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3.2025" sheetId="18" r:id="rId2"/>
  </sheets>
  <definedNames>
    <definedName name="_xlnm._FilterDatabase" localSheetId="1" hidden="1">T03.2025!$A$1:$J$9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8" l="1"/>
  <c r="H7" i="18"/>
  <c r="H6" i="18"/>
  <c r="H5" i="18"/>
  <c r="H4" i="18"/>
  <c r="H3" i="18"/>
  <c r="H2" i="18"/>
  <c r="H9" i="18" l="1"/>
  <c r="E9" i="2"/>
  <c r="D6" i="2" l="1"/>
  <c r="G12" i="2"/>
  <c r="G13" i="2" l="1"/>
</calcChain>
</file>

<file path=xl/sharedStrings.xml><?xml version="1.0" encoding="utf-8"?>
<sst xmlns="http://schemas.openxmlformats.org/spreadsheetml/2006/main" count="68" uniqueCount="35">
  <si>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</si>
  <si>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</si>
  <si>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</si>
  <si>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</si>
  <si>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</si>
  <si>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</si>
  <si>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</si>
  <si>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</si>
  <si>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</si>
  <si>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</si>
  <si>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</si>
  <si>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</si>
  <si>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</si>
  <si>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</si>
  <si>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</si>
  <si>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</si>
  <si>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</si>
  <si>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</si>
  <si>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</si>
  <si>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</si>
  <si>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</si>
  <si>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</si>
  <si>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</si>
  <si>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</si>
  <si>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</si>
  <si>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1C25TNN</t>
  </si>
  <si>
    <t>THEO DÕI CÔNG NỢ /CHI NHÁNH NHA TRANG - CÔNG TY TNHH VIỆT Ý HÀ NỘI CENTER 31/03/2025</t>
  </si>
  <si>
    <t>Bảng kê hóa đơn tháng 03.2025</t>
  </si>
  <si>
    <t>Hàng trả tháng 03.2025</t>
  </si>
  <si>
    <t>Hàng Trả - CHI NHÁNH NHA TRANG - CÔNG TY TNHH VIỆT Ý HÀ NỘI CENTER - VIETY-001</t>
  </si>
  <si>
    <t>00015801</t>
  </si>
  <si>
    <t>00015802</t>
  </si>
  <si>
    <t>00018966</t>
  </si>
  <si>
    <t>00018967</t>
  </si>
  <si>
    <t>Số dòng =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</si>
</sst>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3" t="s">
        <v>26</v>
      </c>
      <c r="C1" s="43"/>
      <c r="D1" s="43"/>
      <c r="E1" s="43"/>
      <c r="F1" s="43"/>
      <c r="G1" s="43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33564309</v>
      </c>
      <c r="E3" s="5"/>
      <c r="F3" s="6"/>
      <c r="G3" s="7"/>
      <c r="H3" s="26"/>
      <c r="I3" s="26"/>
    </row>
    <row r="4" spans="2:9" ht="15.75" x14ac:dyDescent="0.25">
      <c r="B4" s="3"/>
      <c r="C4" s="4" t="s">
        <v>27</v>
      </c>
      <c r="D4" s="16">
        <v>13666463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4" t="s">
        <v>20</v>
      </c>
      <c r="C6" s="45"/>
      <c r="D6" s="8">
        <f>SUM(D4:D4)</f>
        <v>13666463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244343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244343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4" t="s">
        <v>10</v>
      </c>
      <c r="C12" s="45"/>
      <c r="D12" s="12"/>
      <c r="E12" s="13"/>
      <c r="F12" s="10"/>
      <c r="G12" s="14">
        <f>+SUM(G10:G11)</f>
        <v>0</v>
      </c>
    </row>
    <row r="13" spans="2:9" ht="15.75" x14ac:dyDescent="0.25">
      <c r="B13" s="46" t="s">
        <v>9</v>
      </c>
      <c r="C13" s="47"/>
      <c r="D13" s="47"/>
      <c r="E13" s="47"/>
      <c r="F13" s="48"/>
      <c r="G13" s="15">
        <f>+D3+D6-E9-G12</f>
        <v>46986429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23</v>
      </c>
      <c r="I1" s="36" t="s">
        <v>13</v>
      </c>
      <c r="J1" s="36" t="s">
        <v>14</v>
      </c>
    </row>
    <row r="2" spans="1:10" outlineLevel="1" x14ac:dyDescent="0.25">
      <c r="A2" s="38">
        <v>45722</v>
      </c>
      <c r="B2" s="39" t="s">
        <v>24</v>
      </c>
      <c r="C2" s="39" t="s">
        <v>24</v>
      </c>
      <c r="D2" s="39" t="s">
        <v>29</v>
      </c>
      <c r="E2" s="34">
        <v>-67403</v>
      </c>
      <c r="F2" s="40" t="s">
        <v>17</v>
      </c>
      <c r="G2" s="34">
        <v>-5392</v>
      </c>
      <c r="H2" s="34">
        <f>+E2+G2</f>
        <v>-72795</v>
      </c>
      <c r="I2" s="39" t="s">
        <v>3</v>
      </c>
      <c r="J2" s="39" t="s">
        <v>4</v>
      </c>
    </row>
    <row r="3" spans="1:10" outlineLevel="1" x14ac:dyDescent="0.25">
      <c r="A3" s="38">
        <v>45727</v>
      </c>
      <c r="B3" s="39" t="s">
        <v>30</v>
      </c>
      <c r="C3" s="39" t="s">
        <v>25</v>
      </c>
      <c r="D3" s="39" t="s">
        <v>3</v>
      </c>
      <c r="E3" s="34">
        <v>3081230</v>
      </c>
      <c r="F3" s="40" t="s">
        <v>17</v>
      </c>
      <c r="G3" s="34">
        <v>246498</v>
      </c>
      <c r="H3" s="34">
        <f t="shared" ref="H3:H8" si="0">+E3+G3</f>
        <v>3327728</v>
      </c>
      <c r="I3" s="39" t="s">
        <v>3</v>
      </c>
      <c r="J3" s="39" t="s">
        <v>4</v>
      </c>
    </row>
    <row r="4" spans="1:10" outlineLevel="1" x14ac:dyDescent="0.25">
      <c r="A4" s="38">
        <v>45727</v>
      </c>
      <c r="B4" s="39" t="s">
        <v>31</v>
      </c>
      <c r="C4" s="39" t="s">
        <v>25</v>
      </c>
      <c r="D4" s="39" t="s">
        <v>3</v>
      </c>
      <c r="E4" s="34">
        <v>3545147</v>
      </c>
      <c r="F4" s="40" t="s">
        <v>17</v>
      </c>
      <c r="G4" s="34">
        <v>283612</v>
      </c>
      <c r="H4" s="34">
        <f t="shared" si="0"/>
        <v>3828759</v>
      </c>
      <c r="I4" s="39" t="s">
        <v>3</v>
      </c>
      <c r="J4" s="39" t="s">
        <v>4</v>
      </c>
    </row>
    <row r="5" spans="1:10" outlineLevel="1" x14ac:dyDescent="0.25">
      <c r="A5" s="38">
        <v>45730</v>
      </c>
      <c r="B5" s="39" t="s">
        <v>24</v>
      </c>
      <c r="C5" s="39" t="s">
        <v>24</v>
      </c>
      <c r="D5" s="39" t="s">
        <v>29</v>
      </c>
      <c r="E5" s="34">
        <v>-52815</v>
      </c>
      <c r="F5" s="40" t="s">
        <v>17</v>
      </c>
      <c r="G5" s="34">
        <v>-4225</v>
      </c>
      <c r="H5" s="34">
        <f t="shared" si="0"/>
        <v>-57040</v>
      </c>
      <c r="I5" s="39" t="s">
        <v>3</v>
      </c>
      <c r="J5" s="39" t="s">
        <v>4</v>
      </c>
    </row>
    <row r="6" spans="1:10" outlineLevel="1" x14ac:dyDescent="0.25">
      <c r="A6" s="38">
        <v>45741</v>
      </c>
      <c r="B6" s="39" t="s">
        <v>32</v>
      </c>
      <c r="C6" s="39" t="s">
        <v>25</v>
      </c>
      <c r="D6" s="39" t="s">
        <v>3</v>
      </c>
      <c r="E6" s="34">
        <v>2229370</v>
      </c>
      <c r="F6" s="40" t="s">
        <v>17</v>
      </c>
      <c r="G6" s="34">
        <v>178350</v>
      </c>
      <c r="H6" s="34">
        <f t="shared" si="0"/>
        <v>2407720</v>
      </c>
      <c r="I6" s="39" t="s">
        <v>3</v>
      </c>
      <c r="J6" s="39" t="s">
        <v>4</v>
      </c>
    </row>
    <row r="7" spans="1:10" outlineLevel="1" x14ac:dyDescent="0.25">
      <c r="A7" s="38">
        <v>45741</v>
      </c>
      <c r="B7" s="39" t="s">
        <v>33</v>
      </c>
      <c r="C7" s="39" t="s">
        <v>25</v>
      </c>
      <c r="D7" s="39" t="s">
        <v>3</v>
      </c>
      <c r="E7" s="34">
        <v>3798385</v>
      </c>
      <c r="F7" s="40" t="s">
        <v>17</v>
      </c>
      <c r="G7" s="34">
        <v>303871</v>
      </c>
      <c r="H7" s="34">
        <f t="shared" si="0"/>
        <v>4102256</v>
      </c>
      <c r="I7" s="39" t="s">
        <v>3</v>
      </c>
      <c r="J7" s="39" t="s">
        <v>4</v>
      </c>
    </row>
    <row r="8" spans="1:10" outlineLevel="1" x14ac:dyDescent="0.25">
      <c r="A8" s="38">
        <v>45745</v>
      </c>
      <c r="B8" s="39" t="s">
        <v>24</v>
      </c>
      <c r="C8" s="39" t="s">
        <v>24</v>
      </c>
      <c r="D8" s="39" t="s">
        <v>29</v>
      </c>
      <c r="E8" s="34">
        <v>-106026</v>
      </c>
      <c r="F8" s="40" t="s">
        <v>17</v>
      </c>
      <c r="G8" s="34">
        <v>-8482</v>
      </c>
      <c r="H8" s="34">
        <f t="shared" si="0"/>
        <v>-114508</v>
      </c>
      <c r="I8" s="39" t="s">
        <v>3</v>
      </c>
      <c r="J8" s="39" t="s">
        <v>4</v>
      </c>
    </row>
    <row r="9" spans="1:10" x14ac:dyDescent="0.25">
      <c r="A9" s="41" t="s">
        <v>34</v>
      </c>
      <c r="H9" s="42">
        <f>SUM(H2:H8)</f>
        <v>13422120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2025-04-14T10:01:36Z</dcterms:modified>
</cp:coreProperties>
</file>