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3.2024" sheetId="10" r:id="rId2"/>
  </sheets>
  <definedNames>
    <definedName name="_xlnm._FilterDatabase" localSheetId="1" hidden="1">T03.2024!$A$1:$J$4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0" l="1"/>
  <c r="G8" i="10"/>
  <c r="E8" i="10"/>
  <c r="H3" i="10"/>
  <c r="H4" i="10"/>
  <c r="H5" i="10"/>
  <c r="H6" i="10"/>
  <c r="H7" i="10"/>
  <c r="H2" i="10"/>
  <c r="E9" i="2" l="1"/>
  <c r="D6" i="2" l="1"/>
  <c r="G12" i="2"/>
  <c r="G13" i="2" l="1"/>
</calcChain>
</file>

<file path=xl/sharedStrings.xml><?xml version="1.0" encoding="utf-8"?>
<sst xmlns="http://schemas.openxmlformats.org/spreadsheetml/2006/main" count="62" uniqueCount="37">
  <si>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</si>
  <si>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</si>
  <si>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</si>
  <si>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</si>
  <si>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</si>
  <si>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</si>
  <si>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</si>
  <si>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</si>
  <si>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</si>
  <si>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</si>
  <si>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</si>
  <si>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</si>
  <si>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</si>
  <si>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</si>
  <si>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</si>
  <si>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</si>
  <si>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</si>
  <si>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</si>
  <si>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Thành tiền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</si>
  <si>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</si>
  <si>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</si>
  <si>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</si>
  <si>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</si>
  <si>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</si>
  <si>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</si>
  <si>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>THEO DÕI CÔNG NỢ /CHI NHÁNH NHA TRANG - CÔNG TY TNHH VIỆT Ý HÀ NỘI CENTER 31/03/2024</t>
  </si>
  <si>
    <t>Bảng kê hóa đơn tháng 03.2024</t>
  </si>
  <si>
    <t>Hàng trả tháng 03.2024</t>
  </si>
  <si>
    <t>00011496</t>
  </si>
  <si>
    <t>00011497</t>
  </si>
  <si>
    <t/>
  </si>
  <si>
    <t>Hàng Trả - Siêu Thị  Việt Ý Nha Trang 1</t>
  </si>
  <si>
    <t>00000195</t>
  </si>
  <si>
    <t>1C24TNF</t>
  </si>
  <si>
    <t>00000196</t>
  </si>
  <si>
    <t>Hàng Trả - Kho Bán Nha Trang 1- CHI NHÁNH NHA TRANG - CÔNG TY TNHH VIỆT Ý HÀ NỘI CENTER</t>
  </si>
  <si>
    <t>Số dòng =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</si>
</sst>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0" fontId="8" fillId="0" borderId="0" xfId="2"/>
    <xf numFmtId="14" fontId="8" fillId="0" borderId="0" xfId="2" applyNumberFormat="1"/>
    <xf numFmtId="38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14" fontId="9" fillId="0" borderId="5" xfId="2" applyNumberFormat="1" applyFont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38" fontId="8" fillId="0" borderId="0" xfId="2" applyNumberFormat="1"/>
    <xf numFmtId="0" fontId="9" fillId="0" borderId="5" xfId="2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zoomScaleNormal="100" workbookViewId="0">
      <selection activeCell="I4" sqref="I4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45" t="s">
        <v>25</v>
      </c>
      <c r="C1" s="45"/>
      <c r="D1" s="45"/>
      <c r="E1" s="45"/>
      <c r="F1" s="45"/>
      <c r="G1" s="45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20</v>
      </c>
    </row>
    <row r="3" spans="2:9" ht="16.5" customHeight="1" x14ac:dyDescent="0.25">
      <c r="B3" s="3"/>
      <c r="C3" s="31" t="s">
        <v>19</v>
      </c>
      <c r="D3" s="32">
        <v>29222351</v>
      </c>
      <c r="E3" s="5"/>
      <c r="F3" s="6"/>
      <c r="G3" s="7"/>
      <c r="I3" s="26"/>
    </row>
    <row r="4" spans="2:9" ht="15.75" x14ac:dyDescent="0.25">
      <c r="B4" s="3"/>
      <c r="C4" s="4" t="s">
        <v>26</v>
      </c>
      <c r="D4" s="16">
        <v>9552125</v>
      </c>
      <c r="E4" s="5"/>
      <c r="F4" s="6"/>
      <c r="G4" s="7"/>
      <c r="I4" s="26"/>
    </row>
    <row r="5" spans="2:9" ht="15.75" x14ac:dyDescent="0.25">
      <c r="B5" s="33"/>
      <c r="C5" s="4"/>
      <c r="D5" s="16"/>
      <c r="E5" s="5"/>
      <c r="F5" s="6"/>
      <c r="G5" s="7"/>
    </row>
    <row r="6" spans="2:9" ht="15.75" x14ac:dyDescent="0.25">
      <c r="B6" s="46" t="s">
        <v>21</v>
      </c>
      <c r="C6" s="47"/>
      <c r="D6" s="8">
        <f>SUM(D4:D4)</f>
        <v>9552125</v>
      </c>
      <c r="E6" s="8"/>
      <c r="F6" s="9"/>
      <c r="G6" s="10"/>
    </row>
    <row r="7" spans="2:9" ht="15.75" x14ac:dyDescent="0.25">
      <c r="B7" s="22"/>
      <c r="C7" s="4" t="s">
        <v>27</v>
      </c>
      <c r="D7" s="19"/>
      <c r="E7" s="23">
        <v>458485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22</v>
      </c>
      <c r="D9" s="8"/>
      <c r="E9" s="8">
        <f>SUM(E7:E8)</f>
        <v>458485</v>
      </c>
      <c r="F9" s="9"/>
      <c r="G9" s="10"/>
    </row>
    <row r="10" spans="2:9" ht="15.75" x14ac:dyDescent="0.25">
      <c r="B10" s="3"/>
      <c r="C10" s="11" t="s">
        <v>23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6" t="s">
        <v>10</v>
      </c>
      <c r="C12" s="47"/>
      <c r="D12" s="12"/>
      <c r="E12" s="13"/>
      <c r="F12" s="10"/>
      <c r="G12" s="14">
        <f>+SUM(G10:G11)</f>
        <v>0</v>
      </c>
    </row>
    <row r="13" spans="2:9" ht="15.75" x14ac:dyDescent="0.25">
      <c r="B13" s="48" t="s">
        <v>9</v>
      </c>
      <c r="C13" s="49"/>
      <c r="D13" s="49"/>
      <c r="E13" s="49"/>
      <c r="F13" s="50"/>
      <c r="G13" s="15">
        <f>+D3+D6-E9-G12</f>
        <v>38315991</v>
      </c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/>
  </sheetViews>
  <sheetFormatPr defaultColWidth="9.140625" defaultRowHeight="15" outlineLevelRow="1" x14ac:dyDescent="0.25"/>
  <cols>
    <col min="1" max="1" width="14.28515625" style="29" customWidth="1"/>
    <col min="2" max="3" width="11.42578125" style="28" customWidth="1"/>
    <col min="4" max="4" width="57.140625" style="28" customWidth="1"/>
    <col min="5" max="5" width="17.140625" style="30" customWidth="1"/>
    <col min="6" max="6" width="11.42578125" style="28" customWidth="1"/>
    <col min="7" max="7" width="15.7109375" style="30" customWidth="1"/>
    <col min="8" max="8" width="15.7109375" style="42" customWidth="1"/>
    <col min="9" max="9" width="51.28515625" style="30" bestFit="1" customWidth="1"/>
    <col min="10" max="10" width="50" style="28" customWidth="1"/>
    <col min="11" max="16384" width="9.140625" style="28"/>
  </cols>
  <sheetData>
    <row r="1" spans="1:10" ht="24.75" customHeight="1" x14ac:dyDescent="0.25">
      <c r="A1" s="41" t="s">
        <v>1</v>
      </c>
      <c r="B1" s="36" t="s">
        <v>0</v>
      </c>
      <c r="C1" s="36" t="s">
        <v>11</v>
      </c>
      <c r="D1" s="36" t="s">
        <v>12</v>
      </c>
      <c r="E1" s="37" t="s">
        <v>15</v>
      </c>
      <c r="F1" s="36" t="s">
        <v>16</v>
      </c>
      <c r="G1" s="37" t="s">
        <v>2</v>
      </c>
      <c r="H1" s="37" t="s">
        <v>18</v>
      </c>
      <c r="I1" s="36" t="s">
        <v>13</v>
      </c>
      <c r="J1" s="36" t="s">
        <v>14</v>
      </c>
    </row>
    <row r="2" spans="1:10" outlineLevel="1" x14ac:dyDescent="0.25">
      <c r="A2" s="35">
        <v>45360</v>
      </c>
      <c r="B2" s="38" t="s">
        <v>28</v>
      </c>
      <c r="C2" s="38" t="s">
        <v>24</v>
      </c>
      <c r="D2" s="38" t="s">
        <v>3</v>
      </c>
      <c r="E2" s="44">
        <v>2071840</v>
      </c>
      <c r="F2" s="43" t="s">
        <v>17</v>
      </c>
      <c r="G2" s="44">
        <v>165747</v>
      </c>
      <c r="H2" s="44">
        <f>+E2+G2</f>
        <v>2237587</v>
      </c>
      <c r="I2" s="38" t="s">
        <v>3</v>
      </c>
      <c r="J2" s="38" t="s">
        <v>4</v>
      </c>
    </row>
    <row r="3" spans="1:10" outlineLevel="1" x14ac:dyDescent="0.25">
      <c r="A3" s="35">
        <v>45360</v>
      </c>
      <c r="B3" s="38" t="s">
        <v>29</v>
      </c>
      <c r="C3" s="38" t="s">
        <v>24</v>
      </c>
      <c r="D3" s="38" t="s">
        <v>3</v>
      </c>
      <c r="E3" s="44">
        <v>2737765</v>
      </c>
      <c r="F3" s="43" t="s">
        <v>17</v>
      </c>
      <c r="G3" s="44">
        <v>219021</v>
      </c>
      <c r="H3" s="44">
        <f t="shared" ref="H3:H7" si="0">+E3+G3</f>
        <v>2956786</v>
      </c>
      <c r="I3" s="38" t="s">
        <v>3</v>
      </c>
      <c r="J3" s="38" t="s">
        <v>4</v>
      </c>
    </row>
    <row r="4" spans="1:10" x14ac:dyDescent="0.25">
      <c r="A4" s="35">
        <v>45364</v>
      </c>
      <c r="B4" s="38" t="s">
        <v>30</v>
      </c>
      <c r="C4" s="38" t="s">
        <v>30</v>
      </c>
      <c r="D4" s="38" t="s">
        <v>31</v>
      </c>
      <c r="E4" s="44">
        <v>-54006</v>
      </c>
      <c r="F4" s="43" t="s">
        <v>17</v>
      </c>
      <c r="G4" s="44">
        <v>-4320</v>
      </c>
      <c r="H4" s="44">
        <f t="shared" si="0"/>
        <v>-58326</v>
      </c>
      <c r="I4" s="38" t="s">
        <v>3</v>
      </c>
      <c r="J4" s="38" t="s">
        <v>4</v>
      </c>
    </row>
    <row r="5" spans="1:10" x14ac:dyDescent="0.25">
      <c r="A5" s="35">
        <v>45374</v>
      </c>
      <c r="B5" s="38" t="s">
        <v>32</v>
      </c>
      <c r="C5" s="38" t="s">
        <v>33</v>
      </c>
      <c r="D5" s="38" t="s">
        <v>3</v>
      </c>
      <c r="E5" s="44">
        <v>2483789</v>
      </c>
      <c r="F5" s="43" t="s">
        <v>17</v>
      </c>
      <c r="G5" s="44">
        <v>198703</v>
      </c>
      <c r="H5" s="44">
        <f t="shared" si="0"/>
        <v>2682492</v>
      </c>
      <c r="I5" s="38" t="s">
        <v>3</v>
      </c>
      <c r="J5" s="38" t="s">
        <v>4</v>
      </c>
    </row>
    <row r="6" spans="1:10" x14ac:dyDescent="0.25">
      <c r="A6" s="35">
        <v>45374</v>
      </c>
      <c r="B6" s="38" t="s">
        <v>34</v>
      </c>
      <c r="C6" s="38" t="s">
        <v>33</v>
      </c>
      <c r="D6" s="38" t="s">
        <v>3</v>
      </c>
      <c r="E6" s="44">
        <v>1551167</v>
      </c>
      <c r="F6" s="43" t="s">
        <v>17</v>
      </c>
      <c r="G6" s="44">
        <v>124093</v>
      </c>
      <c r="H6" s="44">
        <f t="shared" si="0"/>
        <v>1675260</v>
      </c>
      <c r="I6" s="38" t="s">
        <v>3</v>
      </c>
      <c r="J6" s="38" t="s">
        <v>4</v>
      </c>
    </row>
    <row r="7" spans="1:10" x14ac:dyDescent="0.25">
      <c r="A7" s="35">
        <v>45381</v>
      </c>
      <c r="B7" s="38" t="s">
        <v>30</v>
      </c>
      <c r="C7" s="38" t="s">
        <v>30</v>
      </c>
      <c r="D7" s="38" t="s">
        <v>35</v>
      </c>
      <c r="E7" s="44">
        <v>-370518</v>
      </c>
      <c r="F7" s="43" t="s">
        <v>17</v>
      </c>
      <c r="G7" s="44">
        <v>-29641</v>
      </c>
      <c r="H7" s="44">
        <f t="shared" si="0"/>
        <v>-400159</v>
      </c>
      <c r="I7" s="38" t="s">
        <v>3</v>
      </c>
      <c r="J7" s="38" t="s">
        <v>4</v>
      </c>
    </row>
    <row r="8" spans="1:10" x14ac:dyDescent="0.25">
      <c r="A8" s="39" t="s">
        <v>36</v>
      </c>
      <c r="B8" s="34"/>
      <c r="C8" s="34"/>
      <c r="D8" s="34"/>
      <c r="E8" s="40">
        <f>SUM(E2:E7)</f>
        <v>8420037</v>
      </c>
      <c r="F8" s="34"/>
      <c r="G8" s="40">
        <f>SUM(G2:G7)</f>
        <v>673603</v>
      </c>
      <c r="H8" s="40">
        <f>SUM(H2:H7)</f>
        <v>9093640</v>
      </c>
      <c r="I8" s="34"/>
      <c r="J8" s="34"/>
    </row>
  </sheetData>
  <autoFilter ref="A1:J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T03.2024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2024-04-12T07:42:03Z</dcterms:modified>
</cp:coreProperties>
</file>