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 activeTab="1"/>
  </bookViews>
  <sheets>
    <sheet name="Tổng hợp công nợ " sheetId="2" r:id="rId1"/>
    <sheet name="T06.2025" sheetId="19" r:id="rId2"/>
  </sheets>
  <definedNames>
    <definedName name="_xlnm._FilterDatabase" localSheetId="1" hidden="1">T06.2025!$A$1:$J$11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9" l="1"/>
  <c r="H10" i="19" l="1"/>
  <c r="H3" i="19"/>
  <c r="H4" i="19"/>
  <c r="H6" i="19"/>
  <c r="H7" i="19"/>
  <c r="H8" i="19"/>
  <c r="H9" i="19"/>
  <c r="H2" i="19"/>
  <c r="H11" i="19" l="1"/>
  <c r="E9" i="2"/>
  <c r="G12" i="2" l="1"/>
  <c r="D6" i="2"/>
  <c r="G13" i="2"/>
</calcChain>
</file>

<file path=xl/sharedStrings.xml><?xml version="1.0" encoding="utf-8"?>
<sst xmlns="http://schemas.openxmlformats.org/spreadsheetml/2006/main" count="75" uniqueCount="39">
  <si>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</si>
  <si>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</si>
  <si>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</si>
  <si>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</si>
  <si>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</si>
  <si>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</si>
  <si>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</si>
  <si>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</si>
  <si>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</si>
  <si>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</si>
  <si>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</si>
  <si>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</si>
  <si>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</si>
  <si>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</si>
  <si>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</si>
  <si>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</si>
  <si>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</si>
  <si>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</si>
  <si>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</si>
  <si>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</si>
  <si>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</si>
  <si>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</si>
  <si>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</si>
  <si>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</si>
  <si>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/>
  </si>
  <si>
    <t>1C25TNN</t>
  </si>
  <si>
    <t>Hàng Trả - CHI NHÁNH NHA TRANG - CÔNG TY TNHH VIỆT Ý HÀ NỘI CENTER - VIETY-001</t>
  </si>
  <si>
    <t>THEO DÕI CÔNG NỢ /CHI NHÁNH NHA TRANG - CÔNG TY TNHH VIỆT Ý HÀ NỘI CENTER 30/06/2025</t>
  </si>
  <si>
    <t>Hàng trả tháng 06.2025</t>
  </si>
  <si>
    <t>Bảng kê hóa đơn tháng 06.2025</t>
  </si>
  <si>
    <t>ĐƠN VIỆT Ý 2 25/6</t>
  </si>
  <si>
    <t>00039042</t>
  </si>
  <si>
    <t>ĐƠN VIỆT Ý 1 25/6</t>
  </si>
  <si>
    <t>00039041</t>
  </si>
  <si>
    <t>Hàng Trả -  CHI NHÁNH NHA TRANG - CÔNG TY TNHH VIỆT Ý HÀ NỘI CENTER - VIETY-001</t>
  </si>
  <si>
    <t>Hàng Trả - CHI NHÁNH NHA TRANG - CÔNG TY TNHH VIỆT Ý HÀ NỘI CENTER -VIETY-001</t>
  </si>
  <si>
    <t>00036160</t>
  </si>
  <si>
    <t>ĐƠN VIỆT Ý 1</t>
  </si>
  <si>
    <t>00036159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</si>
</sst>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38" fontId="9" fillId="0" borderId="5" xfId="2" applyNumberFormat="1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zoomScaleNormal="100" workbookViewId="0">
      <selection activeCell="F7" sqref="F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1" t="s">
        <v>27</v>
      </c>
      <c r="C1" s="41"/>
      <c r="D1" s="41"/>
      <c r="E1" s="41"/>
      <c r="F1" s="41"/>
      <c r="G1" s="41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6811584</v>
      </c>
      <c r="E3" s="5"/>
      <c r="F3" s="6"/>
      <c r="G3" s="7"/>
      <c r="H3" s="26"/>
      <c r="I3" s="26"/>
    </row>
    <row r="4" spans="2:9" ht="15.75" x14ac:dyDescent="0.25">
      <c r="B4" s="3"/>
      <c r="C4" s="4" t="s">
        <v>29</v>
      </c>
      <c r="D4" s="16">
        <v>11741209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2" t="s">
        <v>20</v>
      </c>
      <c r="C6" s="43"/>
      <c r="D6" s="8">
        <f>SUM(D4:D4)</f>
        <v>11741209</v>
      </c>
      <c r="E6" s="8"/>
      <c r="F6" s="9"/>
      <c r="G6" s="10"/>
    </row>
    <row r="7" spans="2:9" ht="15.75" x14ac:dyDescent="0.25">
      <c r="B7" s="22"/>
      <c r="C7" s="4" t="s">
        <v>28</v>
      </c>
      <c r="D7" s="19"/>
      <c r="E7" s="23">
        <v>850646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850646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2" t="s">
        <v>10</v>
      </c>
      <c r="C12" s="43"/>
      <c r="D12" s="12"/>
      <c r="E12" s="13"/>
      <c r="F12" s="10"/>
      <c r="G12" s="14">
        <f>+SUM(G10:G11)</f>
        <v>0</v>
      </c>
    </row>
    <row r="13" spans="2:9" ht="15.75" x14ac:dyDescent="0.25">
      <c r="B13" s="44" t="s">
        <v>9</v>
      </c>
      <c r="C13" s="45"/>
      <c r="D13" s="45"/>
      <c r="E13" s="45"/>
      <c r="F13" s="46"/>
      <c r="G13" s="15">
        <f>+D3+D6-E9-G12</f>
        <v>17702147</v>
      </c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abSelected="1"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4" t="s">
        <v>1</v>
      </c>
      <c r="B1" s="35" t="s">
        <v>0</v>
      </c>
      <c r="C1" s="35" t="s">
        <v>11</v>
      </c>
      <c r="D1" s="35" t="s">
        <v>12</v>
      </c>
      <c r="E1" s="36" t="s">
        <v>15</v>
      </c>
      <c r="F1" s="35" t="s">
        <v>16</v>
      </c>
      <c r="G1" s="36" t="s">
        <v>2</v>
      </c>
      <c r="H1" s="36" t="s">
        <v>23</v>
      </c>
      <c r="I1" s="35" t="s">
        <v>13</v>
      </c>
      <c r="J1" s="35" t="s">
        <v>14</v>
      </c>
    </row>
    <row r="2" spans="1:10" outlineLevel="1" x14ac:dyDescent="0.25">
      <c r="A2" s="40">
        <v>45813</v>
      </c>
      <c r="B2" s="37" t="s">
        <v>24</v>
      </c>
      <c r="C2" s="37" t="s">
        <v>24</v>
      </c>
      <c r="D2" s="37" t="s">
        <v>26</v>
      </c>
      <c r="E2" s="38">
        <v>-297963</v>
      </c>
      <c r="F2" s="39" t="s">
        <v>17</v>
      </c>
      <c r="G2" s="38">
        <v>-23837</v>
      </c>
      <c r="H2" s="38">
        <f>+E2+G2</f>
        <v>-321800</v>
      </c>
      <c r="I2" s="37" t="s">
        <v>3</v>
      </c>
      <c r="J2" s="37" t="s">
        <v>4</v>
      </c>
    </row>
    <row r="3" spans="1:10" outlineLevel="1" x14ac:dyDescent="0.25">
      <c r="A3" s="40">
        <v>45820</v>
      </c>
      <c r="B3" s="37" t="s">
        <v>38</v>
      </c>
      <c r="C3" s="37" t="s">
        <v>25</v>
      </c>
      <c r="D3" s="37" t="s">
        <v>37</v>
      </c>
      <c r="E3" s="38">
        <v>2856090</v>
      </c>
      <c r="F3" s="39" t="s">
        <v>17</v>
      </c>
      <c r="G3" s="38">
        <v>228487</v>
      </c>
      <c r="H3" s="38">
        <f t="shared" ref="H3:H10" si="0">+E3+G3</f>
        <v>3084577</v>
      </c>
      <c r="I3" s="37" t="s">
        <v>3</v>
      </c>
      <c r="J3" s="37" t="s">
        <v>4</v>
      </c>
    </row>
    <row r="4" spans="1:10" outlineLevel="1" x14ac:dyDescent="0.25">
      <c r="A4" s="40">
        <v>45820</v>
      </c>
      <c r="B4" s="37" t="s">
        <v>36</v>
      </c>
      <c r="C4" s="37" t="s">
        <v>25</v>
      </c>
      <c r="D4" s="37" t="s">
        <v>3</v>
      </c>
      <c r="E4" s="38">
        <v>1174320</v>
      </c>
      <c r="F4" s="39" t="s">
        <v>17</v>
      </c>
      <c r="G4" s="38">
        <v>93946</v>
      </c>
      <c r="H4" s="38">
        <f t="shared" si="0"/>
        <v>1268266</v>
      </c>
      <c r="I4" s="37" t="s">
        <v>3</v>
      </c>
      <c r="J4" s="37" t="s">
        <v>4</v>
      </c>
    </row>
    <row r="5" spans="1:10" outlineLevel="1" x14ac:dyDescent="0.25">
      <c r="A5" s="40">
        <v>45822</v>
      </c>
      <c r="B5" s="37"/>
      <c r="C5" s="37"/>
      <c r="D5" s="37" t="s">
        <v>35</v>
      </c>
      <c r="E5" s="38">
        <v>-105505</v>
      </c>
      <c r="F5" s="39" t="s">
        <v>17</v>
      </c>
      <c r="G5" s="38">
        <v>-8440</v>
      </c>
      <c r="H5" s="38">
        <f t="shared" si="0"/>
        <v>-113945</v>
      </c>
      <c r="I5" s="37" t="s">
        <v>3</v>
      </c>
      <c r="J5" s="37" t="s">
        <v>4</v>
      </c>
    </row>
    <row r="6" spans="1:10" outlineLevel="1" x14ac:dyDescent="0.25">
      <c r="A6" s="40">
        <v>45826</v>
      </c>
      <c r="B6" s="37" t="s">
        <v>24</v>
      </c>
      <c r="C6" s="37" t="s">
        <v>24</v>
      </c>
      <c r="D6" s="37" t="s">
        <v>35</v>
      </c>
      <c r="E6" s="38">
        <v>-211260</v>
      </c>
      <c r="F6" s="39" t="s">
        <v>17</v>
      </c>
      <c r="G6" s="38">
        <v>-16901</v>
      </c>
      <c r="H6" s="38">
        <f t="shared" si="0"/>
        <v>-228161</v>
      </c>
      <c r="I6" s="37" t="s">
        <v>3</v>
      </c>
      <c r="J6" s="37" t="s">
        <v>4</v>
      </c>
    </row>
    <row r="7" spans="1:10" outlineLevel="1" x14ac:dyDescent="0.25">
      <c r="A7" s="40">
        <v>45827</v>
      </c>
      <c r="B7" s="37" t="s">
        <v>24</v>
      </c>
      <c r="C7" s="37" t="s">
        <v>24</v>
      </c>
      <c r="D7" s="37" t="s">
        <v>34</v>
      </c>
      <c r="E7" s="38">
        <v>-67403</v>
      </c>
      <c r="F7" s="39" t="s">
        <v>17</v>
      </c>
      <c r="G7" s="38">
        <v>-5392</v>
      </c>
      <c r="H7" s="38">
        <f t="shared" si="0"/>
        <v>-72795</v>
      </c>
      <c r="I7" s="37" t="s">
        <v>3</v>
      </c>
      <c r="J7" s="37" t="s">
        <v>4</v>
      </c>
    </row>
    <row r="8" spans="1:10" outlineLevel="1" x14ac:dyDescent="0.25">
      <c r="A8" s="40">
        <v>45834</v>
      </c>
      <c r="B8" s="37" t="s">
        <v>33</v>
      </c>
      <c r="C8" s="37" t="s">
        <v>25</v>
      </c>
      <c r="D8" s="37" t="s">
        <v>32</v>
      </c>
      <c r="E8" s="38">
        <v>2812230</v>
      </c>
      <c r="F8" s="39" t="s">
        <v>17</v>
      </c>
      <c r="G8" s="38">
        <v>224978</v>
      </c>
      <c r="H8" s="38">
        <f t="shared" si="0"/>
        <v>3037208</v>
      </c>
      <c r="I8" s="37" t="s">
        <v>3</v>
      </c>
      <c r="J8" s="37" t="s">
        <v>4</v>
      </c>
    </row>
    <row r="9" spans="1:10" outlineLevel="1" x14ac:dyDescent="0.25">
      <c r="A9" s="40">
        <v>45834</v>
      </c>
      <c r="B9" s="37" t="s">
        <v>31</v>
      </c>
      <c r="C9" s="37" t="s">
        <v>25</v>
      </c>
      <c r="D9" s="37" t="s">
        <v>30</v>
      </c>
      <c r="E9" s="38">
        <v>4028850</v>
      </c>
      <c r="F9" s="39" t="s">
        <v>17</v>
      </c>
      <c r="G9" s="38">
        <v>322308</v>
      </c>
      <c r="H9" s="38">
        <f t="shared" si="0"/>
        <v>4351158</v>
      </c>
      <c r="I9" s="37" t="s">
        <v>3</v>
      </c>
      <c r="J9" s="37" t="s">
        <v>4</v>
      </c>
    </row>
    <row r="10" spans="1:10" x14ac:dyDescent="0.25">
      <c r="A10" s="40">
        <v>45836</v>
      </c>
      <c r="B10" s="37"/>
      <c r="C10" s="37"/>
      <c r="D10" s="37" t="s">
        <v>34</v>
      </c>
      <c r="E10" s="38">
        <v>-105505</v>
      </c>
      <c r="F10" s="39" t="s">
        <v>17</v>
      </c>
      <c r="G10" s="38">
        <v>-8440</v>
      </c>
      <c r="H10" s="38">
        <f t="shared" si="0"/>
        <v>-113945</v>
      </c>
      <c r="I10" s="37" t="s">
        <v>3</v>
      </c>
      <c r="J10" s="37" t="s">
        <v>4</v>
      </c>
    </row>
    <row r="11" spans="1:10" x14ac:dyDescent="0.25">
      <c r="H11" s="38">
        <f>SUM(H2:H10)</f>
        <v>10890563</v>
      </c>
    </row>
  </sheetData>
  <autoFilter ref="A1:J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2025-07-19T04:21:15Z</dcterms:modified>
</cp:coreProperties>
</file>