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6.2024" sheetId="13" r:id="rId2"/>
  </sheets>
  <definedNames>
    <definedName name="_xlnm._FilterDatabase" localSheetId="1" hidden="1">T06.2024!$A$1:$J$11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3" l="1"/>
  <c r="H10" i="13"/>
  <c r="H9" i="13"/>
  <c r="H8" i="13"/>
  <c r="H7" i="13"/>
  <c r="H6" i="13"/>
  <c r="H5" i="13"/>
  <c r="H3" i="13"/>
  <c r="H2" i="13"/>
  <c r="H11" i="13" l="1"/>
  <c r="E9" i="2" l="1"/>
  <c r="D6" i="2" l="1"/>
  <c r="G12" i="2"/>
  <c r="G13" i="2" l="1"/>
</calcChain>
</file>

<file path=xl/sharedStrings.xml><?xml version="1.0" encoding="utf-8"?>
<sst xmlns="http://schemas.openxmlformats.org/spreadsheetml/2006/main" count="77" uniqueCount="37">
  <si>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</si>
  <si>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</si>
  <si>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</si>
  <si>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</si>
  <si>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</si>
  <si>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</si>
  <si>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</si>
  <si>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</si>
  <si>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</si>
  <si>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</si>
  <si>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</si>
  <si>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</si>
  <si>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</si>
  <si>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</si>
  <si>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</si>
  <si>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</si>
  <si>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</si>
  <si>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</si>
  <si>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</si>
  <si>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</si>
  <si>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</si>
  <si>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</si>
  <si>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</si>
  <si>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</si>
  <si>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</si>
  <si>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Tổng tiền</t>
  </si>
  <si>
    <t>THEO DÕI CÔNG NỢ /CHI NHÁNH NHA TRANG - CÔNG TY TNHH VIỆT Ý HÀ NỘI CENTER 30/06/2024</t>
  </si>
  <si>
    <t>Bảng kê hóa đơn tháng 06.2024</t>
  </si>
  <si>
    <t>Hàng trả tháng 06.2024</t>
  </si>
  <si>
    <t>00027335</t>
  </si>
  <si>
    <t>00027336</t>
  </si>
  <si>
    <t>00029248</t>
  </si>
  <si>
    <t>00029249</t>
  </si>
  <si>
    <t>Hàng Trả - Siêu Thị Việt Ý Nha Trang kho Bán 2 - VIETY-001</t>
  </si>
  <si>
    <t>Hàng Trả - Siêu Thị Việt Ý Nha Trang kho bán 1 - VIETY-001</t>
  </si>
  <si>
    <t>00030815</t>
  </si>
  <si>
    <t>00030816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</si>
</sst>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14" fontId="9" fillId="0" borderId="5" xfId="2" applyNumberFormat="1" applyFont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38" fontId="8" fillId="0" borderId="0" xfId="2" applyNumberFormat="1"/>
    <xf numFmtId="0" fontId="9" fillId="0" borderId="5" xfId="2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I4" sqref="I4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5" t="s">
        <v>26</v>
      </c>
      <c r="C1" s="45"/>
      <c r="D1" s="45"/>
      <c r="E1" s="45"/>
      <c r="F1" s="45"/>
      <c r="G1" s="45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37893839</v>
      </c>
      <c r="E3" s="5"/>
      <c r="F3" s="6"/>
      <c r="G3" s="7"/>
      <c r="I3" s="26"/>
    </row>
    <row r="4" spans="2:9" ht="15.75" x14ac:dyDescent="0.25">
      <c r="B4" s="3"/>
      <c r="C4" s="4" t="s">
        <v>27</v>
      </c>
      <c r="D4" s="16">
        <v>10920606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6" t="s">
        <v>20</v>
      </c>
      <c r="C6" s="47"/>
      <c r="D6" s="8">
        <f>SUM(D4:D4)</f>
        <v>10920606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479906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479906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6" t="s">
        <v>10</v>
      </c>
      <c r="C12" s="47"/>
      <c r="D12" s="12"/>
      <c r="E12" s="13"/>
      <c r="F12" s="10"/>
      <c r="G12" s="14">
        <f>+SUM(G10:G11)</f>
        <v>0</v>
      </c>
    </row>
    <row r="13" spans="2:9" ht="15.75" x14ac:dyDescent="0.25">
      <c r="B13" s="48" t="s">
        <v>9</v>
      </c>
      <c r="C13" s="49"/>
      <c r="D13" s="49"/>
      <c r="E13" s="49"/>
      <c r="F13" s="50"/>
      <c r="G13" s="15">
        <f>+D3+D6-E9-G12</f>
        <v>48334539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8" customWidth="1"/>
    <col min="6" max="6" width="11.42578125" style="32" customWidth="1"/>
    <col min="7" max="8" width="15.7109375" style="38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7" t="s">
        <v>1</v>
      </c>
      <c r="B1" s="34" t="s">
        <v>0</v>
      </c>
      <c r="C1" s="34" t="s">
        <v>11</v>
      </c>
      <c r="D1" s="34" t="s">
        <v>12</v>
      </c>
      <c r="E1" s="35" t="s">
        <v>15</v>
      </c>
      <c r="F1" s="34" t="s">
        <v>16</v>
      </c>
      <c r="G1" s="35" t="s">
        <v>2</v>
      </c>
      <c r="H1" s="35" t="s">
        <v>25</v>
      </c>
      <c r="I1" s="34" t="s">
        <v>13</v>
      </c>
      <c r="J1" s="34" t="s">
        <v>14</v>
      </c>
    </row>
    <row r="2" spans="1:10" outlineLevel="1" x14ac:dyDescent="0.25">
      <c r="A2" s="33">
        <v>45449</v>
      </c>
      <c r="B2" s="36" t="s">
        <v>29</v>
      </c>
      <c r="C2" s="36" t="s">
        <v>23</v>
      </c>
      <c r="D2" s="36" t="s">
        <v>3</v>
      </c>
      <c r="E2" s="40">
        <v>1786012</v>
      </c>
      <c r="F2" s="39" t="s">
        <v>17</v>
      </c>
      <c r="G2" s="40">
        <v>142881</v>
      </c>
      <c r="H2" s="40">
        <f>+E2+G2</f>
        <v>1928893</v>
      </c>
      <c r="I2" s="36" t="s">
        <v>3</v>
      </c>
      <c r="J2" s="36" t="s">
        <v>4</v>
      </c>
    </row>
    <row r="3" spans="1:10" outlineLevel="1" x14ac:dyDescent="0.25">
      <c r="A3" s="33">
        <v>45449</v>
      </c>
      <c r="B3" s="36" t="s">
        <v>30</v>
      </c>
      <c r="C3" s="36" t="s">
        <v>23</v>
      </c>
      <c r="D3" s="36" t="s">
        <v>3</v>
      </c>
      <c r="E3" s="40">
        <v>929385</v>
      </c>
      <c r="F3" s="39" t="s">
        <v>17</v>
      </c>
      <c r="G3" s="40">
        <v>74351</v>
      </c>
      <c r="H3" s="40">
        <f t="shared" ref="H3:H10" si="0">+E3+G3</f>
        <v>1003736</v>
      </c>
      <c r="I3" s="36" t="s">
        <v>3</v>
      </c>
      <c r="J3" s="36" t="s">
        <v>4</v>
      </c>
    </row>
    <row r="4" spans="1:10" outlineLevel="1" x14ac:dyDescent="0.25">
      <c r="A4" s="41">
        <v>45453</v>
      </c>
      <c r="B4" s="36"/>
      <c r="C4" s="36"/>
      <c r="D4" s="42" t="s">
        <v>34</v>
      </c>
      <c r="E4" s="43">
        <v>-286038</v>
      </c>
      <c r="F4" s="44" t="s">
        <v>17</v>
      </c>
      <c r="G4" s="43">
        <v>-22883</v>
      </c>
      <c r="H4" s="40">
        <f t="shared" si="0"/>
        <v>-308921</v>
      </c>
      <c r="I4" s="42" t="s">
        <v>3</v>
      </c>
      <c r="J4" s="42" t="s">
        <v>4</v>
      </c>
    </row>
    <row r="5" spans="1:10" outlineLevel="1" x14ac:dyDescent="0.25">
      <c r="A5" s="33">
        <v>45458</v>
      </c>
      <c r="B5" s="36" t="s">
        <v>31</v>
      </c>
      <c r="C5" s="36" t="s">
        <v>23</v>
      </c>
      <c r="D5" s="36" t="s">
        <v>3</v>
      </c>
      <c r="E5" s="40">
        <v>2018985</v>
      </c>
      <c r="F5" s="39" t="s">
        <v>17</v>
      </c>
      <c r="G5" s="40">
        <v>161519</v>
      </c>
      <c r="H5" s="40">
        <f t="shared" si="0"/>
        <v>2180504</v>
      </c>
      <c r="I5" s="36" t="s">
        <v>3</v>
      </c>
      <c r="J5" s="36" t="s">
        <v>4</v>
      </c>
    </row>
    <row r="6" spans="1:10" outlineLevel="1" x14ac:dyDescent="0.25">
      <c r="A6" s="33">
        <v>45458</v>
      </c>
      <c r="B6" s="36" t="s">
        <v>32</v>
      </c>
      <c r="C6" s="36" t="s">
        <v>23</v>
      </c>
      <c r="D6" s="36" t="s">
        <v>3</v>
      </c>
      <c r="E6" s="40">
        <v>959714</v>
      </c>
      <c r="F6" s="39" t="s">
        <v>17</v>
      </c>
      <c r="G6" s="40">
        <v>76777</v>
      </c>
      <c r="H6" s="40">
        <f t="shared" si="0"/>
        <v>1036491</v>
      </c>
      <c r="I6" s="36" t="s">
        <v>3</v>
      </c>
      <c r="J6" s="36" t="s">
        <v>4</v>
      </c>
    </row>
    <row r="7" spans="1:10" outlineLevel="1" x14ac:dyDescent="0.25">
      <c r="A7" s="33">
        <v>45460</v>
      </c>
      <c r="B7" s="36" t="s">
        <v>24</v>
      </c>
      <c r="C7" s="36" t="s">
        <v>24</v>
      </c>
      <c r="D7" s="36" t="s">
        <v>33</v>
      </c>
      <c r="E7" s="40">
        <v>-52815</v>
      </c>
      <c r="F7" s="39" t="s">
        <v>17</v>
      </c>
      <c r="G7" s="40">
        <v>-4225</v>
      </c>
      <c r="H7" s="40">
        <f t="shared" si="0"/>
        <v>-57040</v>
      </c>
      <c r="I7" s="36" t="s">
        <v>3</v>
      </c>
      <c r="J7" s="36" t="s">
        <v>4</v>
      </c>
    </row>
    <row r="8" spans="1:10" outlineLevel="1" x14ac:dyDescent="0.25">
      <c r="A8" s="33">
        <v>45462</v>
      </c>
      <c r="B8" s="36" t="s">
        <v>24</v>
      </c>
      <c r="C8" s="36" t="s">
        <v>24</v>
      </c>
      <c r="D8" s="36" t="s">
        <v>34</v>
      </c>
      <c r="E8" s="40">
        <v>-105505</v>
      </c>
      <c r="F8" s="39" t="s">
        <v>17</v>
      </c>
      <c r="G8" s="40">
        <v>-8440</v>
      </c>
      <c r="H8" s="40">
        <f t="shared" si="0"/>
        <v>-113945</v>
      </c>
      <c r="I8" s="36" t="s">
        <v>3</v>
      </c>
      <c r="J8" s="36" t="s">
        <v>4</v>
      </c>
    </row>
    <row r="9" spans="1:10" outlineLevel="1" x14ac:dyDescent="0.25">
      <c r="A9" s="33">
        <v>45468</v>
      </c>
      <c r="B9" s="36" t="s">
        <v>35</v>
      </c>
      <c r="C9" s="36" t="s">
        <v>23</v>
      </c>
      <c r="D9" s="36" t="s">
        <v>3</v>
      </c>
      <c r="E9" s="40">
        <v>2490796</v>
      </c>
      <c r="F9" s="39" t="s">
        <v>17</v>
      </c>
      <c r="G9" s="40">
        <v>199264</v>
      </c>
      <c r="H9" s="40">
        <f t="shared" si="0"/>
        <v>2690060</v>
      </c>
      <c r="I9" s="36" t="s">
        <v>3</v>
      </c>
      <c r="J9" s="36" t="s">
        <v>4</v>
      </c>
    </row>
    <row r="10" spans="1:10" outlineLevel="1" x14ac:dyDescent="0.25">
      <c r="A10" s="33">
        <v>45468</v>
      </c>
      <c r="B10" s="36" t="s">
        <v>36</v>
      </c>
      <c r="C10" s="36" t="s">
        <v>23</v>
      </c>
      <c r="D10" s="36" t="s">
        <v>3</v>
      </c>
      <c r="E10" s="40">
        <v>1926780</v>
      </c>
      <c r="F10" s="39" t="s">
        <v>17</v>
      </c>
      <c r="G10" s="40">
        <v>154142</v>
      </c>
      <c r="H10" s="40">
        <f t="shared" si="0"/>
        <v>2080922</v>
      </c>
      <c r="I10" s="36" t="s">
        <v>3</v>
      </c>
      <c r="J10" s="36" t="s">
        <v>4</v>
      </c>
    </row>
    <row r="11" spans="1:10" x14ac:dyDescent="0.25">
      <c r="H11" s="40">
        <f>SUM(H2:H10)</f>
        <v>10440700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T06.2024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2024-07-09T06:41:31Z</dcterms:modified>
</cp:coreProperties>
</file>