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0" yWindow="0" windowWidth="20490" windowHeight="7530" activeTab="1"/>
  </bookViews>
  <sheets>
    <sheet name="T07" sheetId="1" r:id="rId1"/>
    <sheet name="T08" sheetId="2" r:id="rId2"/>
  </sheets>
  <definedNames>
    <definedName name="_xlnm._FilterDatabase" localSheetId="0" hidden="1">'T07'!$A$2:$K$362</definedName>
    <definedName name="_xlnm._FilterDatabase" localSheetId="1" hidden="1">'T08'!$A$2:$G$264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2" i="2" l="1"/>
  <c r="E263" i="2" s="1"/>
  <c r="E248" i="2"/>
  <c r="E249" i="2" s="1"/>
  <c r="E250" i="2" s="1"/>
  <c r="E251" i="2" s="1"/>
  <c r="E246" i="2"/>
  <c r="E239" i="2"/>
  <c r="E240" i="2" s="1"/>
  <c r="E241" i="2" s="1"/>
  <c r="E242" i="2" s="1"/>
  <c r="E243" i="2" s="1"/>
  <c r="E244" i="2" s="1"/>
  <c r="E230" i="2"/>
  <c r="E228" i="2"/>
  <c r="E213" i="2"/>
  <c r="E214" i="2" s="1"/>
  <c r="E215" i="2" s="1"/>
  <c r="E216" i="2" s="1"/>
  <c r="E199" i="2"/>
  <c r="E191" i="2"/>
  <c r="E192" i="2" s="1"/>
  <c r="E173" i="2"/>
  <c r="E171" i="2"/>
  <c r="E157" i="2"/>
  <c r="E158" i="2" s="1"/>
  <c r="E159" i="2" s="1"/>
  <c r="E155" i="2"/>
  <c r="E142" i="2"/>
  <c r="E143" i="2" s="1"/>
  <c r="E140" i="2"/>
  <c r="E135" i="2"/>
  <c r="E130" i="2"/>
  <c r="E131" i="2" s="1"/>
  <c r="E132" i="2" s="1"/>
  <c r="E133" i="2" s="1"/>
  <c r="E122" i="2"/>
  <c r="E123" i="2" s="1"/>
  <c r="E124" i="2" s="1"/>
  <c r="E125" i="2" s="1"/>
  <c r="E98" i="2"/>
  <c r="E99" i="2" s="1"/>
  <c r="E95" i="2"/>
  <c r="E96" i="2" s="1"/>
  <c r="E91" i="2"/>
  <c r="E92" i="2" s="1"/>
  <c r="E93" i="2" s="1"/>
  <c r="E70" i="2"/>
  <c r="E71" i="2" s="1"/>
  <c r="E72" i="2" s="1"/>
  <c r="E54" i="2"/>
  <c r="E55" i="2" s="1"/>
  <c r="E51" i="2"/>
  <c r="E52" i="2" s="1"/>
  <c r="E39" i="2"/>
  <c r="E8" i="2"/>
  <c r="E6" i="2"/>
  <c r="E9" i="2"/>
  <c r="E10" i="2" s="1"/>
  <c r="E11" i="2" s="1"/>
  <c r="E261" i="2"/>
  <c r="E259" i="2"/>
  <c r="E260" i="2" s="1"/>
  <c r="E254" i="2"/>
  <c r="E255" i="2" s="1"/>
  <c r="E256" i="2" s="1"/>
  <c r="E257" i="2" s="1"/>
  <c r="E258" i="2" s="1"/>
  <c r="E252" i="2"/>
  <c r="E253" i="2" s="1"/>
  <c r="E247" i="2"/>
  <c r="E245" i="2"/>
  <c r="E238" i="2"/>
  <c r="E236" i="2"/>
  <c r="E237" i="2" s="1"/>
  <c r="E233" i="2"/>
  <c r="E234" i="2" s="1"/>
  <c r="E235" i="2" s="1"/>
  <c r="E231" i="2"/>
  <c r="E232" i="2" s="1"/>
  <c r="E229" i="2"/>
  <c r="E227" i="2"/>
  <c r="E225" i="2"/>
  <c r="E226" i="2" s="1"/>
  <c r="E222" i="2"/>
  <c r="E223" i="2" s="1"/>
  <c r="E224" i="2" s="1"/>
  <c r="E220" i="2"/>
  <c r="E221" i="2" s="1"/>
  <c r="E217" i="2"/>
  <c r="E218" i="2" s="1"/>
  <c r="E219" i="2" s="1"/>
  <c r="E212" i="2"/>
  <c r="E210" i="2"/>
  <c r="E211" i="2" s="1"/>
  <c r="E208" i="2"/>
  <c r="E209" i="2" s="1"/>
  <c r="E206" i="2"/>
  <c r="E207" i="2" s="1"/>
  <c r="E203" i="2"/>
  <c r="E204" i="2" s="1"/>
  <c r="E205" i="2" s="1"/>
  <c r="E200" i="2"/>
  <c r="E201" i="2" s="1"/>
  <c r="E202" i="2" s="1"/>
  <c r="E198" i="2"/>
  <c r="E193" i="2"/>
  <c r="E194" i="2" s="1"/>
  <c r="E195" i="2" s="1"/>
  <c r="E196" i="2" s="1"/>
  <c r="E197" i="2" s="1"/>
  <c r="E190" i="2"/>
  <c r="E188" i="2"/>
  <c r="E189" i="2" s="1"/>
  <c r="E183" i="2"/>
  <c r="E184" i="2" s="1"/>
  <c r="E185" i="2" s="1"/>
  <c r="E186" i="2" s="1"/>
  <c r="E187" i="2" s="1"/>
  <c r="E181" i="2"/>
  <c r="E182" i="2" s="1"/>
  <c r="E176" i="2"/>
  <c r="E177" i="2" s="1"/>
  <c r="E178" i="2" s="1"/>
  <c r="E179" i="2" s="1"/>
  <c r="E180" i="2" s="1"/>
  <c r="E174" i="2"/>
  <c r="E175" i="2" s="1"/>
  <c r="E172" i="2"/>
  <c r="E170" i="2"/>
  <c r="E166" i="2"/>
  <c r="E167" i="2" s="1"/>
  <c r="E168" i="2" s="1"/>
  <c r="E169" i="2" s="1"/>
  <c r="E164" i="2"/>
  <c r="E165" i="2" s="1"/>
  <c r="E162" i="2"/>
  <c r="E163" i="2" s="1"/>
  <c r="E160" i="2"/>
  <c r="E161" i="2" s="1"/>
  <c r="E156" i="2"/>
  <c r="E154" i="2"/>
  <c r="E149" i="2"/>
  <c r="E150" i="2" s="1"/>
  <c r="E151" i="2" s="1"/>
  <c r="E152" i="2" s="1"/>
  <c r="E153" i="2" s="1"/>
  <c r="E144" i="2"/>
  <c r="E145" i="2" s="1"/>
  <c r="E146" i="2" s="1"/>
  <c r="E147" i="2" s="1"/>
  <c r="E148" i="2" s="1"/>
  <c r="E141" i="2"/>
  <c r="E139" i="2"/>
  <c r="E136" i="2"/>
  <c r="E137" i="2" s="1"/>
  <c r="E138" i="2" s="1"/>
  <c r="E134" i="2"/>
  <c r="E129" i="2"/>
  <c r="E126" i="2"/>
  <c r="E127" i="2" s="1"/>
  <c r="E128" i="2" s="1"/>
  <c r="E121" i="2"/>
  <c r="E116" i="2"/>
  <c r="E117" i="2" s="1"/>
  <c r="E118" i="2" s="1"/>
  <c r="E119" i="2" s="1"/>
  <c r="E120" i="2" s="1"/>
  <c r="E114" i="2"/>
  <c r="E115" i="2" s="1"/>
  <c r="E109" i="2"/>
  <c r="E110" i="2" s="1"/>
  <c r="E111" i="2" s="1"/>
  <c r="E112" i="2" s="1"/>
  <c r="E113" i="2" s="1"/>
  <c r="E107" i="2"/>
  <c r="E108" i="2" s="1"/>
  <c r="E105" i="2"/>
  <c r="E106" i="2" s="1"/>
  <c r="E100" i="2"/>
  <c r="E101" i="2" s="1"/>
  <c r="E102" i="2" s="1"/>
  <c r="E103" i="2" s="1"/>
  <c r="E104" i="2" s="1"/>
  <c r="E97" i="2"/>
  <c r="E94" i="2"/>
  <c r="E90" i="2"/>
  <c r="E88" i="2"/>
  <c r="E89" i="2" s="1"/>
  <c r="E83" i="2"/>
  <c r="E84" i="2" s="1"/>
  <c r="E85" i="2" s="1"/>
  <c r="E86" i="2" s="1"/>
  <c r="E87" i="2" s="1"/>
  <c r="E77" i="2"/>
  <c r="E78" i="2" s="1"/>
  <c r="E79" i="2" s="1"/>
  <c r="E80" i="2" s="1"/>
  <c r="E81" i="2" s="1"/>
  <c r="E82" i="2" s="1"/>
  <c r="E73" i="2"/>
  <c r="E74" i="2" s="1"/>
  <c r="E75" i="2" s="1"/>
  <c r="E76" i="2" s="1"/>
  <c r="E69" i="2"/>
  <c r="E64" i="2"/>
  <c r="E65" i="2" s="1"/>
  <c r="E66" i="2" s="1"/>
  <c r="E67" i="2" s="1"/>
  <c r="E68" i="2" s="1"/>
  <c r="E58" i="2"/>
  <c r="E59" i="2" s="1"/>
  <c r="E60" i="2" s="1"/>
  <c r="E61" i="2" s="1"/>
  <c r="E62" i="2" s="1"/>
  <c r="E63" i="2" s="1"/>
  <c r="E56" i="2"/>
  <c r="E57" i="2" s="1"/>
  <c r="E53" i="2"/>
  <c r="E50" i="2"/>
  <c r="E48" i="2"/>
  <c r="E49" i="2" s="1"/>
  <c r="E46" i="2"/>
  <c r="E47" i="2" s="1"/>
  <c r="E43" i="2"/>
  <c r="E44" i="2" s="1"/>
  <c r="E45" i="2" s="1"/>
  <c r="E40" i="2"/>
  <c r="E41" i="2" s="1"/>
  <c r="E42" i="2" s="1"/>
  <c r="E38" i="2"/>
  <c r="E36" i="2"/>
  <c r="E37" i="2" s="1"/>
  <c r="E31" i="2"/>
  <c r="E32" i="2" s="1"/>
  <c r="E33" i="2" s="1"/>
  <c r="E34" i="2" s="1"/>
  <c r="E35" i="2" s="1"/>
  <c r="E26" i="2"/>
  <c r="E27" i="2" s="1"/>
  <c r="E28" i="2" s="1"/>
  <c r="E29" i="2" s="1"/>
  <c r="E30" i="2" s="1"/>
  <c r="E22" i="2"/>
  <c r="E23" i="2" s="1"/>
  <c r="E24" i="2" s="1"/>
  <c r="E25" i="2" s="1"/>
  <c r="E20" i="2"/>
  <c r="E21" i="2" s="1"/>
  <c r="E18" i="2"/>
  <c r="E19" i="2" s="1"/>
  <c r="E12" i="2"/>
  <c r="E13" i="2" s="1"/>
  <c r="E14" i="2" s="1"/>
  <c r="E15" i="2" s="1"/>
  <c r="E16" i="2" s="1"/>
  <c r="E17" i="2" s="1"/>
  <c r="E7" i="2"/>
  <c r="E5" i="2"/>
  <c r="E3" i="2"/>
  <c r="E4" i="2" s="1"/>
  <c r="E353" i="1"/>
  <c r="E354" i="1" s="1"/>
  <c r="E355" i="1" s="1"/>
  <c r="E356" i="1" s="1"/>
  <c r="E357" i="1" s="1"/>
  <c r="E358" i="1" s="1"/>
  <c r="E359" i="1" s="1"/>
  <c r="E360" i="1" s="1"/>
  <c r="E361" i="1" s="1"/>
  <c r="E349" i="1"/>
  <c r="E350" i="1" s="1"/>
  <c r="E351" i="1" s="1"/>
  <c r="E352" i="1" s="1"/>
  <c r="E347" i="1"/>
  <c r="E348" i="1" s="1"/>
  <c r="E345" i="1"/>
  <c r="E346" i="1" s="1"/>
  <c r="E340" i="1"/>
  <c r="E341" i="1" s="1"/>
  <c r="E342" i="1" s="1"/>
  <c r="E343" i="1" s="1"/>
  <c r="E344" i="1" s="1"/>
  <c r="E336" i="1"/>
  <c r="E337" i="1" s="1"/>
  <c r="E338" i="1" s="1"/>
  <c r="E339" i="1" s="1"/>
  <c r="E334" i="1"/>
  <c r="E335" i="1" s="1"/>
  <c r="E329" i="1"/>
  <c r="E330" i="1" s="1"/>
  <c r="E331" i="1" s="1"/>
  <c r="E332" i="1" s="1"/>
  <c r="E333" i="1" s="1"/>
  <c r="E327" i="1"/>
  <c r="E328" i="1" s="1"/>
  <c r="E325" i="1"/>
  <c r="E326" i="1" s="1"/>
  <c r="E322" i="1"/>
  <c r="E323" i="1" s="1"/>
  <c r="E324" i="1" s="1"/>
  <c r="E320" i="1"/>
  <c r="E321" i="1" s="1"/>
  <c r="E315" i="1"/>
  <c r="E316" i="1" s="1"/>
  <c r="E317" i="1" s="1"/>
  <c r="E318" i="1" s="1"/>
  <c r="E319" i="1" s="1"/>
  <c r="E313" i="1"/>
  <c r="E314" i="1" s="1"/>
  <c r="E311" i="1"/>
  <c r="E312" i="1" s="1"/>
  <c r="E305" i="1"/>
  <c r="E306" i="1" s="1"/>
  <c r="E307" i="1" s="1"/>
  <c r="E308" i="1" s="1"/>
  <c r="E309" i="1" s="1"/>
  <c r="E310" i="1" s="1"/>
  <c r="E301" i="1"/>
  <c r="E302" i="1" s="1"/>
  <c r="E303" i="1" s="1"/>
  <c r="E304" i="1" s="1"/>
  <c r="E295" i="1"/>
  <c r="E296" i="1" s="1"/>
  <c r="E297" i="1" s="1"/>
  <c r="E298" i="1" s="1"/>
  <c r="E299" i="1" s="1"/>
  <c r="E300" i="1" s="1"/>
  <c r="E292" i="1"/>
  <c r="E293" i="1" s="1"/>
  <c r="E294" i="1" s="1"/>
  <c r="E289" i="1"/>
  <c r="E290" i="1" s="1"/>
  <c r="E291" i="1" s="1"/>
  <c r="E285" i="1"/>
  <c r="E286" i="1" s="1"/>
  <c r="E287" i="1" s="1"/>
  <c r="E288" i="1" s="1"/>
  <c r="E283" i="1"/>
  <c r="E284" i="1" s="1"/>
  <c r="E280" i="1"/>
  <c r="E281" i="1" s="1"/>
  <c r="E282" i="1" s="1"/>
  <c r="E277" i="1"/>
  <c r="E278" i="1" s="1"/>
  <c r="E279" i="1" s="1"/>
  <c r="E275" i="1"/>
  <c r="E276" i="1" s="1"/>
  <c r="E272" i="1"/>
  <c r="E273" i="1" s="1"/>
  <c r="E274" i="1" s="1"/>
  <c r="E270" i="1"/>
  <c r="E271" i="1" s="1"/>
  <c r="E268" i="1"/>
  <c r="E269" i="1" s="1"/>
  <c r="E264" i="1"/>
  <c r="E265" i="1" s="1"/>
  <c r="E266" i="1" s="1"/>
  <c r="E267" i="1" s="1"/>
  <c r="E261" i="1"/>
  <c r="E262" i="1" s="1"/>
  <c r="E263" i="1" s="1"/>
  <c r="E259" i="1"/>
  <c r="E260" i="1" s="1"/>
  <c r="E257" i="1"/>
  <c r="E258" i="1" s="1"/>
  <c r="E253" i="1"/>
  <c r="E254" i="1" s="1"/>
  <c r="E255" i="1" s="1"/>
  <c r="E256" i="1" s="1"/>
  <c r="E250" i="1"/>
  <c r="E251" i="1" s="1"/>
  <c r="E252" i="1" s="1"/>
  <c r="E248" i="1"/>
  <c r="E249" i="1" s="1"/>
  <c r="E246" i="1"/>
  <c r="E247" i="1" s="1"/>
  <c r="E241" i="1"/>
  <c r="E242" i="1" s="1"/>
  <c r="E243" i="1" s="1"/>
  <c r="E244" i="1" s="1"/>
  <c r="E245" i="1" s="1"/>
  <c r="E237" i="1"/>
  <c r="E238" i="1" s="1"/>
  <c r="E239" i="1" s="1"/>
  <c r="E240" i="1" s="1"/>
  <c r="E233" i="1"/>
  <c r="E234" i="1" s="1"/>
  <c r="E235" i="1" s="1"/>
  <c r="E236" i="1" s="1"/>
  <c r="E227" i="1"/>
  <c r="E228" i="1" s="1"/>
  <c r="E229" i="1" s="1"/>
  <c r="E230" i="1" s="1"/>
  <c r="E231" i="1" s="1"/>
  <c r="E232" i="1" s="1"/>
  <c r="E225" i="1"/>
  <c r="E226" i="1" s="1"/>
  <c r="E220" i="1"/>
  <c r="E221" i="1" s="1"/>
  <c r="E222" i="1" s="1"/>
  <c r="E223" i="1" s="1"/>
  <c r="E224" i="1" s="1"/>
  <c r="E215" i="1"/>
  <c r="E216" i="1" s="1"/>
  <c r="E217" i="1" s="1"/>
  <c r="E218" i="1" s="1"/>
  <c r="E219" i="1" s="1"/>
  <c r="E213" i="1"/>
  <c r="E214" i="1" s="1"/>
  <c r="E210" i="1"/>
  <c r="E211" i="1" s="1"/>
  <c r="E212" i="1" s="1"/>
  <c r="E206" i="1"/>
  <c r="E207" i="1" s="1"/>
  <c r="E208" i="1" s="1"/>
  <c r="E209" i="1" s="1"/>
  <c r="E203" i="1"/>
  <c r="E204" i="1" s="1"/>
  <c r="E205" i="1" s="1"/>
  <c r="E201" i="1"/>
  <c r="E202" i="1" s="1"/>
  <c r="E199" i="1"/>
  <c r="E200" i="1" s="1"/>
  <c r="E197" i="1"/>
  <c r="E198" i="1" s="1"/>
  <c r="E194" i="1"/>
  <c r="E195" i="1" s="1"/>
  <c r="E196" i="1" s="1"/>
  <c r="E187" i="1"/>
  <c r="E188" i="1" s="1"/>
  <c r="E189" i="1" s="1"/>
  <c r="E190" i="1" s="1"/>
  <c r="E191" i="1" s="1"/>
  <c r="E192" i="1" s="1"/>
  <c r="E193" i="1" s="1"/>
  <c r="E182" i="1"/>
  <c r="E183" i="1" s="1"/>
  <c r="E184" i="1" s="1"/>
  <c r="E185" i="1" s="1"/>
  <c r="E186" i="1" s="1"/>
  <c r="E178" i="1"/>
  <c r="E179" i="1" s="1"/>
  <c r="E180" i="1" s="1"/>
  <c r="E181" i="1" s="1"/>
  <c r="E176" i="1"/>
  <c r="E177" i="1" s="1"/>
  <c r="E174" i="1"/>
  <c r="E175" i="1" s="1"/>
  <c r="E172" i="1"/>
  <c r="E173" i="1" s="1"/>
  <c r="E169" i="1"/>
  <c r="E170" i="1" s="1"/>
  <c r="E171" i="1" s="1"/>
  <c r="E166" i="1"/>
  <c r="E167" i="1" s="1"/>
  <c r="E168" i="1" s="1"/>
  <c r="E163" i="1"/>
  <c r="E164" i="1" s="1"/>
  <c r="E165" i="1" s="1"/>
  <c r="E161" i="1"/>
  <c r="E162" i="1" s="1"/>
  <c r="E159" i="1"/>
  <c r="E160" i="1" s="1"/>
  <c r="E155" i="1"/>
  <c r="E156" i="1" s="1"/>
  <c r="E157" i="1" s="1"/>
  <c r="E158" i="1" s="1"/>
  <c r="E152" i="1"/>
  <c r="E153" i="1" s="1"/>
  <c r="E154" i="1" s="1"/>
  <c r="E148" i="1"/>
  <c r="E149" i="1" s="1"/>
  <c r="E150" i="1" s="1"/>
  <c r="E151" i="1" s="1"/>
  <c r="E145" i="1"/>
  <c r="E146" i="1" s="1"/>
  <c r="E147" i="1" s="1"/>
  <c r="E142" i="1"/>
  <c r="E143" i="1" s="1"/>
  <c r="E144" i="1" s="1"/>
  <c r="E139" i="1"/>
  <c r="E140" i="1" s="1"/>
  <c r="E141" i="1" s="1"/>
  <c r="E135" i="1"/>
  <c r="E136" i="1" s="1"/>
  <c r="E137" i="1" s="1"/>
  <c r="E138" i="1" s="1"/>
  <c r="E128" i="1"/>
  <c r="E129" i="1" s="1"/>
  <c r="E130" i="1" s="1"/>
  <c r="E131" i="1" s="1"/>
  <c r="E132" i="1" s="1"/>
  <c r="E133" i="1" s="1"/>
  <c r="E134" i="1" s="1"/>
  <c r="E124" i="1"/>
  <c r="E125" i="1" s="1"/>
  <c r="E126" i="1" s="1"/>
  <c r="E127" i="1" s="1"/>
  <c r="E120" i="1"/>
  <c r="E121" i="1" s="1"/>
  <c r="E122" i="1" s="1"/>
  <c r="E123" i="1" s="1"/>
  <c r="E117" i="1"/>
  <c r="E118" i="1" s="1"/>
  <c r="E119" i="1" s="1"/>
  <c r="E114" i="1"/>
  <c r="E115" i="1" s="1"/>
  <c r="E116" i="1" s="1"/>
  <c r="E112" i="1"/>
  <c r="E113" i="1" s="1"/>
  <c r="E107" i="1"/>
  <c r="E108" i="1" s="1"/>
  <c r="E109" i="1" s="1"/>
  <c r="E110" i="1" s="1"/>
  <c r="E111" i="1" s="1"/>
  <c r="E102" i="1"/>
  <c r="E103" i="1" s="1"/>
  <c r="E104" i="1" s="1"/>
  <c r="E105" i="1" s="1"/>
  <c r="E106" i="1" s="1"/>
  <c r="E100" i="1"/>
  <c r="E101" i="1" s="1"/>
  <c r="E94" i="1"/>
  <c r="E95" i="1" s="1"/>
  <c r="E96" i="1" s="1"/>
  <c r="E97" i="1" s="1"/>
  <c r="E98" i="1" s="1"/>
  <c r="E99" i="1" s="1"/>
  <c r="E90" i="1"/>
  <c r="E91" i="1" s="1"/>
  <c r="E92" i="1" s="1"/>
  <c r="E93" i="1" s="1"/>
  <c r="E84" i="1"/>
  <c r="E85" i="1" s="1"/>
  <c r="E86" i="1" s="1"/>
  <c r="E87" i="1" s="1"/>
  <c r="E88" i="1" s="1"/>
  <c r="E89" i="1" s="1"/>
  <c r="E79" i="1"/>
  <c r="E80" i="1" s="1"/>
  <c r="E81" i="1" s="1"/>
  <c r="E82" i="1" s="1"/>
  <c r="E83" i="1" s="1"/>
  <c r="E76" i="1"/>
  <c r="E77" i="1" s="1"/>
  <c r="E78" i="1" s="1"/>
  <c r="E71" i="1"/>
  <c r="E72" i="1" s="1"/>
  <c r="E73" i="1" s="1"/>
  <c r="E74" i="1" s="1"/>
  <c r="E75" i="1" s="1"/>
  <c r="E67" i="1"/>
  <c r="E68" i="1" s="1"/>
  <c r="E69" i="1" s="1"/>
  <c r="E70" i="1" s="1"/>
  <c r="E63" i="1"/>
  <c r="E64" i="1" s="1"/>
  <c r="E65" i="1" s="1"/>
  <c r="E66" i="1" s="1"/>
  <c r="E59" i="1"/>
  <c r="E60" i="1" s="1"/>
  <c r="E61" i="1" s="1"/>
  <c r="E62" i="1" s="1"/>
  <c r="E56" i="1"/>
  <c r="E57" i="1" s="1"/>
  <c r="E58" i="1" s="1"/>
  <c r="E54" i="1"/>
  <c r="E55" i="1" s="1"/>
  <c r="E49" i="1"/>
  <c r="E50" i="1" s="1"/>
  <c r="E51" i="1" s="1"/>
  <c r="E52" i="1" s="1"/>
  <c r="E53" i="1" s="1"/>
  <c r="E47" i="1"/>
  <c r="E48" i="1" s="1"/>
  <c r="E43" i="1"/>
  <c r="E44" i="1" s="1"/>
  <c r="E45" i="1" s="1"/>
  <c r="E46" i="1" s="1"/>
  <c r="E41" i="1"/>
  <c r="E42" i="1" s="1"/>
  <c r="E39" i="1"/>
  <c r="E40" i="1" s="1"/>
  <c r="E34" i="1"/>
  <c r="E35" i="1" s="1"/>
  <c r="E36" i="1" s="1"/>
  <c r="E37" i="1" s="1"/>
  <c r="E38" i="1" s="1"/>
  <c r="E32" i="1"/>
  <c r="E33" i="1" s="1"/>
  <c r="E27" i="1"/>
  <c r="E28" i="1" s="1"/>
  <c r="E29" i="1" s="1"/>
  <c r="E30" i="1" s="1"/>
  <c r="E31" i="1" s="1"/>
  <c r="E25" i="1"/>
  <c r="E26" i="1" s="1"/>
  <c r="E22" i="1"/>
  <c r="E23" i="1" s="1"/>
  <c r="E24" i="1" s="1"/>
  <c r="E20" i="1"/>
  <c r="E21" i="1" s="1"/>
  <c r="E15" i="1"/>
  <c r="E16" i="1" s="1"/>
  <c r="E17" i="1" s="1"/>
  <c r="E18" i="1" s="1"/>
  <c r="E19" i="1" s="1"/>
  <c r="E10" i="1"/>
  <c r="E11" i="1" s="1"/>
  <c r="E12" i="1" s="1"/>
  <c r="E13" i="1" s="1"/>
  <c r="E14" i="1" s="1"/>
  <c r="E7" i="1"/>
  <c r="E8" i="1" s="1"/>
  <c r="E9" i="1" s="1"/>
  <c r="E4" i="1"/>
  <c r="E5" i="1" s="1"/>
  <c r="E6" i="1" s="1"/>
</calcChain>
</file>

<file path=xl/sharedStrings.xml><?xml version="1.0" encoding="utf-8"?>
<sst xmlns="http://schemas.openxmlformats.org/spreadsheetml/2006/main" count="2545" uniqueCount="596">
  <si>
    <t>DANH SÁCH GIAO DỊCH KHO HÀNG</t>
  </si>
  <si>
    <t>Ngày in:</t>
  </si>
  <si>
    <t>(Từ đầu ngày 01/07/2025 đến cuối ngày 31/07/2025)</t>
  </si>
  <si>
    <t>Mã</t>
  </si>
  <si>
    <t>Tên hàng</t>
  </si>
  <si>
    <t>ĐV</t>
  </si>
  <si>
    <t>SL</t>
  </si>
  <si>
    <t>Giá XNK</t>
  </si>
  <si>
    <t>Tiền XNK</t>
  </si>
  <si>
    <t>CK tiền</t>
  </si>
  <si>
    <t>CK hàng</t>
  </si>
  <si>
    <t>GIá bán</t>
  </si>
  <si>
    <t>Thành tiền bán</t>
  </si>
  <si>
    <t>01/07/2025</t>
  </si>
  <si>
    <t>13:51</t>
  </si>
  <si>
    <t>NHAPLIEU02</t>
  </si>
  <si>
    <t>Nơi xuất:</t>
  </si>
  <si>
    <t>03008</t>
  </si>
  <si>
    <t>127. Quầy VOV</t>
  </si>
  <si>
    <t>SA0257</t>
  </si>
  <si>
    <t>747dadc7-81e0-452a-add0-970a665ed419</t>
  </si>
  <si>
    <t>15</t>
  </si>
  <si>
    <t>Gửi trả hàng kinh doanh cho NCC theo thoả thuận</t>
  </si>
  <si>
    <t>Nơi nhập:</t>
  </si>
  <si>
    <t>02396</t>
  </si>
  <si>
    <t>Công ty TNHH TM và DV Ngọc Thơm</t>
  </si>
  <si>
    <t>097953</t>
  </si>
  <si>
    <t>Chân giò heo muối túi 300g</t>
  </si>
  <si>
    <t>107110</t>
  </si>
  <si>
    <t>CHẢ CỐM 300g</t>
  </si>
  <si>
    <t>17:31</t>
  </si>
  <si>
    <t>00993</t>
  </si>
  <si>
    <t>23. Quầy CT1 Ngô Thì Nhậm, Hà Đông</t>
  </si>
  <si>
    <t>SA0080</t>
  </si>
  <si>
    <t>77463a7d-8ef1-4412-b5d3-8c610ffbd199</t>
  </si>
  <si>
    <t>097955</t>
  </si>
  <si>
    <t>Tai heo muối túi 200g</t>
  </si>
  <si>
    <t>097956</t>
  </si>
  <si>
    <t>Tai heo muối túi 400g</t>
  </si>
  <si>
    <t>13:55</t>
  </si>
  <si>
    <t>SA0256</t>
  </si>
  <si>
    <t>95909f0d-881f-4f76-88fb-fcc77efc3299</t>
  </si>
  <si>
    <t>097957</t>
  </si>
  <si>
    <t>Gà muối túi 500g</t>
  </si>
  <si>
    <t>114534</t>
  </si>
  <si>
    <t>Gà Muối Hun Khói Ngọc Thơm 300g</t>
  </si>
  <si>
    <t>13:56</t>
  </si>
  <si>
    <t>SA0255</t>
  </si>
  <si>
    <t>acfeafde-0d0a-4c6d-8610-6e8aa4d2a223</t>
  </si>
  <si>
    <t>107109</t>
  </si>
  <si>
    <t>CHẢ NƯỚNG 300g</t>
  </si>
  <si>
    <t>097963</t>
  </si>
  <si>
    <t>Giò tai lưỡi xào túi 250g</t>
  </si>
  <si>
    <t>13:59</t>
  </si>
  <si>
    <t>SA0258</t>
  </si>
  <si>
    <t>b0ee92ab-1b77-4ccb-bfd8-92eac1bb2bca</t>
  </si>
  <si>
    <t>114535</t>
  </si>
  <si>
    <t>Gà Hấp Xì Dầu Ngọc Thơm 500g</t>
  </si>
  <si>
    <t>18:29</t>
  </si>
  <si>
    <t>03015</t>
  </si>
  <si>
    <t>134. Quầy Phú Minh, Sóc Sơn</t>
  </si>
  <si>
    <t>SA0082</t>
  </si>
  <si>
    <t>fca713c8-87f0-49c0-a7a2-a97778703501</t>
  </si>
  <si>
    <t>097964</t>
  </si>
  <si>
    <t>Mộc nấm hương túi 250g</t>
  </si>
  <si>
    <t>Cộng:</t>
  </si>
  <si>
    <t>10:39</t>
  </si>
  <si>
    <t>00999</t>
  </si>
  <si>
    <t>27. Quầy 62 Thanh Liệt(658 Kim Giang mới)</t>
  </si>
  <si>
    <t>SA0232</t>
  </si>
  <si>
    <t>16e87d95-e174-4179-9f6d-29ff6449e0bc</t>
  </si>
  <si>
    <t>14:40</t>
  </si>
  <si>
    <t>00980</t>
  </si>
  <si>
    <t>15. Quầy 9B Nguyễn Cảnh Dị-KĐT Đại Kim</t>
  </si>
  <si>
    <t>SA0231</t>
  </si>
  <si>
    <t>565a077f-1594-459d-993b-964d3280ac54</t>
  </si>
  <si>
    <t>20:16</t>
  </si>
  <si>
    <t>SA0092</t>
  </si>
  <si>
    <t>65cbf289-d316-4400-a5cd-26adb2831cd7</t>
  </si>
  <si>
    <t>114533</t>
  </si>
  <si>
    <t>Chân Giò Heo Muối Ngọc Thơm 100g</t>
  </si>
  <si>
    <t>10:01</t>
  </si>
  <si>
    <t>01085</t>
  </si>
  <si>
    <t>104. Quầy 44 Triều Khúc</t>
  </si>
  <si>
    <t>SA0091</t>
  </si>
  <si>
    <t>75bd0127-8400-4c3a-aa85-82667570c351</t>
  </si>
  <si>
    <t>11:40</t>
  </si>
  <si>
    <t>QL_DAITU</t>
  </si>
  <si>
    <t>00984</t>
  </si>
  <si>
    <t>17. Quầy 184 Đại Từ</t>
  </si>
  <si>
    <t>PK0081</t>
  </si>
  <si>
    <t>7b17872f-9d7d-486d-96e4-76cde393ef9e</t>
  </si>
  <si>
    <t>15(*)</t>
  </si>
  <si>
    <t>11:44</t>
  </si>
  <si>
    <t>00988</t>
  </si>
  <si>
    <t>19. Quầy Resco(OTC1-KĐT Resco Cổ Nhuế)</t>
  </si>
  <si>
    <t>SA0230</t>
  </si>
  <si>
    <t>af9f94eb-b8fa-44e6-a02d-4e2e42c4152c</t>
  </si>
  <si>
    <t>10:58</t>
  </si>
  <si>
    <t>00928</t>
  </si>
  <si>
    <t>12. Quầy CT12B Kim Văn - Kim Lũ</t>
  </si>
  <si>
    <t>SA0296</t>
  </si>
  <si>
    <t>bdc5dd27-ec21-42de-9ab3-a48236831d5e</t>
  </si>
  <si>
    <t>11:26</t>
  </si>
  <si>
    <t>01048</t>
  </si>
  <si>
    <t>68. Quầy 32T ĐN-A KĐT GOLDEN AN KHÁNH</t>
  </si>
  <si>
    <t>SA0099</t>
  </si>
  <si>
    <t>14b3da9b-74e9-4763-90f9-97b025e13c88</t>
  </si>
  <si>
    <t>11:27</t>
  </si>
  <si>
    <t>01088</t>
  </si>
  <si>
    <t>107. Quầy Ruby City Phúc Lợi</t>
  </si>
  <si>
    <t>SA0098</t>
  </si>
  <si>
    <t>523ddbfe-ebee-4f77-9250-c08a33cea51a</t>
  </si>
  <si>
    <t>11:00</t>
  </si>
  <si>
    <t>01012</t>
  </si>
  <si>
    <t>36. Quầy CT2 Xuân Mai, Tô Hiệu, Hà Đông</t>
  </si>
  <si>
    <t>SA0293</t>
  </si>
  <si>
    <t>68387774-31ad-4fb3-a205-9da8c981b782</t>
  </si>
  <si>
    <t>10:29</t>
  </si>
  <si>
    <t>QL_VINHHUNG</t>
  </si>
  <si>
    <t>01072</t>
  </si>
  <si>
    <t>91. Quầy 96 Vĩnh Hưng</t>
  </si>
  <si>
    <t>PK0077</t>
  </si>
  <si>
    <t>89bf6e89-5b2d-45ec-abe8-578081c92eee</t>
  </si>
  <si>
    <t>18:41</t>
  </si>
  <si>
    <t>SA0235</t>
  </si>
  <si>
    <t>dee591e4-5772-4936-9680-991a60a84550</t>
  </si>
  <si>
    <t>16:15</t>
  </si>
  <si>
    <t>QL_IRIS</t>
  </si>
  <si>
    <t>01097</t>
  </si>
  <si>
    <t>116. Quầy IRIS Garden, 30 Trần Hữu Dực</t>
  </si>
  <si>
    <t>PK0215</t>
  </si>
  <si>
    <t>129bba1d-8a4b-439b-bb39-0a474bcfc23d</t>
  </si>
  <si>
    <t>09:01</t>
  </si>
  <si>
    <t>01021</t>
  </si>
  <si>
    <t>42. Quầy EcoLife, 58 Tố Hữu, Nam Từ Liêm</t>
  </si>
  <si>
    <t>SA0178</t>
  </si>
  <si>
    <t>1ca4abcc-3b83-4bea-9ed3-65aa760772f2</t>
  </si>
  <si>
    <t>16:03</t>
  </si>
  <si>
    <t>QL_LINHDAM2</t>
  </si>
  <si>
    <t>01067</t>
  </si>
  <si>
    <t>86. Quầy Nơ 4A Linh Đàm</t>
  </si>
  <si>
    <t>PK0258</t>
  </si>
  <si>
    <t>5f6b8711-46bf-4358-95e5-471c10654161</t>
  </si>
  <si>
    <t>08:50</t>
  </si>
  <si>
    <t>01096</t>
  </si>
  <si>
    <t>115. Canon Thăng Long</t>
  </si>
  <si>
    <t>SA0013</t>
  </si>
  <si>
    <t>b45d77d7-4ebf-4bd5-930f-3125ce02a3d0</t>
  </si>
  <si>
    <t>10:27</t>
  </si>
  <si>
    <t>03012</t>
  </si>
  <si>
    <t>131. Quầy Tam Trinh 2</t>
  </si>
  <si>
    <t>SA0311</t>
  </si>
  <si>
    <t>02de626a-9454-42a9-b952-6a64789e2391</t>
  </si>
  <si>
    <t>14:34</t>
  </si>
  <si>
    <t>01065</t>
  </si>
  <si>
    <t>84. Quầy TECCO Tứ Hiệp</t>
  </si>
  <si>
    <t>SA0148</t>
  </si>
  <si>
    <t>1e68b234-4a13-470c-9fdf-fcc64127ca90</t>
  </si>
  <si>
    <t>11:07</t>
  </si>
  <si>
    <t>QL_PHUONGDONG</t>
  </si>
  <si>
    <t>03009</t>
  </si>
  <si>
    <t>128. Quầy A2 Phương Đông Green Park</t>
  </si>
  <si>
    <t>PK0109</t>
  </si>
  <si>
    <t>3e04bc12-a1ac-4962-b19a-4160da8c0cb0</t>
  </si>
  <si>
    <t>SA0312</t>
  </si>
  <si>
    <t>3f7147a6-344b-451a-b725-c07d31d357cb</t>
  </si>
  <si>
    <t>19:23</t>
  </si>
  <si>
    <t>SA0149</t>
  </si>
  <si>
    <t>60cf729c-a4c0-4e90-af10-a2e24a92284d</t>
  </si>
  <si>
    <t>13:43</t>
  </si>
  <si>
    <t>QL_HUNGYEN</t>
  </si>
  <si>
    <t>01051</t>
  </si>
  <si>
    <t>71. Quầy Hưng Yên</t>
  </si>
  <si>
    <t>PK0174</t>
  </si>
  <si>
    <t>6d4dc8ec-8ea2-4eeb-adc8-3796d471ef56</t>
  </si>
  <si>
    <t>097954</t>
  </si>
  <si>
    <t>Chân giò heo muối túi 500g</t>
  </si>
  <si>
    <t>11:08</t>
  </si>
  <si>
    <t>PK0110</t>
  </si>
  <si>
    <t>aa322f0d-25dd-46da-9ce6-549a62c0a967</t>
  </si>
  <si>
    <t>11:16</t>
  </si>
  <si>
    <t>QL_DUONGNOI2</t>
  </si>
  <si>
    <t>01001</t>
  </si>
  <si>
    <t>29. Quầy tòa K-KĐT Dương Nội</t>
  </si>
  <si>
    <t>PK0115</t>
  </si>
  <si>
    <t>d873aec1-9152-4e80-9199-0052afef4479</t>
  </si>
  <si>
    <t>10:28</t>
  </si>
  <si>
    <t>SA0313</t>
  </si>
  <si>
    <t>ffa9ddc9-1a93-4689-ab97-ebf6ad08252a</t>
  </si>
  <si>
    <t>10:18</t>
  </si>
  <si>
    <t>SA0305</t>
  </si>
  <si>
    <t>229b6fd6-6d93-44e0-b2d1-0cea3a4aaa13</t>
  </si>
  <si>
    <t>10:16</t>
  </si>
  <si>
    <t>SA0307</t>
  </si>
  <si>
    <t>28d2795d-a860-4c22-8b52-031921e72b52</t>
  </si>
  <si>
    <t>14:25</t>
  </si>
  <si>
    <t>QL_TRANBINH</t>
  </si>
  <si>
    <t>00619</t>
  </si>
  <si>
    <t>04. Quầy N3B2 Trần Bình</t>
  </si>
  <si>
    <t>PK0191</t>
  </si>
  <si>
    <t>31c9db3b-4fc0-4865-b56f-811d25f5b5c2</t>
  </si>
  <si>
    <t>19:36</t>
  </si>
  <si>
    <t>QL_SOCSON</t>
  </si>
  <si>
    <t>00722</t>
  </si>
  <si>
    <t>09. Quầy Sóc Sơn</t>
  </si>
  <si>
    <t>PK0305</t>
  </si>
  <si>
    <t>34799929-4c0c-4d80-9b19-f69e4b3d311c</t>
  </si>
  <si>
    <t>107107</t>
  </si>
  <si>
    <t>GIÒ LỤA CÂY 250g</t>
  </si>
  <si>
    <t>14:27</t>
  </si>
  <si>
    <t>PK0192</t>
  </si>
  <si>
    <t>7fefc7ee-042c-4d1f-851f-918ccc3619b8</t>
  </si>
  <si>
    <t>14:23</t>
  </si>
  <si>
    <t>PK0190</t>
  </si>
  <si>
    <t>c5e18729-a4de-4b9d-ad85-b06943143717</t>
  </si>
  <si>
    <t>10:14</t>
  </si>
  <si>
    <t>SA0306</t>
  </si>
  <si>
    <t>d810aff5-7f79-4feb-9b65-718ca73c51ed</t>
  </si>
  <si>
    <t>15:13</t>
  </si>
  <si>
    <t>PK0224</t>
  </si>
  <si>
    <t>fc66c400-4a25-49a9-81ad-af8370fbc10d</t>
  </si>
  <si>
    <t>09:38</t>
  </si>
  <si>
    <t>QL_VANKHE</t>
  </si>
  <si>
    <t>00992</t>
  </si>
  <si>
    <t>22. Quầy CT3 KĐT Văn Khê</t>
  </si>
  <si>
    <t>PK0058</t>
  </si>
  <si>
    <t>088d2691-d8d9-4a26-8b3f-f16f65ef97f4</t>
  </si>
  <si>
    <t>15:51</t>
  </si>
  <si>
    <t>03016</t>
  </si>
  <si>
    <t>135. Quầy 60 Vũ Xuân Thiều</t>
  </si>
  <si>
    <t>SA0173</t>
  </si>
  <si>
    <t>1df2660a-258d-4759-b950-6943e412286a</t>
  </si>
  <si>
    <t>14:14</t>
  </si>
  <si>
    <t>QL_DASY</t>
  </si>
  <si>
    <t>03014</t>
  </si>
  <si>
    <t>133. Quầy Đa Sỹ</t>
  </si>
  <si>
    <t>PK0161</t>
  </si>
  <si>
    <t>29a5ff7e-a6ff-4cf8-8f51-823567f8595c</t>
  </si>
  <si>
    <t>14:29</t>
  </si>
  <si>
    <t>03006</t>
  </si>
  <si>
    <t>125. Quầy MIPEC Kiến Hưng</t>
  </si>
  <si>
    <t>SA0054</t>
  </si>
  <si>
    <t>4b9c42fc-72e6-4a59-a266-8586f0d2e905</t>
  </si>
  <si>
    <t>11:21</t>
  </si>
  <si>
    <t>QL_XOM</t>
  </si>
  <si>
    <t>01027</t>
  </si>
  <si>
    <t>120. Quầy số 2 ngõ 10 Phố Xốm,Hà Đông, HN</t>
  </si>
  <si>
    <t>PK0095</t>
  </si>
  <si>
    <t>50ac191b-b674-460d-8a53-087db4cfe64c</t>
  </si>
  <si>
    <t>11:22</t>
  </si>
  <si>
    <t>SA0174</t>
  </si>
  <si>
    <t>685b1640-866b-48c1-995d-9be83e0932d0</t>
  </si>
  <si>
    <t>QL_VINHQUYNH</t>
  </si>
  <si>
    <t>01032</t>
  </si>
  <si>
    <t>52. Quầy Vĩnh Quỳnh</t>
  </si>
  <si>
    <t>PK0090</t>
  </si>
  <si>
    <t>99eefb54-912f-4a1d-8bbf-36a3e4680298</t>
  </si>
  <si>
    <t>11:02</t>
  </si>
  <si>
    <t>QL_DUONGNOIMOI</t>
  </si>
  <si>
    <t>01010</t>
  </si>
  <si>
    <t>34. Quầy tòa HH2A, KĐT The Spark Dương Nội</t>
  </si>
  <si>
    <t>PK0086</t>
  </si>
  <si>
    <t>ed5d79d3-965f-4a2b-9379-1a5fbb472eb7</t>
  </si>
  <si>
    <t>10:50</t>
  </si>
  <si>
    <t>SA0153</t>
  </si>
  <si>
    <t>9fe3669d-a627-4822-9690-6b5ce26950fc</t>
  </si>
  <si>
    <t>15:32</t>
  </si>
  <si>
    <t>SA0152</t>
  </si>
  <si>
    <t>cd5dfc1b-dc5f-4541-b50f-e38c868f303e</t>
  </si>
  <si>
    <t>10:59</t>
  </si>
  <si>
    <t>QL_LINHNAM</t>
  </si>
  <si>
    <t>00357</t>
  </si>
  <si>
    <t>01. Quầy 72 Lĩnh Nam</t>
  </si>
  <si>
    <t>PK0089</t>
  </si>
  <si>
    <t>d77bb0c7-d0e5-4993-9b25-f5cbb733aafe</t>
  </si>
  <si>
    <t>17:21</t>
  </si>
  <si>
    <t>03007</t>
  </si>
  <si>
    <t>126. Quầy G1 Sunshine</t>
  </si>
  <si>
    <t>SA0171</t>
  </si>
  <si>
    <t>1908782b-285a-434b-86e4-d06f5bcdfb1f</t>
  </si>
  <si>
    <t>14:15</t>
  </si>
  <si>
    <t>01083</t>
  </si>
  <si>
    <t>102. Quầy Đại Thanh 3, CT8A</t>
  </si>
  <si>
    <t>SA0170</t>
  </si>
  <si>
    <t>af4f3ed3-9a38-4753-ad2a-e9283e61f577</t>
  </si>
  <si>
    <t>11:49</t>
  </si>
  <si>
    <t>01023</t>
  </si>
  <si>
    <t>00. Quầy 39 Cầu Diễn</t>
  </si>
  <si>
    <t>SA0192</t>
  </si>
  <si>
    <t>f10105e9-b76d-4e38-b4e9-a1113e420965</t>
  </si>
  <si>
    <t>107108</t>
  </si>
  <si>
    <t>GIÒ SỤN GÀ 250g</t>
  </si>
  <si>
    <t>10:24</t>
  </si>
  <si>
    <t>QL_PHUCTHO</t>
  </si>
  <si>
    <t>03013</t>
  </si>
  <si>
    <t>132. Quầy Phúc Thọ</t>
  </si>
  <si>
    <t>PK0056</t>
  </si>
  <si>
    <t>0e0338d4-f20f-43a9-8f8d-005d356478c7</t>
  </si>
  <si>
    <t>10:25</t>
  </si>
  <si>
    <t>1e0f4769-5fc1-4f2f-8fc0-85b916e85265</t>
  </si>
  <si>
    <t>10:49</t>
  </si>
  <si>
    <t>PK0066</t>
  </si>
  <si>
    <t>c97de467-f824-4e8e-a7b9-8cb2c8ad17f9</t>
  </si>
  <si>
    <t>10:26</t>
  </si>
  <si>
    <t>SA0093</t>
  </si>
  <si>
    <t>f1d6f796-6ef3-4692-98b8-7a6620f13581</t>
  </si>
  <si>
    <t>PK0059</t>
  </si>
  <si>
    <t>f3b6aa91-7d03-49d6-bd6c-ae941ef0ec2e</t>
  </si>
  <si>
    <t>12:46</t>
  </si>
  <si>
    <t>QL_DUCDIEN</t>
  </si>
  <si>
    <t>01025</t>
  </si>
  <si>
    <t>45. Quầy 20 Đức Diễn</t>
  </si>
  <si>
    <t>PK0125</t>
  </si>
  <si>
    <t>4cec8812-5fc2-4ea2-9a25-ed5d5bafa7c5</t>
  </si>
  <si>
    <t>13:46</t>
  </si>
  <si>
    <t>01075</t>
  </si>
  <si>
    <t>94. 280-282 Xuân Đỉnh</t>
  </si>
  <si>
    <t>SA0147</t>
  </si>
  <si>
    <t>daf48a7e-ffc6-4322-91e0-988fe2892319</t>
  </si>
  <si>
    <t>09:37</t>
  </si>
  <si>
    <t>SA0250</t>
  </si>
  <si>
    <t>34cde675-0f93-41ea-81fd-e92d4981e28c</t>
  </si>
  <si>
    <t>SA0048</t>
  </si>
  <si>
    <t>71c9c5a0-944f-4f11-8049-46de9626da4a</t>
  </si>
  <si>
    <t>11:24</t>
  </si>
  <si>
    <t>01073</t>
  </si>
  <si>
    <t>92. Quầy Lê Văn Thiêm</t>
  </si>
  <si>
    <t>SA0249</t>
  </si>
  <si>
    <t>783c6f73-0c3a-4bdd-ac38-db5234c0756f</t>
  </si>
  <si>
    <t>10:41</t>
  </si>
  <si>
    <t>00989</t>
  </si>
  <si>
    <t>20. Quầy Tân Tây Đô</t>
  </si>
  <si>
    <t>SA0046</t>
  </si>
  <si>
    <t>9547abd9-f535-4d88-a78f-b1c033b3212d</t>
  </si>
  <si>
    <t>10:00</t>
  </si>
  <si>
    <t>SA0049</t>
  </si>
  <si>
    <t>dadb8b52-08ea-4262-adda-cb333c944a2d</t>
  </si>
  <si>
    <t>15:09</t>
  </si>
  <si>
    <t>01089</t>
  </si>
  <si>
    <t>108. Quầy Licogi 13</t>
  </si>
  <si>
    <t>e2dd06fe-d666-4b52-b222-845ea389b9ef</t>
  </si>
  <si>
    <t>10:04</t>
  </si>
  <si>
    <t>SA0047</t>
  </si>
  <si>
    <t>f2f93604-f6a1-4b0a-a82f-9686749f401c</t>
  </si>
  <si>
    <t>QL_AUCO</t>
  </si>
  <si>
    <t>01017</t>
  </si>
  <si>
    <t>39. Quầy 112 Âu Cơ</t>
  </si>
  <si>
    <t>PK0178</t>
  </si>
  <si>
    <t>89531e4c-5635-45c3-816e-f975e7a18c1c</t>
  </si>
  <si>
    <t>16:42</t>
  </si>
  <si>
    <t>QL_TANXUAN</t>
  </si>
  <si>
    <t>01046</t>
  </si>
  <si>
    <t>66. Quầy 47 Tân Xuân, Bắc Từ Liêm, HN</t>
  </si>
  <si>
    <t>PK0208</t>
  </si>
  <si>
    <t>b873ae7d-3659-406b-8158-62e0b7efb806</t>
  </si>
  <si>
    <t>10:09</t>
  </si>
  <si>
    <t>PK0068</t>
  </si>
  <si>
    <t>02897679-7c52-4462-a4e5-2fafa2174dc4</t>
  </si>
  <si>
    <t>15:19</t>
  </si>
  <si>
    <t>PK0189</t>
  </si>
  <si>
    <t>1db0ecf9-063d-4715-9833-45a3971f95d3</t>
  </si>
  <si>
    <t>15:20</t>
  </si>
  <si>
    <t>4b77acad-a4d0-44f4-99bd-215a7b6b473c</t>
  </si>
  <si>
    <t>15:02</t>
  </si>
  <si>
    <t>SA0182</t>
  </si>
  <si>
    <t>f4928a50-1604-46bd-9edd-b56b3378e2f7</t>
  </si>
  <si>
    <t>18:54</t>
  </si>
  <si>
    <t>SA0190</t>
  </si>
  <si>
    <t>a7721d33-4474-43fd-a9e7-4fa0746ee0cc</t>
  </si>
  <si>
    <t>11:14</t>
  </si>
  <si>
    <t>QL_TRAUQUY</t>
  </si>
  <si>
    <t>01081</t>
  </si>
  <si>
    <t>100. Quầy Trâu Quỳ, Gia Lâm</t>
  </si>
  <si>
    <t>PK0099</t>
  </si>
  <si>
    <t>07a70bac-b2ff-4bf5-b6c8-94d3e64272a2</t>
  </si>
  <si>
    <t>PK0211</t>
  </si>
  <si>
    <t>0f1ed94a-5fcb-4a65-b2f6-38340405c9a2</t>
  </si>
  <si>
    <t>17:02</t>
  </si>
  <si>
    <t>QL_VICTORY</t>
  </si>
  <si>
    <t>00994</t>
  </si>
  <si>
    <t>24. Quầy Victory Thăng Long</t>
  </si>
  <si>
    <t>PK0231</t>
  </si>
  <si>
    <t>56c240d5-c2a7-41d1-94b8-bc88093dd2eb</t>
  </si>
  <si>
    <t>15:17</t>
  </si>
  <si>
    <t>QL_TECCO2</t>
  </si>
  <si>
    <t>03003</t>
  </si>
  <si>
    <t>122. Quầy TECCO Diamond</t>
  </si>
  <si>
    <t>PK0195</t>
  </si>
  <si>
    <t>8c8677f6-d10d-4165-b4f7-9cd0f3d7c237</t>
  </si>
  <si>
    <t>14:16</t>
  </si>
  <si>
    <t>PK0170</t>
  </si>
  <si>
    <t>8fecced5-bfdb-4686-ae89-c947bce1c764</t>
  </si>
  <si>
    <t>21:01</t>
  </si>
  <si>
    <t>SA0158</t>
  </si>
  <si>
    <t>bd084fb8-15bc-46b1-9ba7-6a535f6c215f</t>
  </si>
  <si>
    <t>QL_CAUDIEN</t>
  </si>
  <si>
    <t>f03dfb03-eaab-4c40-a297-3b6ebb1b0418</t>
  </si>
  <si>
    <t>14:26</t>
  </si>
  <si>
    <t>QL_THAIHA</t>
  </si>
  <si>
    <t>03010</t>
  </si>
  <si>
    <t>129. Quầy HH Thái Hà2</t>
  </si>
  <si>
    <t>PK0129</t>
  </si>
  <si>
    <t>663b20b4-79cf-4ac8-b16e-4a85cdffcd9d</t>
  </si>
  <si>
    <t>08:59</t>
  </si>
  <si>
    <t>PK0034</t>
  </si>
  <si>
    <t>3b8a7127-80b3-48ad-b596-6ae7d4fa87d2</t>
  </si>
  <si>
    <t>17:30</t>
  </si>
  <si>
    <t>QL_XALA2</t>
  </si>
  <si>
    <t>00995</t>
  </si>
  <si>
    <t>25. Quầy CT2 - KĐT XALA</t>
  </si>
  <si>
    <t>PK0222</t>
  </si>
  <si>
    <t>df34d9fe-cc07-42f9-a775-ba1ee83fcf5c</t>
  </si>
  <si>
    <t>11:10</t>
  </si>
  <si>
    <t>QL_TOHIEU</t>
  </si>
  <si>
    <t>PK0065</t>
  </si>
  <si>
    <t>1ad28ffa-ba86-4c98-838f-fd67da8d5556</t>
  </si>
  <si>
    <t>SA0086</t>
  </si>
  <si>
    <t>2900563e-61cd-44c8-9d9d-f9c7ed641cb9</t>
  </si>
  <si>
    <t>16:06</t>
  </si>
  <si>
    <t>QL_KIMVAN</t>
  </si>
  <si>
    <t>PK0141</t>
  </si>
  <si>
    <t>a360bba2-58a0-45e7-bcd9-23063ba135c5</t>
  </si>
  <si>
    <t>15:48</t>
  </si>
  <si>
    <t>QL_TAMTRINH</t>
  </si>
  <si>
    <t>01079</t>
  </si>
  <si>
    <t>98. Quầy 16 ngõ 885 Tam Trinh</t>
  </si>
  <si>
    <t>PK0202</t>
  </si>
  <si>
    <t>0b6abe05-d5b5-45ce-9c1d-13a3708c80e2</t>
  </si>
  <si>
    <t>16:10</t>
  </si>
  <si>
    <t>PK0388</t>
  </si>
  <si>
    <t>286a7f60-ca22-4283-ba53-f285c57b3bf2</t>
  </si>
  <si>
    <t>QL_TRANTHUDO</t>
  </si>
  <si>
    <t>01047</t>
  </si>
  <si>
    <t>67. Quầy  Trần Thủ Độ</t>
  </si>
  <si>
    <t>PK0165</t>
  </si>
  <si>
    <t>4b8a9a6a-6a2c-4ea5-ad59-ac3ff25f8001</t>
  </si>
  <si>
    <t>PK0177</t>
  </si>
  <si>
    <t>51d26282-e19f-472c-af34-9c3983afbcac</t>
  </si>
  <si>
    <t>20:00</t>
  </si>
  <si>
    <t>QL_DINHCONG</t>
  </si>
  <si>
    <t>01041</t>
  </si>
  <si>
    <t>61. Quầy Định Công, Số 1 Trần Nguyên Đán</t>
  </si>
  <si>
    <t>PK0312</t>
  </si>
  <si>
    <t>dcd20adc-7ece-45bc-abfd-b7674926b2ad</t>
  </si>
  <si>
    <t>16:00</t>
  </si>
  <si>
    <t>QL_TAMTRINH2</t>
  </si>
  <si>
    <t>PK0210</t>
  </si>
  <si>
    <t>ef19ef38-2987-449e-aeb3-26df0657abc2</t>
  </si>
  <si>
    <t>14:33</t>
  </si>
  <si>
    <t>SA0076</t>
  </si>
  <si>
    <t>ef6a5544-19c4-499d-8a5a-be1323d67863</t>
  </si>
  <si>
    <t>11:55</t>
  </si>
  <si>
    <t>03002</t>
  </si>
  <si>
    <t>121. Quầy HH4B Linh Đàm</t>
  </si>
  <si>
    <t>SA0096</t>
  </si>
  <si>
    <t>03e66cce-460f-43bb-8659-d457a57eac46</t>
  </si>
  <si>
    <t>12:49</t>
  </si>
  <si>
    <t>PK0119</t>
  </si>
  <si>
    <t>0dae21e9-4559-48e7-b1c6-0cfc3bdc58fd</t>
  </si>
  <si>
    <t>13:14</t>
  </si>
  <si>
    <t>PK0137</t>
  </si>
  <si>
    <t>5119838c-8740-4965-aaae-6b9f451e486c</t>
  </si>
  <si>
    <t>16:24</t>
  </si>
  <si>
    <t>SA0012</t>
  </si>
  <si>
    <t>cb3596e7-63f1-4938-9077-d5e5fe2c4811</t>
  </si>
  <si>
    <t>PK0197</t>
  </si>
  <si>
    <t>057f919c-fd45-462e-b9f3-9f11544fb132</t>
  </si>
  <si>
    <t>PK0196</t>
  </si>
  <si>
    <t>2c642092-5d95-4cb6-ad44-17bdde2be073</t>
  </si>
  <si>
    <t>QL_DAIKIM</t>
  </si>
  <si>
    <t>PK0238</t>
  </si>
  <si>
    <t>3aa575c9-1537-4f9f-b2f6-52a16d4c9994</t>
  </si>
  <si>
    <t>16:21</t>
  </si>
  <si>
    <t>QL_XUANDINH</t>
  </si>
  <si>
    <t>PK0255</t>
  </si>
  <si>
    <t>60779ba5-b018-4d84-81df-82e0c3586468</t>
  </si>
  <si>
    <t>14:04</t>
  </si>
  <si>
    <t>QL_GOLDENMOI</t>
  </si>
  <si>
    <t>PK0181</t>
  </si>
  <si>
    <t>f17163ff-0045-4c5b-847e-d1e6edc3e9f0</t>
  </si>
  <si>
    <t>08:18</t>
  </si>
  <si>
    <t>QL_ECOLIFE</t>
  </si>
  <si>
    <t>PK0035</t>
  </si>
  <si>
    <t>ad02a066-8608-4ae6-ad9f-8fc62d907a87</t>
  </si>
  <si>
    <t>Tổng cộng:</t>
  </si>
  <si>
    <t>Trang:</t>
  </si>
  <si>
    <t>(Từ đầu ngày 01/08/2025 đến cuối ngày 31/08/2025)</t>
  </si>
  <si>
    <t>06:59</t>
  </si>
  <si>
    <t>13:32</t>
  </si>
  <si>
    <t>QL_LINHDAM</t>
  </si>
  <si>
    <t>01029</t>
  </si>
  <si>
    <t>49. Nơ 6A, Linh Đàm</t>
  </si>
  <si>
    <t>15:15</t>
  </si>
  <si>
    <t>12:53</t>
  </si>
  <si>
    <t>18:34</t>
  </si>
  <si>
    <t>15:03</t>
  </si>
  <si>
    <t>01000</t>
  </si>
  <si>
    <t>28. Quầy 485 Vũ Tông Phan</t>
  </si>
  <si>
    <t>12:20</t>
  </si>
  <si>
    <t>21:46</t>
  </si>
  <si>
    <t>14:52</t>
  </si>
  <si>
    <t>14:20</t>
  </si>
  <si>
    <t>18:50</t>
  </si>
  <si>
    <t>15:36</t>
  </si>
  <si>
    <t>11:48</t>
  </si>
  <si>
    <t>13:50</t>
  </si>
  <si>
    <t>00644</t>
  </si>
  <si>
    <t>05. Số 14 Yên Sơn-Chúc Sơn</t>
  </si>
  <si>
    <t>QL_KIENHUNG</t>
  </si>
  <si>
    <t>01019</t>
  </si>
  <si>
    <t>40. Quầy 19T6 Kiến Hưng</t>
  </si>
  <si>
    <t>11:52</t>
  </si>
  <si>
    <t>15:58</t>
  </si>
  <si>
    <t>15:26</t>
  </si>
  <si>
    <t>QL_NGUYENHUYTUONG</t>
  </si>
  <si>
    <t>03004</t>
  </si>
  <si>
    <t>123. Quầy 282 Nguyễn Huy Tưởng</t>
  </si>
  <si>
    <t>14:48</t>
  </si>
  <si>
    <t>QL_LICOGI</t>
  </si>
  <si>
    <t>15:29</t>
  </si>
  <si>
    <t>115820</t>
  </si>
  <si>
    <t>Tai heo sốt thái 150g</t>
  </si>
  <si>
    <t>15:42</t>
  </si>
  <si>
    <t>11:42</t>
  </si>
  <si>
    <t>16:13</t>
  </si>
  <si>
    <t>20:07</t>
  </si>
  <si>
    <t>11:34</t>
  </si>
  <si>
    <t>09:27</t>
  </si>
  <si>
    <t>QL_YENXA</t>
  </si>
  <si>
    <t>03001</t>
  </si>
  <si>
    <t>119. Quầy Yên Xá</t>
  </si>
  <si>
    <t>11:17</t>
  </si>
  <si>
    <t>09:30</t>
  </si>
  <si>
    <t>11:18</t>
  </si>
  <si>
    <t>09:26</t>
  </si>
  <si>
    <t>QL_59XUANLA</t>
  </si>
  <si>
    <t>01049</t>
  </si>
  <si>
    <t>69. Quầy 59 Xuân La, Tây Hồ, HN</t>
  </si>
  <si>
    <t>12:05</t>
  </si>
  <si>
    <t>15:43</t>
  </si>
  <si>
    <t>08:40</t>
  </si>
  <si>
    <t>QL_ROMAN</t>
  </si>
  <si>
    <t>01080</t>
  </si>
  <si>
    <t>99. Quầy ROMAN TỐ HỮU</t>
  </si>
  <si>
    <t>14:55</t>
  </si>
  <si>
    <t>QL_CHUCSON</t>
  </si>
  <si>
    <t>07:28</t>
  </si>
  <si>
    <t>QL_VOV</t>
  </si>
  <si>
    <t>18:49</t>
  </si>
  <si>
    <t>QL_THANHLIET</t>
  </si>
  <si>
    <t>13:49</t>
  </si>
  <si>
    <t>QL_DAITHANH2</t>
  </si>
  <si>
    <t>01071</t>
  </si>
  <si>
    <t>90. Quầy Đại Thanh2</t>
  </si>
  <si>
    <t>10:33</t>
  </si>
  <si>
    <t>QL_CANON</t>
  </si>
  <si>
    <t>12:16</t>
  </si>
  <si>
    <t>11:19</t>
  </si>
  <si>
    <t>QL_PHUMINH</t>
  </si>
  <si>
    <t>13:54</t>
  </si>
  <si>
    <t>20:56</t>
  </si>
  <si>
    <t>07:17</t>
  </si>
  <si>
    <t>16:55</t>
  </si>
  <si>
    <t>115819</t>
  </si>
  <si>
    <t>Chân gà sả tắc 150g</t>
  </si>
  <si>
    <t>16:23</t>
  </si>
  <si>
    <t>16:01</t>
  </si>
  <si>
    <t>QL_XALA</t>
  </si>
  <si>
    <t>00983</t>
  </si>
  <si>
    <t>16. Quầy Xa La, tòa nhà Hemisco, Xa La</t>
  </si>
  <si>
    <t>16:35</t>
  </si>
  <si>
    <t>QL_KIENHUNG2</t>
  </si>
  <si>
    <t>15:18</t>
  </si>
  <si>
    <t>QL_TECCO</t>
  </si>
  <si>
    <t>12:18</t>
  </si>
  <si>
    <t>QL_SUNSHINE</t>
  </si>
  <si>
    <t>14:42</t>
  </si>
  <si>
    <t>11:13</t>
  </si>
  <si>
    <t>10:47</t>
  </si>
  <si>
    <t>QL_NAMCUONG</t>
  </si>
  <si>
    <t>01087</t>
  </si>
  <si>
    <t>106. Quầy CT3B Nam Cường Cổ Nhuế</t>
  </si>
  <si>
    <t>15:04</t>
  </si>
  <si>
    <t>12:33</t>
  </si>
  <si>
    <t>QL_RESCO</t>
  </si>
  <si>
    <t>11:41</t>
  </si>
  <si>
    <t>QL_TANTAYDO</t>
  </si>
  <si>
    <t>12:32</t>
  </si>
  <si>
    <t>13:58</t>
  </si>
  <si>
    <t>10:11</t>
  </si>
  <si>
    <t>16:27</t>
  </si>
  <si>
    <t>QL_VUXUANTHIEU</t>
  </si>
  <si>
    <t>18:32</t>
  </si>
  <si>
    <t>12:10</t>
  </si>
  <si>
    <t>Mã 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</si>
</sst>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&quot;  &quot;hh\:mm\:ss\ "/>
    <numFmt numFmtId="165" formatCode="dd/mm/yyyy&quot;  &quot;hh:mm:ss\ "/>
  </numFmts>
  <fonts count="2" x14ac:knownFonts="1">
    <font>
      <sz val="10"/>
      <color indexed="8"/>
      <name val="ARIAL"/>
      <charset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14">
    <xf numFmtId="0" fontId="0" fillId="0" borderId="0" xfId="0">
      <alignment vertical="top"/>
    </xf>
    <xf numFmtId="14" fontId="0" fillId="0" borderId="0" xfId="0" applyNumberFormat="1">
      <alignment vertical="top"/>
    </xf>
    <xf numFmtId="0" fontId="0" fillId="0" borderId="0" xfId="0" applyFill="1">
      <alignment vertical="top"/>
    </xf>
    <xf numFmtId="164" fontId="0" fillId="0" borderId="0" xfId="0" applyNumberFormat="1" applyFill="1">
      <alignment vertical="top"/>
    </xf>
    <xf numFmtId="2" fontId="0" fillId="0" borderId="0" xfId="0" applyNumberFormat="1" applyFill="1">
      <alignment vertical="top"/>
    </xf>
    <xf numFmtId="3" fontId="0" fillId="0" borderId="0" xfId="0" applyNumberFormat="1" applyFill="1">
      <alignment vertical="top"/>
    </xf>
    <xf numFmtId="4" fontId="0" fillId="0" borderId="0" xfId="0" applyNumberFormat="1" applyFill="1">
      <alignment vertical="top"/>
    </xf>
    <xf numFmtId="0" fontId="1" fillId="0" borderId="0" xfId="1">
      <alignment vertical="top"/>
    </xf>
    <xf numFmtId="14" fontId="1" fillId="0" borderId="0" xfId="1" applyNumberFormat="1">
      <alignment vertical="top"/>
    </xf>
    <xf numFmtId="165" fontId="1" fillId="0" borderId="0" xfId="1" applyNumberFormat="1" applyFill="1">
      <alignment vertical="top"/>
    </xf>
    <xf numFmtId="0" fontId="1" fillId="0" borderId="0" xfId="1" applyFill="1">
      <alignment vertical="top"/>
    </xf>
    <xf numFmtId="2" fontId="1" fillId="0" borderId="0" xfId="1" applyNumberFormat="1" applyFill="1">
      <alignment vertical="top"/>
    </xf>
    <xf numFmtId="3" fontId="1" fillId="0" borderId="0" xfId="1" applyNumberFormat="1" applyFill="1">
      <alignment vertical="top"/>
    </xf>
    <xf numFmtId="4" fontId="1" fillId="0" borderId="0" xfId="1" applyNumberFormat="1" applyFill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362"/>
  <sheetViews>
    <sheetView workbookViewId="0"/>
  </sheetViews>
  <sheetFormatPr defaultColWidth="6.85546875" defaultRowHeight="12.75" customHeight="1" x14ac:dyDescent="0.2"/>
  <cols>
    <col min="1" max="1" width="33" bestFit="1" customWidth="1"/>
    <col min="2" max="2" width="32.7109375" bestFit="1" customWidth="1"/>
    <col min="3" max="3" width="18.140625" bestFit="1" customWidth="1"/>
    <col min="4" max="4" width="9.42578125" customWidth="1"/>
    <col min="5" max="5" width="10.7109375" bestFit="1" customWidth="1"/>
    <col min="6" max="6" width="11.140625" customWidth="1"/>
    <col min="7" max="7" width="41.5703125" bestFit="1" customWidth="1"/>
    <col min="8" max="8" width="7.5703125" bestFit="1" customWidth="1"/>
    <col min="9" max="9" width="6.85546875" customWidth="1"/>
    <col min="10" max="10" width="7.5703125" bestFit="1" customWidth="1"/>
    <col min="11" max="11" width="43.5703125" bestFit="1" customWidth="1"/>
  </cols>
  <sheetData>
    <row r="1" spans="1:14" x14ac:dyDescent="0.2">
      <c r="A1" t="s">
        <v>0</v>
      </c>
      <c r="B1" t="s">
        <v>1</v>
      </c>
      <c r="C1" s="1">
        <v>45877</v>
      </c>
      <c r="D1" t="s">
        <v>2</v>
      </c>
    </row>
    <row r="2" spans="1:14" x14ac:dyDescent="0.2">
      <c r="A2" t="s">
        <v>3</v>
      </c>
      <c r="B2" t="s">
        <v>4</v>
      </c>
      <c r="C2" t="s">
        <v>5</v>
      </c>
      <c r="D2" t="s">
        <v>6</v>
      </c>
      <c r="E2" t="s">
        <v>595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</row>
    <row r="3" spans="1:14" s="2" customFormat="1" x14ac:dyDescent="0.2">
      <c r="A3" s="2" t="s">
        <v>13</v>
      </c>
    </row>
    <row r="4" spans="1:14" s="2" customFormat="1" x14ac:dyDescent="0.2">
      <c r="A4" s="3">
        <v>45839</v>
      </c>
      <c r="B4" s="2" t="s">
        <v>14</v>
      </c>
      <c r="C4" s="2" t="s">
        <v>15</v>
      </c>
      <c r="D4" s="2" t="s">
        <v>16</v>
      </c>
      <c r="E4" s="2" t="str">
        <f>+"Tmart"&amp;F4</f>
        <v>Tmart03008</v>
      </c>
      <c r="F4" s="2" t="s">
        <v>17</v>
      </c>
      <c r="G4" s="2" t="s">
        <v>18</v>
      </c>
      <c r="H4" s="2" t="s">
        <v>19</v>
      </c>
      <c r="I4" s="2" t="s">
        <v>20</v>
      </c>
      <c r="J4" s="2" t="s">
        <v>21</v>
      </c>
      <c r="K4" s="2" t="s">
        <v>22</v>
      </c>
      <c r="L4" s="2" t="s">
        <v>23</v>
      </c>
      <c r="M4" s="2" t="s">
        <v>24</v>
      </c>
      <c r="N4" s="2" t="s">
        <v>25</v>
      </c>
    </row>
    <row r="5" spans="1:14" s="2" customFormat="1" x14ac:dyDescent="0.2">
      <c r="A5" s="2" t="s">
        <v>26</v>
      </c>
      <c r="B5" s="2" t="s">
        <v>27</v>
      </c>
      <c r="D5" s="4">
        <v>3</v>
      </c>
      <c r="E5" s="4" t="str">
        <f>+E4</f>
        <v>Tmart03008</v>
      </c>
      <c r="F5" s="5">
        <v>69512.795037201227</v>
      </c>
      <c r="G5" s="5">
        <v>208538.38511160371</v>
      </c>
      <c r="H5" s="5">
        <v>0</v>
      </c>
      <c r="I5" s="5">
        <v>0</v>
      </c>
      <c r="J5" s="5">
        <v>99000</v>
      </c>
      <c r="K5" s="5">
        <v>297000</v>
      </c>
    </row>
    <row r="6" spans="1:14" s="2" customFormat="1" x14ac:dyDescent="0.2">
      <c r="A6" s="2" t="s">
        <v>28</v>
      </c>
      <c r="B6" s="2" t="s">
        <v>29</v>
      </c>
      <c r="D6" s="4">
        <v>4</v>
      </c>
      <c r="E6" s="4" t="str">
        <f>+E5</f>
        <v>Tmart03008</v>
      </c>
      <c r="F6" s="5">
        <v>72972.889547294806</v>
      </c>
      <c r="G6" s="5">
        <v>291891.55818917922</v>
      </c>
      <c r="H6" s="5">
        <v>0</v>
      </c>
      <c r="I6" s="5">
        <v>0</v>
      </c>
      <c r="J6" s="5">
        <v>109000</v>
      </c>
      <c r="K6" s="5">
        <v>436000</v>
      </c>
    </row>
    <row r="7" spans="1:14" s="2" customFormat="1" x14ac:dyDescent="0.2">
      <c r="A7" s="3">
        <v>45839</v>
      </c>
      <c r="B7" s="2" t="s">
        <v>30</v>
      </c>
      <c r="C7" s="2" t="s">
        <v>15</v>
      </c>
      <c r="D7" s="2" t="s">
        <v>16</v>
      </c>
      <c r="E7" s="2" t="str">
        <f>+"Tmart"&amp;F7</f>
        <v>Tmart00993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21</v>
      </c>
      <c r="K7" s="2" t="s">
        <v>22</v>
      </c>
      <c r="L7" s="2" t="s">
        <v>23</v>
      </c>
      <c r="M7" s="2" t="s">
        <v>24</v>
      </c>
      <c r="N7" s="2" t="s">
        <v>25</v>
      </c>
    </row>
    <row r="8" spans="1:14" s="2" customFormat="1" x14ac:dyDescent="0.2">
      <c r="A8" s="2" t="s">
        <v>35</v>
      </c>
      <c r="B8" s="2" t="s">
        <v>36</v>
      </c>
      <c r="D8" s="4">
        <v>3</v>
      </c>
      <c r="E8" s="4" t="str">
        <f t="shared" ref="E8:E9" si="0">+E7</f>
        <v>Tmart00993</v>
      </c>
      <c r="F8" s="5">
        <v>54638.657999999996</v>
      </c>
      <c r="G8" s="5">
        <v>163915.97399999999</v>
      </c>
      <c r="H8" s="5">
        <v>0</v>
      </c>
      <c r="I8" s="5">
        <v>0</v>
      </c>
      <c r="J8" s="5">
        <v>76900</v>
      </c>
      <c r="K8" s="5">
        <v>230700</v>
      </c>
    </row>
    <row r="9" spans="1:14" s="2" customFormat="1" x14ac:dyDescent="0.2">
      <c r="A9" s="2" t="s">
        <v>37</v>
      </c>
      <c r="B9" s="2" t="s">
        <v>38</v>
      </c>
      <c r="D9" s="4">
        <v>1</v>
      </c>
      <c r="E9" s="4" t="str">
        <f t="shared" si="0"/>
        <v>Tmart00993</v>
      </c>
      <c r="F9" s="5">
        <v>105361.14000000001</v>
      </c>
      <c r="G9" s="5">
        <v>105361.14000000001</v>
      </c>
      <c r="H9" s="5">
        <v>0</v>
      </c>
      <c r="I9" s="5">
        <v>0</v>
      </c>
      <c r="J9" s="5">
        <v>147900</v>
      </c>
      <c r="K9" s="5">
        <v>147900</v>
      </c>
    </row>
    <row r="10" spans="1:14" s="2" customFormat="1" x14ac:dyDescent="0.2">
      <c r="A10" s="3">
        <v>45839</v>
      </c>
      <c r="B10" s="2" t="s">
        <v>39</v>
      </c>
      <c r="C10" s="2" t="s">
        <v>15</v>
      </c>
      <c r="D10" s="2" t="s">
        <v>16</v>
      </c>
      <c r="E10" s="2" t="str">
        <f>+"Tmart"&amp;F10</f>
        <v>Tmart03008</v>
      </c>
      <c r="F10" s="2" t="s">
        <v>17</v>
      </c>
      <c r="G10" s="2" t="s">
        <v>18</v>
      </c>
      <c r="H10" s="2" t="s">
        <v>40</v>
      </c>
      <c r="I10" s="2" t="s">
        <v>41</v>
      </c>
      <c r="J10" s="2" t="s">
        <v>21</v>
      </c>
      <c r="K10" s="2" t="s">
        <v>22</v>
      </c>
      <c r="L10" s="2" t="s">
        <v>23</v>
      </c>
      <c r="M10" s="2" t="s">
        <v>24</v>
      </c>
      <c r="N10" s="2" t="s">
        <v>25</v>
      </c>
    </row>
    <row r="11" spans="1:14" s="2" customFormat="1" x14ac:dyDescent="0.2">
      <c r="A11" s="2" t="s">
        <v>26</v>
      </c>
      <c r="B11" s="2" t="s">
        <v>27</v>
      </c>
      <c r="D11" s="4">
        <v>2</v>
      </c>
      <c r="E11" s="4" t="str">
        <f t="shared" ref="E11:E14" si="1">+E10</f>
        <v>Tmart03008</v>
      </c>
      <c r="F11" s="5">
        <v>69512.795037201227</v>
      </c>
      <c r="G11" s="5">
        <v>139025.59007440245</v>
      </c>
      <c r="H11" s="5">
        <v>0</v>
      </c>
      <c r="I11" s="5">
        <v>0</v>
      </c>
      <c r="J11" s="5">
        <v>99000</v>
      </c>
      <c r="K11" s="5">
        <v>198000</v>
      </c>
    </row>
    <row r="12" spans="1:14" s="2" customFormat="1" x14ac:dyDescent="0.2">
      <c r="A12" s="2" t="s">
        <v>42</v>
      </c>
      <c r="B12" s="2" t="s">
        <v>43</v>
      </c>
      <c r="D12" s="4">
        <v>1</v>
      </c>
      <c r="E12" s="4" t="str">
        <f t="shared" si="1"/>
        <v>Tmart03008</v>
      </c>
      <c r="F12" s="5">
        <v>109147.70624823129</v>
      </c>
      <c r="G12" s="5">
        <v>109147.70624823129</v>
      </c>
      <c r="H12" s="5">
        <v>0</v>
      </c>
      <c r="I12" s="5">
        <v>0</v>
      </c>
      <c r="J12" s="5">
        <v>149900</v>
      </c>
      <c r="K12" s="5">
        <v>149900</v>
      </c>
    </row>
    <row r="13" spans="1:14" s="2" customFormat="1" x14ac:dyDescent="0.2">
      <c r="A13" s="2" t="s">
        <v>28</v>
      </c>
      <c r="B13" s="2" t="s">
        <v>29</v>
      </c>
      <c r="D13" s="4">
        <v>1</v>
      </c>
      <c r="E13" s="4" t="str">
        <f t="shared" si="1"/>
        <v>Tmart03008</v>
      </c>
      <c r="F13" s="5">
        <v>72972.889547294806</v>
      </c>
      <c r="G13" s="5">
        <v>72972.889547294806</v>
      </c>
      <c r="H13" s="5">
        <v>0</v>
      </c>
      <c r="I13" s="5">
        <v>0</v>
      </c>
      <c r="J13" s="5">
        <v>109000</v>
      </c>
      <c r="K13" s="5">
        <v>109000</v>
      </c>
    </row>
    <row r="14" spans="1:14" s="2" customFormat="1" x14ac:dyDescent="0.2">
      <c r="A14" s="2" t="s">
        <v>44</v>
      </c>
      <c r="B14" s="2" t="s">
        <v>45</v>
      </c>
      <c r="D14" s="4">
        <v>1</v>
      </c>
      <c r="E14" s="4" t="str">
        <f t="shared" si="1"/>
        <v>Tmart03008</v>
      </c>
      <c r="F14" s="5">
        <v>64926.206250000003</v>
      </c>
      <c r="G14" s="5">
        <v>64926.206250000003</v>
      </c>
      <c r="H14" s="5">
        <v>0</v>
      </c>
      <c r="I14" s="5">
        <v>0</v>
      </c>
      <c r="J14" s="5">
        <v>100000</v>
      </c>
      <c r="K14" s="5">
        <v>100000</v>
      </c>
    </row>
    <row r="15" spans="1:14" s="2" customFormat="1" x14ac:dyDescent="0.2">
      <c r="A15" s="3">
        <v>45839</v>
      </c>
      <c r="B15" s="2" t="s">
        <v>46</v>
      </c>
      <c r="C15" s="2" t="s">
        <v>15</v>
      </c>
      <c r="D15" s="2" t="s">
        <v>16</v>
      </c>
      <c r="E15" s="2" t="str">
        <f>+"Tmart"&amp;F15</f>
        <v>Tmart03008</v>
      </c>
      <c r="F15" s="2" t="s">
        <v>17</v>
      </c>
      <c r="G15" s="2" t="s">
        <v>18</v>
      </c>
      <c r="H15" s="2" t="s">
        <v>47</v>
      </c>
      <c r="I15" s="2" t="s">
        <v>48</v>
      </c>
      <c r="J15" s="2" t="s">
        <v>21</v>
      </c>
      <c r="K15" s="2" t="s">
        <v>22</v>
      </c>
      <c r="L15" s="2" t="s">
        <v>23</v>
      </c>
      <c r="M15" s="2" t="s">
        <v>24</v>
      </c>
      <c r="N15" s="2" t="s">
        <v>25</v>
      </c>
    </row>
    <row r="16" spans="1:14" s="2" customFormat="1" x14ac:dyDescent="0.2">
      <c r="A16" s="2" t="s">
        <v>49</v>
      </c>
      <c r="B16" s="2" t="s">
        <v>50</v>
      </c>
      <c r="D16" s="4">
        <v>1</v>
      </c>
      <c r="E16" s="4" t="str">
        <f t="shared" ref="E16:E19" si="2">+E15</f>
        <v>Tmart03008</v>
      </c>
      <c r="F16" s="5">
        <v>69729.574714285714</v>
      </c>
      <c r="G16" s="5">
        <v>69729.574714285714</v>
      </c>
      <c r="H16" s="5">
        <v>0</v>
      </c>
      <c r="I16" s="5">
        <v>0</v>
      </c>
      <c r="J16" s="5">
        <v>109900</v>
      </c>
      <c r="K16" s="5">
        <v>109900</v>
      </c>
    </row>
    <row r="17" spans="1:14" s="2" customFormat="1" x14ac:dyDescent="0.2">
      <c r="A17" s="2" t="s">
        <v>35</v>
      </c>
      <c r="B17" s="2" t="s">
        <v>36</v>
      </c>
      <c r="D17" s="4">
        <v>1</v>
      </c>
      <c r="E17" s="4" t="str">
        <f t="shared" si="2"/>
        <v>Tmart03008</v>
      </c>
      <c r="F17" s="5">
        <v>54638.657999999996</v>
      </c>
      <c r="G17" s="5">
        <v>54638.657999999996</v>
      </c>
      <c r="H17" s="5">
        <v>0</v>
      </c>
      <c r="I17" s="5">
        <v>0</v>
      </c>
      <c r="J17" s="5">
        <v>76900</v>
      </c>
      <c r="K17" s="5">
        <v>76900</v>
      </c>
    </row>
    <row r="18" spans="1:14" s="2" customFormat="1" x14ac:dyDescent="0.2">
      <c r="A18" s="2" t="s">
        <v>28</v>
      </c>
      <c r="B18" s="2" t="s">
        <v>29</v>
      </c>
      <c r="D18" s="4">
        <v>3</v>
      </c>
      <c r="E18" s="4" t="str">
        <f t="shared" si="2"/>
        <v>Tmart03008</v>
      </c>
      <c r="F18" s="5">
        <v>72972.889547294806</v>
      </c>
      <c r="G18" s="5">
        <v>218918.6686418844</v>
      </c>
      <c r="H18" s="5">
        <v>0</v>
      </c>
      <c r="I18" s="5">
        <v>0</v>
      </c>
      <c r="J18" s="5">
        <v>109000</v>
      </c>
      <c r="K18" s="5">
        <v>327000</v>
      </c>
    </row>
    <row r="19" spans="1:14" s="2" customFormat="1" x14ac:dyDescent="0.2">
      <c r="A19" s="2" t="s">
        <v>51</v>
      </c>
      <c r="B19" s="2" t="s">
        <v>52</v>
      </c>
      <c r="D19" s="4">
        <v>1</v>
      </c>
      <c r="E19" s="4" t="str">
        <f t="shared" si="2"/>
        <v>Tmart03008</v>
      </c>
      <c r="F19" s="5">
        <v>45091.714285714283</v>
      </c>
      <c r="G19" s="5">
        <v>45091.714285714283</v>
      </c>
      <c r="H19" s="5">
        <v>0</v>
      </c>
      <c r="I19" s="5">
        <v>0</v>
      </c>
      <c r="J19" s="5">
        <v>68900</v>
      </c>
      <c r="K19" s="5">
        <v>68900</v>
      </c>
    </row>
    <row r="20" spans="1:14" s="2" customFormat="1" x14ac:dyDescent="0.2">
      <c r="A20" s="3">
        <v>45839</v>
      </c>
      <c r="B20" s="2" t="s">
        <v>53</v>
      </c>
      <c r="C20" s="2" t="s">
        <v>15</v>
      </c>
      <c r="D20" s="2" t="s">
        <v>16</v>
      </c>
      <c r="E20" s="2" t="str">
        <f>+"Tmart"&amp;F20</f>
        <v>Tmart03008</v>
      </c>
      <c r="F20" s="2" t="s">
        <v>17</v>
      </c>
      <c r="G20" s="2" t="s">
        <v>18</v>
      </c>
      <c r="H20" s="2" t="s">
        <v>54</v>
      </c>
      <c r="I20" s="2" t="s">
        <v>55</v>
      </c>
      <c r="J20" s="2" t="s">
        <v>21</v>
      </c>
      <c r="K20" s="2" t="s">
        <v>22</v>
      </c>
      <c r="L20" s="2" t="s">
        <v>23</v>
      </c>
      <c r="M20" s="2" t="s">
        <v>24</v>
      </c>
      <c r="N20" s="2" t="s">
        <v>25</v>
      </c>
    </row>
    <row r="21" spans="1:14" s="2" customFormat="1" x14ac:dyDescent="0.2">
      <c r="A21" s="2" t="s">
        <v>56</v>
      </c>
      <c r="B21" s="2" t="s">
        <v>57</v>
      </c>
      <c r="D21" s="4">
        <v>2</v>
      </c>
      <c r="E21" s="4" t="str">
        <f>+E20</f>
        <v>Tmart03008</v>
      </c>
      <c r="F21" s="5">
        <v>109686.36444444447</v>
      </c>
      <c r="G21" s="5">
        <v>219372.72888888893</v>
      </c>
      <c r="H21" s="5">
        <v>0</v>
      </c>
      <c r="I21" s="5">
        <v>0</v>
      </c>
      <c r="J21" s="5">
        <v>149000</v>
      </c>
      <c r="K21" s="5">
        <v>298000</v>
      </c>
    </row>
    <row r="22" spans="1:14" s="2" customFormat="1" x14ac:dyDescent="0.2">
      <c r="A22" s="3">
        <v>45839</v>
      </c>
      <c r="B22" s="2" t="s">
        <v>58</v>
      </c>
      <c r="C22" s="2" t="s">
        <v>15</v>
      </c>
      <c r="D22" s="2" t="s">
        <v>16</v>
      </c>
      <c r="E22" s="2" t="str">
        <f>+"Tmart"&amp;F22</f>
        <v>Tmart03015</v>
      </c>
      <c r="F22" s="2" t="s">
        <v>59</v>
      </c>
      <c r="G22" s="2" t="s">
        <v>60</v>
      </c>
      <c r="H22" s="2" t="s">
        <v>61</v>
      </c>
      <c r="I22" s="2" t="s">
        <v>62</v>
      </c>
      <c r="J22" s="2" t="s">
        <v>21</v>
      </c>
      <c r="K22" s="2" t="s">
        <v>22</v>
      </c>
      <c r="L22" s="2" t="s">
        <v>23</v>
      </c>
      <c r="M22" s="2" t="s">
        <v>24</v>
      </c>
      <c r="N22" s="2" t="s">
        <v>25</v>
      </c>
    </row>
    <row r="23" spans="1:14" s="2" customFormat="1" x14ac:dyDescent="0.2">
      <c r="A23" s="2" t="s">
        <v>42</v>
      </c>
      <c r="B23" s="2" t="s">
        <v>43</v>
      </c>
      <c r="D23" s="4">
        <v>2</v>
      </c>
      <c r="E23" s="4" t="str">
        <f t="shared" ref="E23:E24" si="3">+E22</f>
        <v>Tmart03015</v>
      </c>
      <c r="F23" s="5">
        <v>109147.70624823129</v>
      </c>
      <c r="G23" s="5">
        <v>218295.41249646258</v>
      </c>
      <c r="H23" s="5">
        <v>0</v>
      </c>
      <c r="I23" s="5">
        <v>0</v>
      </c>
      <c r="J23" s="5">
        <v>149900</v>
      </c>
      <c r="K23" s="5">
        <v>299800</v>
      </c>
    </row>
    <row r="24" spans="1:14" s="2" customFormat="1" x14ac:dyDescent="0.2">
      <c r="A24" s="2" t="s">
        <v>63</v>
      </c>
      <c r="B24" s="2" t="s">
        <v>64</v>
      </c>
      <c r="D24" s="4">
        <v>1</v>
      </c>
      <c r="E24" s="4" t="str">
        <f t="shared" si="3"/>
        <v>Tmart03015</v>
      </c>
      <c r="F24" s="5">
        <v>45208.80000000001</v>
      </c>
      <c r="G24" s="5">
        <v>45208.80000000001</v>
      </c>
      <c r="H24" s="5">
        <v>0</v>
      </c>
      <c r="I24" s="5">
        <v>0</v>
      </c>
      <c r="J24" s="5">
        <v>62900</v>
      </c>
      <c r="K24" s="5">
        <v>62900</v>
      </c>
    </row>
    <row r="25" spans="1:14" s="2" customFormat="1" x14ac:dyDescent="0.2">
      <c r="A25" s="3">
        <v>45840</v>
      </c>
      <c r="B25" s="2" t="s">
        <v>66</v>
      </c>
      <c r="C25" s="2" t="s">
        <v>15</v>
      </c>
      <c r="D25" s="2" t="s">
        <v>16</v>
      </c>
      <c r="E25" s="2" t="str">
        <f>+"Tmart"&amp;F25</f>
        <v>Tmart00999</v>
      </c>
      <c r="F25" s="2" t="s">
        <v>67</v>
      </c>
      <c r="G25" s="2" t="s">
        <v>68</v>
      </c>
      <c r="H25" s="2" t="s">
        <v>69</v>
      </c>
      <c r="I25" s="2" t="s">
        <v>70</v>
      </c>
      <c r="J25" s="2" t="s">
        <v>21</v>
      </c>
      <c r="K25" s="2" t="s">
        <v>22</v>
      </c>
      <c r="L25" s="2" t="s">
        <v>23</v>
      </c>
      <c r="M25" s="2" t="s">
        <v>24</v>
      </c>
      <c r="N25" s="2" t="s">
        <v>25</v>
      </c>
    </row>
    <row r="26" spans="1:14" s="2" customFormat="1" x14ac:dyDescent="0.2">
      <c r="A26" s="2" t="s">
        <v>63</v>
      </c>
      <c r="B26" s="2" t="s">
        <v>64</v>
      </c>
      <c r="D26" s="4">
        <v>1</v>
      </c>
      <c r="E26" s="4" t="str">
        <f>+E25</f>
        <v>Tmart00999</v>
      </c>
      <c r="F26" s="5">
        <v>45208.80000000001</v>
      </c>
      <c r="G26" s="5">
        <v>45208.80000000001</v>
      </c>
      <c r="H26" s="5">
        <v>0</v>
      </c>
      <c r="I26" s="5">
        <v>0</v>
      </c>
      <c r="J26" s="5">
        <v>62900</v>
      </c>
      <c r="K26" s="5">
        <v>62900</v>
      </c>
    </row>
    <row r="27" spans="1:14" s="2" customFormat="1" x14ac:dyDescent="0.2">
      <c r="A27" s="3">
        <v>45840</v>
      </c>
      <c r="B27" s="2" t="s">
        <v>71</v>
      </c>
      <c r="C27" s="2" t="s">
        <v>15</v>
      </c>
      <c r="D27" s="2" t="s">
        <v>16</v>
      </c>
      <c r="E27" s="2" t="str">
        <f>+"Tmart"&amp;F27</f>
        <v>Tmart00980</v>
      </c>
      <c r="F27" s="2" t="s">
        <v>72</v>
      </c>
      <c r="G27" s="2" t="s">
        <v>73</v>
      </c>
      <c r="H27" s="2" t="s">
        <v>74</v>
      </c>
      <c r="I27" s="2" t="s">
        <v>75</v>
      </c>
      <c r="J27" s="2" t="s">
        <v>21</v>
      </c>
      <c r="K27" s="2" t="s">
        <v>22</v>
      </c>
      <c r="L27" s="2" t="s">
        <v>23</v>
      </c>
      <c r="M27" s="2" t="s">
        <v>24</v>
      </c>
      <c r="N27" s="2" t="s">
        <v>25</v>
      </c>
    </row>
    <row r="28" spans="1:14" s="2" customFormat="1" x14ac:dyDescent="0.2">
      <c r="A28" s="2" t="s">
        <v>37</v>
      </c>
      <c r="B28" s="2" t="s">
        <v>38</v>
      </c>
      <c r="D28" s="4">
        <v>2</v>
      </c>
      <c r="E28" s="4" t="str">
        <f t="shared" ref="E28:E31" si="4">+E27</f>
        <v>Tmart00980</v>
      </c>
      <c r="F28" s="5">
        <v>105361.14000000001</v>
      </c>
      <c r="G28" s="5">
        <v>210722.28000000003</v>
      </c>
      <c r="H28" s="5">
        <v>0</v>
      </c>
      <c r="I28" s="5">
        <v>0</v>
      </c>
      <c r="J28" s="5">
        <v>147900</v>
      </c>
      <c r="K28" s="5">
        <v>295800</v>
      </c>
    </row>
    <row r="29" spans="1:14" s="2" customFormat="1" x14ac:dyDescent="0.2">
      <c r="A29" s="2" t="s">
        <v>51</v>
      </c>
      <c r="B29" s="2" t="s">
        <v>52</v>
      </c>
      <c r="D29" s="4">
        <v>1</v>
      </c>
      <c r="E29" s="4" t="str">
        <f t="shared" si="4"/>
        <v>Tmart00980</v>
      </c>
      <c r="F29" s="5">
        <v>45091.714285714283</v>
      </c>
      <c r="G29" s="5">
        <v>45091.714285714283</v>
      </c>
      <c r="H29" s="5">
        <v>0</v>
      </c>
      <c r="I29" s="5">
        <v>0</v>
      </c>
      <c r="J29" s="5">
        <v>68900</v>
      </c>
      <c r="K29" s="5">
        <v>68900</v>
      </c>
    </row>
    <row r="30" spans="1:14" s="2" customFormat="1" x14ac:dyDescent="0.2">
      <c r="A30" s="2" t="s">
        <v>63</v>
      </c>
      <c r="B30" s="2" t="s">
        <v>64</v>
      </c>
      <c r="D30" s="4">
        <v>1</v>
      </c>
      <c r="E30" s="4" t="str">
        <f t="shared" si="4"/>
        <v>Tmart00980</v>
      </c>
      <c r="F30" s="5">
        <v>45208.80000000001</v>
      </c>
      <c r="G30" s="5">
        <v>45208.80000000001</v>
      </c>
      <c r="H30" s="5">
        <v>0</v>
      </c>
      <c r="I30" s="5">
        <v>0</v>
      </c>
      <c r="J30" s="5">
        <v>62900</v>
      </c>
      <c r="K30" s="5">
        <v>62900</v>
      </c>
    </row>
    <row r="31" spans="1:14" s="2" customFormat="1" x14ac:dyDescent="0.2">
      <c r="A31" s="2" t="s">
        <v>56</v>
      </c>
      <c r="B31" s="2" t="s">
        <v>57</v>
      </c>
      <c r="D31" s="4">
        <v>1</v>
      </c>
      <c r="E31" s="4" t="str">
        <f t="shared" si="4"/>
        <v>Tmart00980</v>
      </c>
      <c r="F31" s="5">
        <v>109686.36444444447</v>
      </c>
      <c r="G31" s="5">
        <v>109686.36444444447</v>
      </c>
      <c r="H31" s="5">
        <v>0</v>
      </c>
      <c r="I31" s="5">
        <v>0</v>
      </c>
      <c r="J31" s="5">
        <v>149000</v>
      </c>
      <c r="K31" s="5">
        <v>149000</v>
      </c>
    </row>
    <row r="32" spans="1:14" s="2" customFormat="1" x14ac:dyDescent="0.2">
      <c r="A32" s="3">
        <v>45840</v>
      </c>
      <c r="B32" s="2" t="s">
        <v>76</v>
      </c>
      <c r="C32" s="2" t="s">
        <v>15</v>
      </c>
      <c r="D32" s="2" t="s">
        <v>16</v>
      </c>
      <c r="E32" s="2" t="str">
        <f>+"Tmart"&amp;F32</f>
        <v>Tmart03015</v>
      </c>
      <c r="F32" s="2" t="s">
        <v>59</v>
      </c>
      <c r="G32" s="2" t="s">
        <v>60</v>
      </c>
      <c r="H32" s="2" t="s">
        <v>77</v>
      </c>
      <c r="I32" s="2" t="s">
        <v>78</v>
      </c>
      <c r="J32" s="2" t="s">
        <v>21</v>
      </c>
      <c r="K32" s="2" t="s">
        <v>22</v>
      </c>
      <c r="L32" s="2" t="s">
        <v>23</v>
      </c>
      <c r="M32" s="2" t="s">
        <v>24</v>
      </c>
      <c r="N32" s="2" t="s">
        <v>25</v>
      </c>
    </row>
    <row r="33" spans="1:14" s="2" customFormat="1" x14ac:dyDescent="0.2">
      <c r="A33" s="2" t="s">
        <v>79</v>
      </c>
      <c r="B33" s="2" t="s">
        <v>80</v>
      </c>
      <c r="D33" s="4">
        <v>1</v>
      </c>
      <c r="E33" s="4" t="str">
        <f>+E32</f>
        <v>Tmart03015</v>
      </c>
      <c r="F33" s="5">
        <v>22613.538257575758</v>
      </c>
      <c r="G33" s="5">
        <v>22613.538257575758</v>
      </c>
      <c r="H33" s="5">
        <v>0</v>
      </c>
      <c r="I33" s="5">
        <v>0</v>
      </c>
      <c r="J33" s="5">
        <v>36900</v>
      </c>
      <c r="K33" s="5">
        <v>36900</v>
      </c>
    </row>
    <row r="34" spans="1:14" s="2" customFormat="1" x14ac:dyDescent="0.2">
      <c r="A34" s="3">
        <v>45840</v>
      </c>
      <c r="B34" s="2" t="s">
        <v>81</v>
      </c>
      <c r="C34" s="2" t="s">
        <v>15</v>
      </c>
      <c r="D34" s="2" t="s">
        <v>16</v>
      </c>
      <c r="E34" s="2" t="str">
        <f>+"Tmart"&amp;F34</f>
        <v>Tmart01085</v>
      </c>
      <c r="F34" s="2" t="s">
        <v>82</v>
      </c>
      <c r="G34" s="2" t="s">
        <v>83</v>
      </c>
      <c r="H34" s="2" t="s">
        <v>84</v>
      </c>
      <c r="I34" s="2" t="s">
        <v>85</v>
      </c>
      <c r="J34" s="2" t="s">
        <v>21</v>
      </c>
      <c r="K34" s="2" t="s">
        <v>22</v>
      </c>
      <c r="L34" s="2" t="s">
        <v>23</v>
      </c>
      <c r="M34" s="2" t="s">
        <v>24</v>
      </c>
      <c r="N34" s="2" t="s">
        <v>25</v>
      </c>
    </row>
    <row r="35" spans="1:14" s="2" customFormat="1" x14ac:dyDescent="0.2">
      <c r="A35" s="2" t="s">
        <v>56</v>
      </c>
      <c r="B35" s="2" t="s">
        <v>57</v>
      </c>
      <c r="D35" s="4">
        <v>1</v>
      </c>
      <c r="E35" s="4" t="str">
        <f t="shared" ref="E35:E38" si="5">+E34</f>
        <v>Tmart01085</v>
      </c>
      <c r="F35" s="5">
        <v>109686.36444444447</v>
      </c>
      <c r="G35" s="5">
        <v>109686.36444444447</v>
      </c>
      <c r="H35" s="5">
        <v>0</v>
      </c>
      <c r="I35" s="5">
        <v>0</v>
      </c>
      <c r="J35" s="5">
        <v>149000</v>
      </c>
      <c r="K35" s="5">
        <v>149000</v>
      </c>
    </row>
    <row r="36" spans="1:14" s="2" customFormat="1" x14ac:dyDescent="0.2">
      <c r="A36" s="2" t="s">
        <v>49</v>
      </c>
      <c r="B36" s="2" t="s">
        <v>50</v>
      </c>
      <c r="D36" s="4">
        <v>2</v>
      </c>
      <c r="E36" s="4" t="str">
        <f t="shared" si="5"/>
        <v>Tmart01085</v>
      </c>
      <c r="F36" s="5">
        <v>69729.574714285714</v>
      </c>
      <c r="G36" s="5">
        <v>139459.14942857143</v>
      </c>
      <c r="H36" s="5">
        <v>0</v>
      </c>
      <c r="I36" s="5">
        <v>0</v>
      </c>
      <c r="J36" s="5">
        <v>109900</v>
      </c>
      <c r="K36" s="5">
        <v>219800</v>
      </c>
    </row>
    <row r="37" spans="1:14" s="2" customFormat="1" x14ac:dyDescent="0.2">
      <c r="A37" s="2" t="s">
        <v>51</v>
      </c>
      <c r="B37" s="2" t="s">
        <v>52</v>
      </c>
      <c r="D37" s="4">
        <v>1</v>
      </c>
      <c r="E37" s="4" t="str">
        <f t="shared" si="5"/>
        <v>Tmart01085</v>
      </c>
      <c r="F37" s="5">
        <v>45091.714285714283</v>
      </c>
      <c r="G37" s="5">
        <v>45091.714285714283</v>
      </c>
      <c r="H37" s="5">
        <v>0</v>
      </c>
      <c r="I37" s="5">
        <v>0</v>
      </c>
      <c r="J37" s="5">
        <v>68900</v>
      </c>
      <c r="K37" s="5">
        <v>68900</v>
      </c>
    </row>
    <row r="38" spans="1:14" s="2" customFormat="1" x14ac:dyDescent="0.2">
      <c r="A38" s="2" t="s">
        <v>26</v>
      </c>
      <c r="B38" s="2" t="s">
        <v>27</v>
      </c>
      <c r="D38" s="4">
        <v>2</v>
      </c>
      <c r="E38" s="4" t="str">
        <f t="shared" si="5"/>
        <v>Tmart01085</v>
      </c>
      <c r="F38" s="5">
        <v>69512.795037201227</v>
      </c>
      <c r="G38" s="5">
        <v>139025.59007440245</v>
      </c>
      <c r="H38" s="5">
        <v>0</v>
      </c>
      <c r="I38" s="5">
        <v>0</v>
      </c>
      <c r="J38" s="5">
        <v>99000</v>
      </c>
      <c r="K38" s="5">
        <v>198000</v>
      </c>
    </row>
    <row r="39" spans="1:14" s="2" customFormat="1" x14ac:dyDescent="0.2">
      <c r="A39" s="3">
        <v>45840</v>
      </c>
      <c r="B39" s="2" t="s">
        <v>86</v>
      </c>
      <c r="C39" s="2" t="s">
        <v>87</v>
      </c>
      <c r="D39" s="2" t="s">
        <v>16</v>
      </c>
      <c r="E39" s="2" t="str">
        <f>+"Tmart"&amp;F39</f>
        <v>Tmart00984</v>
      </c>
      <c r="F39" s="2" t="s">
        <v>88</v>
      </c>
      <c r="G39" s="2" t="s">
        <v>89</v>
      </c>
      <c r="H39" s="2" t="s">
        <v>90</v>
      </c>
      <c r="I39" s="2" t="s">
        <v>91</v>
      </c>
      <c r="J39" s="2" t="s">
        <v>92</v>
      </c>
      <c r="K39" s="2" t="s">
        <v>22</v>
      </c>
      <c r="L39" s="2" t="s">
        <v>23</v>
      </c>
      <c r="M39" s="2" t="s">
        <v>24</v>
      </c>
      <c r="N39" s="2" t="s">
        <v>25</v>
      </c>
    </row>
    <row r="40" spans="1:14" s="2" customFormat="1" x14ac:dyDescent="0.2">
      <c r="A40" s="2" t="s">
        <v>37</v>
      </c>
      <c r="B40" s="2" t="s">
        <v>38</v>
      </c>
      <c r="D40" s="4">
        <v>2</v>
      </c>
      <c r="E40" s="4" t="str">
        <f>+E39</f>
        <v>Tmart00984</v>
      </c>
      <c r="F40" s="5">
        <v>105361.14000000001</v>
      </c>
      <c r="G40" s="5">
        <v>210722.28000000003</v>
      </c>
      <c r="H40" s="5">
        <v>0</v>
      </c>
      <c r="I40" s="5">
        <v>0</v>
      </c>
      <c r="J40" s="5">
        <v>147900</v>
      </c>
      <c r="K40" s="5">
        <v>295800</v>
      </c>
    </row>
    <row r="41" spans="1:14" s="2" customFormat="1" x14ac:dyDescent="0.2">
      <c r="A41" s="3">
        <v>45840</v>
      </c>
      <c r="B41" s="2" t="s">
        <v>93</v>
      </c>
      <c r="C41" s="2" t="s">
        <v>15</v>
      </c>
      <c r="D41" s="2" t="s">
        <v>16</v>
      </c>
      <c r="E41" s="2" t="str">
        <f>+"Tmart"&amp;F41</f>
        <v>Tmart00988</v>
      </c>
      <c r="F41" s="2" t="s">
        <v>94</v>
      </c>
      <c r="G41" s="2" t="s">
        <v>95</v>
      </c>
      <c r="H41" s="2" t="s">
        <v>96</v>
      </c>
      <c r="I41" s="2" t="s">
        <v>97</v>
      </c>
      <c r="J41" s="2" t="s">
        <v>21</v>
      </c>
      <c r="K41" s="2" t="s">
        <v>22</v>
      </c>
      <c r="L41" s="2" t="s">
        <v>23</v>
      </c>
      <c r="M41" s="2" t="s">
        <v>24</v>
      </c>
      <c r="N41" s="2" t="s">
        <v>25</v>
      </c>
    </row>
    <row r="42" spans="1:14" s="2" customFormat="1" x14ac:dyDescent="0.2">
      <c r="A42" s="2" t="s">
        <v>42</v>
      </c>
      <c r="B42" s="2" t="s">
        <v>43</v>
      </c>
      <c r="D42" s="4">
        <v>2</v>
      </c>
      <c r="E42" s="4" t="str">
        <f>+E41</f>
        <v>Tmart00988</v>
      </c>
      <c r="F42" s="5">
        <v>109147.70624823129</v>
      </c>
      <c r="G42" s="5">
        <v>218295.41249646258</v>
      </c>
      <c r="H42" s="5">
        <v>0</v>
      </c>
      <c r="I42" s="5">
        <v>0</v>
      </c>
      <c r="J42" s="5">
        <v>149900</v>
      </c>
      <c r="K42" s="5">
        <v>299800</v>
      </c>
    </row>
    <row r="43" spans="1:14" s="2" customFormat="1" x14ac:dyDescent="0.2">
      <c r="A43" s="3">
        <v>45840</v>
      </c>
      <c r="B43" s="2" t="s">
        <v>98</v>
      </c>
      <c r="C43" s="2" t="s">
        <v>15</v>
      </c>
      <c r="D43" s="2" t="s">
        <v>16</v>
      </c>
      <c r="E43" s="2" t="str">
        <f>+"Tmart"&amp;F43</f>
        <v>Tmart00928</v>
      </c>
      <c r="F43" s="2" t="s">
        <v>99</v>
      </c>
      <c r="G43" s="2" t="s">
        <v>100</v>
      </c>
      <c r="H43" s="2" t="s">
        <v>101</v>
      </c>
      <c r="I43" s="2" t="s">
        <v>102</v>
      </c>
      <c r="J43" s="2" t="s">
        <v>21</v>
      </c>
      <c r="K43" s="2" t="s">
        <v>22</v>
      </c>
      <c r="L43" s="2" t="s">
        <v>23</v>
      </c>
      <c r="M43" s="2" t="s">
        <v>24</v>
      </c>
      <c r="N43" s="2" t="s">
        <v>25</v>
      </c>
    </row>
    <row r="44" spans="1:14" s="2" customFormat="1" x14ac:dyDescent="0.2">
      <c r="A44" s="2" t="s">
        <v>26</v>
      </c>
      <c r="B44" s="2" t="s">
        <v>27</v>
      </c>
      <c r="D44" s="4">
        <v>1</v>
      </c>
      <c r="E44" s="4" t="str">
        <f t="shared" ref="E44:E46" si="6">+E43</f>
        <v>Tmart00928</v>
      </c>
      <c r="F44" s="5">
        <v>69512.795037201227</v>
      </c>
      <c r="G44" s="5">
        <v>69512.795037201227</v>
      </c>
      <c r="H44" s="5">
        <v>0</v>
      </c>
      <c r="I44" s="5">
        <v>0</v>
      </c>
      <c r="J44" s="5">
        <v>99000</v>
      </c>
      <c r="K44" s="5">
        <v>99000</v>
      </c>
    </row>
    <row r="45" spans="1:14" s="2" customFormat="1" x14ac:dyDescent="0.2">
      <c r="A45" s="2" t="s">
        <v>42</v>
      </c>
      <c r="B45" s="2" t="s">
        <v>43</v>
      </c>
      <c r="D45" s="4">
        <v>2</v>
      </c>
      <c r="E45" s="4" t="str">
        <f t="shared" si="6"/>
        <v>Tmart00928</v>
      </c>
      <c r="F45" s="5">
        <v>109147.70624823129</v>
      </c>
      <c r="G45" s="5">
        <v>218295.41249646258</v>
      </c>
      <c r="H45" s="5">
        <v>0</v>
      </c>
      <c r="I45" s="5">
        <v>0</v>
      </c>
      <c r="J45" s="5">
        <v>149900</v>
      </c>
      <c r="K45" s="5">
        <v>299800</v>
      </c>
    </row>
    <row r="46" spans="1:14" s="2" customFormat="1" x14ac:dyDescent="0.2">
      <c r="A46" s="2" t="s">
        <v>79</v>
      </c>
      <c r="B46" s="2" t="s">
        <v>80</v>
      </c>
      <c r="D46" s="4">
        <v>1</v>
      </c>
      <c r="E46" s="4" t="str">
        <f t="shared" si="6"/>
        <v>Tmart00928</v>
      </c>
      <c r="F46" s="5">
        <v>22613.538257575758</v>
      </c>
      <c r="G46" s="5">
        <v>22613.538257575758</v>
      </c>
      <c r="H46" s="5">
        <v>0</v>
      </c>
      <c r="I46" s="5">
        <v>0</v>
      </c>
      <c r="J46" s="5">
        <v>36900</v>
      </c>
      <c r="K46" s="5">
        <v>36900</v>
      </c>
    </row>
    <row r="47" spans="1:14" s="2" customFormat="1" x14ac:dyDescent="0.2">
      <c r="A47" s="3">
        <v>45841</v>
      </c>
      <c r="B47" s="2" t="s">
        <v>103</v>
      </c>
      <c r="C47" s="2" t="s">
        <v>15</v>
      </c>
      <c r="D47" s="2" t="s">
        <v>16</v>
      </c>
      <c r="E47" s="2" t="str">
        <f>+"Tmart"&amp;F47</f>
        <v>Tmart01048</v>
      </c>
      <c r="F47" s="2" t="s">
        <v>104</v>
      </c>
      <c r="G47" s="2" t="s">
        <v>105</v>
      </c>
      <c r="H47" s="2" t="s">
        <v>106</v>
      </c>
      <c r="I47" s="2" t="s">
        <v>107</v>
      </c>
      <c r="J47" s="2" t="s">
        <v>21</v>
      </c>
      <c r="K47" s="2" t="s">
        <v>22</v>
      </c>
      <c r="L47" s="2" t="s">
        <v>23</v>
      </c>
      <c r="M47" s="2" t="s">
        <v>24</v>
      </c>
      <c r="N47" s="2" t="s">
        <v>25</v>
      </c>
    </row>
    <row r="48" spans="1:14" s="2" customFormat="1" x14ac:dyDescent="0.2">
      <c r="A48" s="2" t="s">
        <v>56</v>
      </c>
      <c r="B48" s="2" t="s">
        <v>57</v>
      </c>
      <c r="D48" s="4">
        <v>3</v>
      </c>
      <c r="E48" s="4" t="str">
        <f>+E47</f>
        <v>Tmart01048</v>
      </c>
      <c r="F48" s="5">
        <v>109686.36444444447</v>
      </c>
      <c r="G48" s="5">
        <v>329059.09333333338</v>
      </c>
      <c r="H48" s="5">
        <v>0</v>
      </c>
      <c r="I48" s="5">
        <v>0</v>
      </c>
      <c r="J48" s="5">
        <v>149000</v>
      </c>
      <c r="K48" s="5">
        <v>447000</v>
      </c>
    </row>
    <row r="49" spans="1:14" s="2" customFormat="1" x14ac:dyDescent="0.2">
      <c r="A49" s="3">
        <v>45841</v>
      </c>
      <c r="B49" s="2" t="s">
        <v>108</v>
      </c>
      <c r="C49" s="2" t="s">
        <v>15</v>
      </c>
      <c r="D49" s="2" t="s">
        <v>16</v>
      </c>
      <c r="E49" s="2" t="str">
        <f>+"Tmart"&amp;F49</f>
        <v>Tmart01088</v>
      </c>
      <c r="F49" s="2" t="s">
        <v>109</v>
      </c>
      <c r="G49" s="2" t="s">
        <v>110</v>
      </c>
      <c r="H49" s="2" t="s">
        <v>111</v>
      </c>
      <c r="I49" s="2" t="s">
        <v>112</v>
      </c>
      <c r="J49" s="2" t="s">
        <v>21</v>
      </c>
      <c r="K49" s="2" t="s">
        <v>22</v>
      </c>
      <c r="L49" s="2" t="s">
        <v>23</v>
      </c>
      <c r="M49" s="2" t="s">
        <v>24</v>
      </c>
      <c r="N49" s="2" t="s">
        <v>25</v>
      </c>
    </row>
    <row r="50" spans="1:14" s="2" customFormat="1" x14ac:dyDescent="0.2">
      <c r="A50" s="2" t="s">
        <v>44</v>
      </c>
      <c r="B50" s="2" t="s">
        <v>45</v>
      </c>
      <c r="D50" s="4">
        <v>2</v>
      </c>
      <c r="E50" s="4" t="str">
        <f t="shared" ref="E50:E53" si="7">+E49</f>
        <v>Tmart01088</v>
      </c>
      <c r="F50" s="5">
        <v>64926.206250000003</v>
      </c>
      <c r="G50" s="5">
        <v>129852.41250000001</v>
      </c>
      <c r="H50" s="5">
        <v>0</v>
      </c>
      <c r="I50" s="5">
        <v>0</v>
      </c>
      <c r="J50" s="5">
        <v>100000</v>
      </c>
      <c r="K50" s="5">
        <v>200000</v>
      </c>
    </row>
    <row r="51" spans="1:14" s="2" customFormat="1" x14ac:dyDescent="0.2">
      <c r="A51" s="2" t="s">
        <v>79</v>
      </c>
      <c r="B51" s="2" t="s">
        <v>80</v>
      </c>
      <c r="D51" s="4">
        <v>1</v>
      </c>
      <c r="E51" s="4" t="str">
        <f t="shared" si="7"/>
        <v>Tmart01088</v>
      </c>
      <c r="F51" s="5">
        <v>22613.538257575758</v>
      </c>
      <c r="G51" s="5">
        <v>22613.538257575758</v>
      </c>
      <c r="H51" s="5">
        <v>0</v>
      </c>
      <c r="I51" s="5">
        <v>0</v>
      </c>
      <c r="J51" s="5">
        <v>36900</v>
      </c>
      <c r="K51" s="5">
        <v>36900</v>
      </c>
    </row>
    <row r="52" spans="1:14" s="2" customFormat="1" x14ac:dyDescent="0.2">
      <c r="A52" s="2" t="s">
        <v>56</v>
      </c>
      <c r="B52" s="2" t="s">
        <v>57</v>
      </c>
      <c r="D52" s="4">
        <v>1</v>
      </c>
      <c r="E52" s="4" t="str">
        <f t="shared" si="7"/>
        <v>Tmart01088</v>
      </c>
      <c r="F52" s="5">
        <v>109686.36444444447</v>
      </c>
      <c r="G52" s="5">
        <v>109686.36444444447</v>
      </c>
      <c r="H52" s="5">
        <v>0</v>
      </c>
      <c r="I52" s="5">
        <v>0</v>
      </c>
      <c r="J52" s="5">
        <v>149000</v>
      </c>
      <c r="K52" s="5">
        <v>149000</v>
      </c>
    </row>
    <row r="53" spans="1:14" s="2" customFormat="1" x14ac:dyDescent="0.2">
      <c r="A53" s="2" t="s">
        <v>51</v>
      </c>
      <c r="B53" s="2" t="s">
        <v>52</v>
      </c>
      <c r="D53" s="4">
        <v>2</v>
      </c>
      <c r="E53" s="4" t="str">
        <f t="shared" si="7"/>
        <v>Tmart01088</v>
      </c>
      <c r="F53" s="5">
        <v>45091.714285714283</v>
      </c>
      <c r="G53" s="5">
        <v>90183.428571428565</v>
      </c>
      <c r="H53" s="5">
        <v>0</v>
      </c>
      <c r="I53" s="5">
        <v>0</v>
      </c>
      <c r="J53" s="5">
        <v>68900</v>
      </c>
      <c r="K53" s="5">
        <v>137800</v>
      </c>
    </row>
    <row r="54" spans="1:14" s="2" customFormat="1" x14ac:dyDescent="0.2">
      <c r="A54" s="3">
        <v>45841</v>
      </c>
      <c r="B54" s="2" t="s">
        <v>113</v>
      </c>
      <c r="C54" s="2" t="s">
        <v>15</v>
      </c>
      <c r="D54" s="2" t="s">
        <v>16</v>
      </c>
      <c r="E54" s="2" t="str">
        <f>+"Tmart"&amp;F54</f>
        <v>Tmart01012</v>
      </c>
      <c r="F54" s="2" t="s">
        <v>114</v>
      </c>
      <c r="G54" s="2" t="s">
        <v>115</v>
      </c>
      <c r="H54" s="2" t="s">
        <v>116</v>
      </c>
      <c r="I54" s="2" t="s">
        <v>117</v>
      </c>
      <c r="J54" s="2" t="s">
        <v>21</v>
      </c>
      <c r="K54" s="2" t="s">
        <v>22</v>
      </c>
      <c r="L54" s="2" t="s">
        <v>23</v>
      </c>
      <c r="M54" s="2" t="s">
        <v>24</v>
      </c>
      <c r="N54" s="2" t="s">
        <v>25</v>
      </c>
    </row>
    <row r="55" spans="1:14" s="2" customFormat="1" x14ac:dyDescent="0.2">
      <c r="A55" s="2" t="s">
        <v>63</v>
      </c>
      <c r="B55" s="2" t="s">
        <v>64</v>
      </c>
      <c r="D55" s="4">
        <v>1</v>
      </c>
      <c r="E55" s="4" t="str">
        <f>+E54</f>
        <v>Tmart01012</v>
      </c>
      <c r="F55" s="5">
        <v>45208.80000000001</v>
      </c>
      <c r="G55" s="5">
        <v>45208.80000000001</v>
      </c>
      <c r="H55" s="5">
        <v>0</v>
      </c>
      <c r="I55" s="5">
        <v>0</v>
      </c>
      <c r="J55" s="5">
        <v>62900</v>
      </c>
      <c r="K55" s="5">
        <v>62900</v>
      </c>
    </row>
    <row r="56" spans="1:14" s="2" customFormat="1" x14ac:dyDescent="0.2">
      <c r="A56" s="3">
        <v>45841</v>
      </c>
      <c r="B56" s="2" t="s">
        <v>118</v>
      </c>
      <c r="C56" s="2" t="s">
        <v>119</v>
      </c>
      <c r="D56" s="2" t="s">
        <v>16</v>
      </c>
      <c r="E56" s="2" t="str">
        <f>+"Tmart"&amp;F56</f>
        <v>Tmart01072</v>
      </c>
      <c r="F56" s="2" t="s">
        <v>120</v>
      </c>
      <c r="G56" s="2" t="s">
        <v>121</v>
      </c>
      <c r="H56" s="2" t="s">
        <v>122</v>
      </c>
      <c r="I56" s="2" t="s">
        <v>123</v>
      </c>
      <c r="J56" s="2" t="s">
        <v>92</v>
      </c>
      <c r="K56" s="2" t="s">
        <v>22</v>
      </c>
      <c r="L56" s="2" t="s">
        <v>23</v>
      </c>
      <c r="M56" s="2" t="s">
        <v>24</v>
      </c>
      <c r="N56" s="2" t="s">
        <v>25</v>
      </c>
    </row>
    <row r="57" spans="1:14" s="2" customFormat="1" x14ac:dyDescent="0.2">
      <c r="A57" s="2" t="s">
        <v>26</v>
      </c>
      <c r="B57" s="2" t="s">
        <v>27</v>
      </c>
      <c r="D57" s="4">
        <v>1</v>
      </c>
      <c r="E57" s="4" t="str">
        <f t="shared" ref="E57:E58" si="8">+E56</f>
        <v>Tmart01072</v>
      </c>
      <c r="F57" s="5">
        <v>69512.795037201227</v>
      </c>
      <c r="G57" s="5">
        <v>69512.795037201227</v>
      </c>
      <c r="H57" s="5">
        <v>0</v>
      </c>
      <c r="I57" s="5">
        <v>0</v>
      </c>
      <c r="J57" s="5">
        <v>99000</v>
      </c>
      <c r="K57" s="5">
        <v>99000</v>
      </c>
    </row>
    <row r="58" spans="1:14" s="2" customFormat="1" x14ac:dyDescent="0.2">
      <c r="A58" s="2" t="s">
        <v>79</v>
      </c>
      <c r="B58" s="2" t="s">
        <v>80</v>
      </c>
      <c r="D58" s="4">
        <v>2</v>
      </c>
      <c r="E58" s="4" t="str">
        <f t="shared" si="8"/>
        <v>Tmart01072</v>
      </c>
      <c r="F58" s="5">
        <v>22613.538257575758</v>
      </c>
      <c r="G58" s="5">
        <v>45227.076515151515</v>
      </c>
      <c r="H58" s="5">
        <v>0</v>
      </c>
      <c r="I58" s="5">
        <v>0</v>
      </c>
      <c r="J58" s="5">
        <v>36900</v>
      </c>
      <c r="K58" s="5">
        <v>73800</v>
      </c>
    </row>
    <row r="59" spans="1:14" s="2" customFormat="1" x14ac:dyDescent="0.2">
      <c r="A59" s="3">
        <v>45841</v>
      </c>
      <c r="B59" s="2" t="s">
        <v>124</v>
      </c>
      <c r="C59" s="2" t="s">
        <v>15</v>
      </c>
      <c r="D59" s="2" t="s">
        <v>16</v>
      </c>
      <c r="E59" s="2" t="str">
        <f>+"Tmart"&amp;F59</f>
        <v>Tmart00988</v>
      </c>
      <c r="F59" s="2" t="s">
        <v>94</v>
      </c>
      <c r="G59" s="2" t="s">
        <v>95</v>
      </c>
      <c r="H59" s="2" t="s">
        <v>125</v>
      </c>
      <c r="I59" s="2" t="s">
        <v>126</v>
      </c>
      <c r="J59" s="2" t="s">
        <v>21</v>
      </c>
      <c r="K59" s="2" t="s">
        <v>22</v>
      </c>
      <c r="L59" s="2" t="s">
        <v>23</v>
      </c>
      <c r="M59" s="2" t="s">
        <v>24</v>
      </c>
      <c r="N59" s="2" t="s">
        <v>25</v>
      </c>
    </row>
    <row r="60" spans="1:14" s="2" customFormat="1" x14ac:dyDescent="0.2">
      <c r="A60" s="2" t="s">
        <v>56</v>
      </c>
      <c r="B60" s="2" t="s">
        <v>57</v>
      </c>
      <c r="D60" s="4">
        <v>2</v>
      </c>
      <c r="E60" s="4" t="str">
        <f t="shared" ref="E60:E62" si="9">+E59</f>
        <v>Tmart00988</v>
      </c>
      <c r="F60" s="5">
        <v>109686.36444444447</v>
      </c>
      <c r="G60" s="5">
        <v>219372.72888888893</v>
      </c>
      <c r="H60" s="5">
        <v>0</v>
      </c>
      <c r="I60" s="5">
        <v>0</v>
      </c>
      <c r="J60" s="5">
        <v>149000</v>
      </c>
      <c r="K60" s="5">
        <v>298000</v>
      </c>
    </row>
    <row r="61" spans="1:14" s="2" customFormat="1" x14ac:dyDescent="0.2">
      <c r="A61" s="2" t="s">
        <v>28</v>
      </c>
      <c r="B61" s="2" t="s">
        <v>29</v>
      </c>
      <c r="D61" s="4">
        <v>1</v>
      </c>
      <c r="E61" s="4" t="str">
        <f t="shared" si="9"/>
        <v>Tmart00988</v>
      </c>
      <c r="F61" s="5">
        <v>72972.889547294806</v>
      </c>
      <c r="G61" s="5">
        <v>72972.889547294806</v>
      </c>
      <c r="H61" s="5">
        <v>0</v>
      </c>
      <c r="I61" s="5">
        <v>0</v>
      </c>
      <c r="J61" s="5">
        <v>109000</v>
      </c>
      <c r="K61" s="5">
        <v>109000</v>
      </c>
    </row>
    <row r="62" spans="1:14" s="2" customFormat="1" x14ac:dyDescent="0.2">
      <c r="A62" s="2" t="s">
        <v>51</v>
      </c>
      <c r="B62" s="2" t="s">
        <v>52</v>
      </c>
      <c r="D62" s="4">
        <v>1</v>
      </c>
      <c r="E62" s="4" t="str">
        <f t="shared" si="9"/>
        <v>Tmart00988</v>
      </c>
      <c r="F62" s="5">
        <v>45091.714285714283</v>
      </c>
      <c r="G62" s="5">
        <v>45091.714285714283</v>
      </c>
      <c r="H62" s="5">
        <v>0</v>
      </c>
      <c r="I62" s="5">
        <v>0</v>
      </c>
      <c r="J62" s="5">
        <v>68900</v>
      </c>
      <c r="K62" s="5">
        <v>68900</v>
      </c>
    </row>
    <row r="63" spans="1:14" s="2" customFormat="1" x14ac:dyDescent="0.2">
      <c r="A63" s="3">
        <v>45843</v>
      </c>
      <c r="B63" s="2" t="s">
        <v>127</v>
      </c>
      <c r="C63" s="2" t="s">
        <v>128</v>
      </c>
      <c r="D63" s="2" t="s">
        <v>16</v>
      </c>
      <c r="E63" s="2" t="str">
        <f>+"Tmart"&amp;F63</f>
        <v>Tmart01097</v>
      </c>
      <c r="F63" s="2" t="s">
        <v>129</v>
      </c>
      <c r="G63" s="2" t="s">
        <v>130</v>
      </c>
      <c r="H63" s="2" t="s">
        <v>131</v>
      </c>
      <c r="I63" s="2" t="s">
        <v>132</v>
      </c>
      <c r="J63" s="2" t="s">
        <v>92</v>
      </c>
      <c r="K63" s="2" t="s">
        <v>22</v>
      </c>
      <c r="L63" s="2" t="s">
        <v>23</v>
      </c>
      <c r="M63" s="2" t="s">
        <v>24</v>
      </c>
      <c r="N63" s="2" t="s">
        <v>25</v>
      </c>
    </row>
    <row r="64" spans="1:14" s="2" customFormat="1" x14ac:dyDescent="0.2">
      <c r="A64" s="2" t="s">
        <v>35</v>
      </c>
      <c r="B64" s="2" t="s">
        <v>36</v>
      </c>
      <c r="D64" s="4">
        <v>1</v>
      </c>
      <c r="E64" s="4" t="str">
        <f t="shared" ref="E64:E66" si="10">+E63</f>
        <v>Tmart01097</v>
      </c>
      <c r="F64" s="5">
        <v>54638.752999999997</v>
      </c>
      <c r="G64" s="5">
        <v>54638.752999999997</v>
      </c>
      <c r="H64" s="5">
        <v>0</v>
      </c>
      <c r="I64" s="5">
        <v>0</v>
      </c>
      <c r="J64" s="5">
        <v>76900</v>
      </c>
      <c r="K64" s="5">
        <v>76900</v>
      </c>
    </row>
    <row r="65" spans="1:14" s="2" customFormat="1" x14ac:dyDescent="0.2">
      <c r="A65" s="2" t="s">
        <v>44</v>
      </c>
      <c r="B65" s="2" t="s">
        <v>45</v>
      </c>
      <c r="D65" s="4">
        <v>1</v>
      </c>
      <c r="E65" s="4" t="str">
        <f t="shared" si="10"/>
        <v>Tmart01097</v>
      </c>
      <c r="F65" s="5">
        <v>60540.480000000003</v>
      </c>
      <c r="G65" s="5">
        <v>60540.480000000003</v>
      </c>
      <c r="H65" s="5">
        <v>0</v>
      </c>
      <c r="I65" s="5">
        <v>0</v>
      </c>
      <c r="J65" s="5">
        <v>100000</v>
      </c>
      <c r="K65" s="5">
        <v>100000</v>
      </c>
    </row>
    <row r="66" spans="1:14" s="2" customFormat="1" x14ac:dyDescent="0.2">
      <c r="A66" s="2" t="s">
        <v>37</v>
      </c>
      <c r="B66" s="2" t="s">
        <v>38</v>
      </c>
      <c r="D66" s="4">
        <v>2</v>
      </c>
      <c r="E66" s="4" t="str">
        <f t="shared" si="10"/>
        <v>Tmart01097</v>
      </c>
      <c r="F66" s="5">
        <v>105361.14000000001</v>
      </c>
      <c r="G66" s="5">
        <v>210722.28000000003</v>
      </c>
      <c r="H66" s="5">
        <v>0</v>
      </c>
      <c r="I66" s="5">
        <v>0</v>
      </c>
      <c r="J66" s="5">
        <v>147900</v>
      </c>
      <c r="K66" s="5">
        <v>295800</v>
      </c>
    </row>
    <row r="67" spans="1:14" s="2" customFormat="1" x14ac:dyDescent="0.2">
      <c r="A67" s="3">
        <v>45843</v>
      </c>
      <c r="B67" s="2" t="s">
        <v>133</v>
      </c>
      <c r="C67" s="2" t="s">
        <v>15</v>
      </c>
      <c r="D67" s="2" t="s">
        <v>16</v>
      </c>
      <c r="E67" s="2" t="str">
        <f>+"Tmart"&amp;F67</f>
        <v>Tmart01021</v>
      </c>
      <c r="F67" s="2" t="s">
        <v>134</v>
      </c>
      <c r="G67" s="2" t="s">
        <v>135</v>
      </c>
      <c r="H67" s="2" t="s">
        <v>136</v>
      </c>
      <c r="I67" s="2" t="s">
        <v>137</v>
      </c>
      <c r="J67" s="2" t="s">
        <v>21</v>
      </c>
      <c r="K67" s="2" t="s">
        <v>22</v>
      </c>
      <c r="L67" s="2" t="s">
        <v>23</v>
      </c>
      <c r="M67" s="2" t="s">
        <v>24</v>
      </c>
      <c r="N67" s="2" t="s">
        <v>25</v>
      </c>
    </row>
    <row r="68" spans="1:14" s="2" customFormat="1" x14ac:dyDescent="0.2">
      <c r="A68" s="2" t="s">
        <v>42</v>
      </c>
      <c r="B68" s="2" t="s">
        <v>43</v>
      </c>
      <c r="D68" s="4">
        <v>1</v>
      </c>
      <c r="E68" s="4" t="str">
        <f t="shared" ref="E68:E70" si="11">+E67</f>
        <v>Tmart01021</v>
      </c>
      <c r="F68" s="5">
        <v>109147.70761904764</v>
      </c>
      <c r="G68" s="5">
        <v>109147.70761904764</v>
      </c>
      <c r="H68" s="5">
        <v>0</v>
      </c>
      <c r="I68" s="5">
        <v>0</v>
      </c>
      <c r="J68" s="5">
        <v>149900</v>
      </c>
      <c r="K68" s="5">
        <v>149900</v>
      </c>
    </row>
    <row r="69" spans="1:14" s="2" customFormat="1" x14ac:dyDescent="0.2">
      <c r="A69" s="2" t="s">
        <v>51</v>
      </c>
      <c r="B69" s="2" t="s">
        <v>52</v>
      </c>
      <c r="D69" s="4">
        <v>1</v>
      </c>
      <c r="E69" s="4" t="str">
        <f t="shared" si="11"/>
        <v>Tmart01021</v>
      </c>
      <c r="F69" s="5">
        <v>45732.062727272722</v>
      </c>
      <c r="G69" s="5">
        <v>45732.062727272722</v>
      </c>
      <c r="H69" s="5">
        <v>0</v>
      </c>
      <c r="I69" s="5">
        <v>0</v>
      </c>
      <c r="J69" s="5">
        <v>68900</v>
      </c>
      <c r="K69" s="5">
        <v>68900</v>
      </c>
    </row>
    <row r="70" spans="1:14" s="2" customFormat="1" x14ac:dyDescent="0.2">
      <c r="A70" s="2" t="s">
        <v>56</v>
      </c>
      <c r="B70" s="2" t="s">
        <v>57</v>
      </c>
      <c r="D70" s="4">
        <v>1</v>
      </c>
      <c r="E70" s="4" t="str">
        <f t="shared" si="11"/>
        <v>Tmart01021</v>
      </c>
      <c r="F70" s="5">
        <v>109686.295</v>
      </c>
      <c r="G70" s="5">
        <v>109686.295</v>
      </c>
      <c r="H70" s="5">
        <v>0</v>
      </c>
      <c r="I70" s="5">
        <v>0</v>
      </c>
      <c r="J70" s="5">
        <v>149000</v>
      </c>
      <c r="K70" s="5">
        <v>149000</v>
      </c>
    </row>
    <row r="71" spans="1:14" s="2" customFormat="1" x14ac:dyDescent="0.2">
      <c r="A71" s="3">
        <v>45845</v>
      </c>
      <c r="B71" s="2" t="s">
        <v>138</v>
      </c>
      <c r="C71" s="2" t="s">
        <v>139</v>
      </c>
      <c r="D71" s="2" t="s">
        <v>16</v>
      </c>
      <c r="E71" s="2" t="str">
        <f>+"Tmart"&amp;F71</f>
        <v>Tmart01067</v>
      </c>
      <c r="F71" s="2" t="s">
        <v>140</v>
      </c>
      <c r="G71" s="2" t="s">
        <v>141</v>
      </c>
      <c r="H71" s="2" t="s">
        <v>142</v>
      </c>
      <c r="I71" s="2" t="s">
        <v>143</v>
      </c>
      <c r="J71" s="2" t="s">
        <v>92</v>
      </c>
      <c r="K71" s="2" t="s">
        <v>22</v>
      </c>
      <c r="L71" s="2" t="s">
        <v>23</v>
      </c>
      <c r="M71" s="2" t="s">
        <v>24</v>
      </c>
      <c r="N71" s="2" t="s">
        <v>25</v>
      </c>
    </row>
    <row r="72" spans="1:14" s="2" customFormat="1" x14ac:dyDescent="0.2">
      <c r="A72" s="2" t="s">
        <v>51</v>
      </c>
      <c r="B72" s="2" t="s">
        <v>52</v>
      </c>
      <c r="D72" s="4">
        <v>1</v>
      </c>
      <c r="E72" s="4" t="str">
        <f t="shared" ref="E72:E75" si="12">+E71</f>
        <v>Tmart01067</v>
      </c>
      <c r="F72" s="5">
        <v>45732.062727272722</v>
      </c>
      <c r="G72" s="5">
        <v>45732.062727272722</v>
      </c>
      <c r="H72" s="5">
        <v>0</v>
      </c>
      <c r="I72" s="5">
        <v>0</v>
      </c>
      <c r="J72" s="5">
        <v>68900</v>
      </c>
      <c r="K72" s="5">
        <v>68900</v>
      </c>
    </row>
    <row r="73" spans="1:14" s="2" customFormat="1" x14ac:dyDescent="0.2">
      <c r="A73" s="2" t="s">
        <v>44</v>
      </c>
      <c r="B73" s="2" t="s">
        <v>45</v>
      </c>
      <c r="D73" s="4">
        <v>2</v>
      </c>
      <c r="E73" s="4" t="str">
        <f t="shared" si="12"/>
        <v>Tmart01067</v>
      </c>
      <c r="F73" s="5">
        <v>60540.480000000003</v>
      </c>
      <c r="G73" s="5">
        <v>121080.96000000001</v>
      </c>
      <c r="H73" s="5">
        <v>0</v>
      </c>
      <c r="I73" s="5">
        <v>0</v>
      </c>
      <c r="J73" s="5">
        <v>100000</v>
      </c>
      <c r="K73" s="5">
        <v>200000</v>
      </c>
    </row>
    <row r="74" spans="1:14" s="2" customFormat="1" x14ac:dyDescent="0.2">
      <c r="A74" s="2" t="s">
        <v>56</v>
      </c>
      <c r="B74" s="2" t="s">
        <v>57</v>
      </c>
      <c r="D74" s="4">
        <v>1</v>
      </c>
      <c r="E74" s="4" t="str">
        <f t="shared" si="12"/>
        <v>Tmart01067</v>
      </c>
      <c r="F74" s="5">
        <v>109686.295</v>
      </c>
      <c r="G74" s="5">
        <v>109686.295</v>
      </c>
      <c r="H74" s="5">
        <v>0</v>
      </c>
      <c r="I74" s="5">
        <v>0</v>
      </c>
      <c r="J74" s="5">
        <v>149000</v>
      </c>
      <c r="K74" s="5">
        <v>149000</v>
      </c>
    </row>
    <row r="75" spans="1:14" s="2" customFormat="1" x14ac:dyDescent="0.2">
      <c r="A75" s="2" t="s">
        <v>26</v>
      </c>
      <c r="B75" s="2" t="s">
        <v>27</v>
      </c>
      <c r="D75" s="4">
        <v>1</v>
      </c>
      <c r="E75" s="4" t="str">
        <f t="shared" si="12"/>
        <v>Tmart01067</v>
      </c>
      <c r="F75" s="5">
        <v>72167.937260504201</v>
      </c>
      <c r="G75" s="5">
        <v>72167.937260504201</v>
      </c>
      <c r="H75" s="5">
        <v>0</v>
      </c>
      <c r="I75" s="5">
        <v>0</v>
      </c>
      <c r="J75" s="5">
        <v>99000</v>
      </c>
      <c r="K75" s="5">
        <v>99000</v>
      </c>
    </row>
    <row r="76" spans="1:14" s="2" customFormat="1" x14ac:dyDescent="0.2">
      <c r="A76" s="3">
        <v>45845</v>
      </c>
      <c r="B76" s="2" t="s">
        <v>144</v>
      </c>
      <c r="C76" s="2" t="s">
        <v>15</v>
      </c>
      <c r="D76" s="2" t="s">
        <v>16</v>
      </c>
      <c r="E76" s="2" t="str">
        <f>+"Tmart"&amp;F76</f>
        <v>Tmart01096</v>
      </c>
      <c r="F76" s="2" t="s">
        <v>145</v>
      </c>
      <c r="G76" s="2" t="s">
        <v>146</v>
      </c>
      <c r="H76" s="2" t="s">
        <v>147</v>
      </c>
      <c r="I76" s="2" t="s">
        <v>148</v>
      </c>
      <c r="J76" s="2" t="s">
        <v>21</v>
      </c>
      <c r="K76" s="2" t="s">
        <v>22</v>
      </c>
      <c r="L76" s="2" t="s">
        <v>23</v>
      </c>
      <c r="M76" s="2" t="s">
        <v>24</v>
      </c>
      <c r="N76" s="2" t="s">
        <v>25</v>
      </c>
    </row>
    <row r="77" spans="1:14" s="2" customFormat="1" x14ac:dyDescent="0.2">
      <c r="A77" s="2" t="s">
        <v>44</v>
      </c>
      <c r="B77" s="2" t="s">
        <v>45</v>
      </c>
      <c r="D77" s="4">
        <v>1</v>
      </c>
      <c r="E77" s="4" t="str">
        <f t="shared" ref="E77:E78" si="13">+E76</f>
        <v>Tmart01096</v>
      </c>
      <c r="F77" s="5">
        <v>60540.480000000003</v>
      </c>
      <c r="G77" s="5">
        <v>60540.480000000003</v>
      </c>
      <c r="H77" s="5">
        <v>0</v>
      </c>
      <c r="I77" s="5">
        <v>0</v>
      </c>
      <c r="J77" s="5">
        <v>100000</v>
      </c>
      <c r="K77" s="5">
        <v>100000</v>
      </c>
    </row>
    <row r="78" spans="1:14" s="2" customFormat="1" x14ac:dyDescent="0.2">
      <c r="A78" s="2" t="s">
        <v>56</v>
      </c>
      <c r="B78" s="2" t="s">
        <v>57</v>
      </c>
      <c r="D78" s="4">
        <v>1</v>
      </c>
      <c r="E78" s="4" t="str">
        <f t="shared" si="13"/>
        <v>Tmart01096</v>
      </c>
      <c r="F78" s="5">
        <v>109686.295</v>
      </c>
      <c r="G78" s="5">
        <v>109686.295</v>
      </c>
      <c r="H78" s="5">
        <v>0</v>
      </c>
      <c r="I78" s="5">
        <v>0</v>
      </c>
      <c r="J78" s="5">
        <v>149000</v>
      </c>
      <c r="K78" s="5">
        <v>149000</v>
      </c>
    </row>
    <row r="79" spans="1:14" s="2" customFormat="1" x14ac:dyDescent="0.2">
      <c r="A79" s="3">
        <v>45847</v>
      </c>
      <c r="B79" s="2" t="s">
        <v>149</v>
      </c>
      <c r="C79" s="2" t="s">
        <v>15</v>
      </c>
      <c r="D79" s="2" t="s">
        <v>16</v>
      </c>
      <c r="E79" s="2" t="str">
        <f>+"Tmart"&amp;F79</f>
        <v>Tmart03012</v>
      </c>
      <c r="F79" s="2" t="s">
        <v>150</v>
      </c>
      <c r="G79" s="2" t="s">
        <v>151</v>
      </c>
      <c r="H79" s="2" t="s">
        <v>152</v>
      </c>
      <c r="I79" s="2" t="s">
        <v>153</v>
      </c>
      <c r="J79" s="2" t="s">
        <v>21</v>
      </c>
      <c r="K79" s="2" t="s">
        <v>22</v>
      </c>
      <c r="L79" s="2" t="s">
        <v>23</v>
      </c>
      <c r="M79" s="2" t="s">
        <v>24</v>
      </c>
      <c r="N79" s="2" t="s">
        <v>25</v>
      </c>
    </row>
    <row r="80" spans="1:14" s="2" customFormat="1" x14ac:dyDescent="0.2">
      <c r="A80" s="2" t="s">
        <v>35</v>
      </c>
      <c r="B80" s="2" t="s">
        <v>36</v>
      </c>
      <c r="D80" s="4">
        <v>2</v>
      </c>
      <c r="E80" s="4" t="str">
        <f t="shared" ref="E80:E83" si="14">+E79</f>
        <v>Tmart03012</v>
      </c>
      <c r="F80" s="5">
        <v>54638.684999999998</v>
      </c>
      <c r="G80" s="5">
        <v>109277.37</v>
      </c>
      <c r="H80" s="5">
        <v>0</v>
      </c>
      <c r="I80" s="5">
        <v>0</v>
      </c>
      <c r="J80" s="5">
        <v>76900</v>
      </c>
      <c r="K80" s="5">
        <v>153800</v>
      </c>
    </row>
    <row r="81" spans="1:14" s="2" customFormat="1" x14ac:dyDescent="0.2">
      <c r="A81" s="2" t="s">
        <v>37</v>
      </c>
      <c r="B81" s="2" t="s">
        <v>38</v>
      </c>
      <c r="D81" s="4">
        <v>1</v>
      </c>
      <c r="E81" s="4" t="str">
        <f t="shared" si="14"/>
        <v>Tmart03012</v>
      </c>
      <c r="F81" s="5">
        <v>105361.14000000001</v>
      </c>
      <c r="G81" s="5">
        <v>105361.14000000001</v>
      </c>
      <c r="H81" s="5">
        <v>0</v>
      </c>
      <c r="I81" s="5">
        <v>0</v>
      </c>
      <c r="J81" s="5">
        <v>147900</v>
      </c>
      <c r="K81" s="5">
        <v>147900</v>
      </c>
    </row>
    <row r="82" spans="1:14" s="2" customFormat="1" x14ac:dyDescent="0.2">
      <c r="A82" s="2" t="s">
        <v>51</v>
      </c>
      <c r="B82" s="2" t="s">
        <v>52</v>
      </c>
      <c r="D82" s="4">
        <v>1</v>
      </c>
      <c r="E82" s="4" t="str">
        <f t="shared" si="14"/>
        <v>Tmart03012</v>
      </c>
      <c r="F82" s="5">
        <v>49142.731785714292</v>
      </c>
      <c r="G82" s="5">
        <v>49142.731785714292</v>
      </c>
      <c r="H82" s="5">
        <v>0</v>
      </c>
      <c r="I82" s="5">
        <v>0</v>
      </c>
      <c r="J82" s="5">
        <v>68900</v>
      </c>
      <c r="K82" s="5">
        <v>68900</v>
      </c>
    </row>
    <row r="83" spans="1:14" s="2" customFormat="1" x14ac:dyDescent="0.2">
      <c r="A83" s="2" t="s">
        <v>49</v>
      </c>
      <c r="B83" s="2" t="s">
        <v>50</v>
      </c>
      <c r="D83" s="4">
        <v>1</v>
      </c>
      <c r="E83" s="4" t="str">
        <f t="shared" si="14"/>
        <v>Tmart03012</v>
      </c>
      <c r="F83" s="5">
        <v>69729.552249999993</v>
      </c>
      <c r="G83" s="5">
        <v>69729.552249999993</v>
      </c>
      <c r="H83" s="5">
        <v>0</v>
      </c>
      <c r="I83" s="5">
        <v>0</v>
      </c>
      <c r="J83" s="5">
        <v>109900</v>
      </c>
      <c r="K83" s="5">
        <v>109900</v>
      </c>
    </row>
    <row r="84" spans="1:14" s="2" customFormat="1" x14ac:dyDescent="0.2">
      <c r="A84" s="3">
        <v>45847</v>
      </c>
      <c r="B84" s="2" t="s">
        <v>154</v>
      </c>
      <c r="C84" s="2" t="s">
        <v>15</v>
      </c>
      <c r="D84" s="2" t="s">
        <v>16</v>
      </c>
      <c r="E84" s="2" t="str">
        <f>+"Tmart"&amp;F84</f>
        <v>Tmart01065</v>
      </c>
      <c r="F84" s="2" t="s">
        <v>155</v>
      </c>
      <c r="G84" s="2" t="s">
        <v>156</v>
      </c>
      <c r="H84" s="2" t="s">
        <v>157</v>
      </c>
      <c r="I84" s="2" t="s">
        <v>158</v>
      </c>
      <c r="J84" s="2" t="s">
        <v>21</v>
      </c>
      <c r="K84" s="2" t="s">
        <v>22</v>
      </c>
      <c r="L84" s="2" t="s">
        <v>23</v>
      </c>
      <c r="M84" s="2" t="s">
        <v>24</v>
      </c>
      <c r="N84" s="2" t="s">
        <v>25</v>
      </c>
    </row>
    <row r="85" spans="1:14" s="2" customFormat="1" x14ac:dyDescent="0.2">
      <c r="A85" s="2" t="s">
        <v>35</v>
      </c>
      <c r="B85" s="2" t="s">
        <v>36</v>
      </c>
      <c r="D85" s="4">
        <v>2</v>
      </c>
      <c r="E85" s="4" t="str">
        <f t="shared" ref="E85:E89" si="15">+E84</f>
        <v>Tmart01065</v>
      </c>
      <c r="F85" s="5">
        <v>54638.684999999998</v>
      </c>
      <c r="G85" s="5">
        <v>109277.37</v>
      </c>
      <c r="H85" s="5">
        <v>0</v>
      </c>
      <c r="I85" s="5">
        <v>0</v>
      </c>
      <c r="J85" s="5">
        <v>76900</v>
      </c>
      <c r="K85" s="5">
        <v>153800</v>
      </c>
    </row>
    <row r="86" spans="1:14" s="2" customFormat="1" x14ac:dyDescent="0.2">
      <c r="A86" s="2" t="s">
        <v>51</v>
      </c>
      <c r="B86" s="2" t="s">
        <v>52</v>
      </c>
      <c r="D86" s="4">
        <v>1</v>
      </c>
      <c r="E86" s="4" t="str">
        <f t="shared" si="15"/>
        <v>Tmart01065</v>
      </c>
      <c r="F86" s="5">
        <v>49142.731785714292</v>
      </c>
      <c r="G86" s="5">
        <v>49142.731785714292</v>
      </c>
      <c r="H86" s="5">
        <v>0</v>
      </c>
      <c r="I86" s="5">
        <v>0</v>
      </c>
      <c r="J86" s="5">
        <v>68900</v>
      </c>
      <c r="K86" s="5">
        <v>68900</v>
      </c>
    </row>
    <row r="87" spans="1:14" s="2" customFormat="1" x14ac:dyDescent="0.2">
      <c r="A87" s="2" t="s">
        <v>79</v>
      </c>
      <c r="B87" s="2" t="s">
        <v>80</v>
      </c>
      <c r="D87" s="4">
        <v>2</v>
      </c>
      <c r="E87" s="4" t="str">
        <f t="shared" si="15"/>
        <v>Tmart01065</v>
      </c>
      <c r="F87" s="5">
        <v>23703.773051948054</v>
      </c>
      <c r="G87" s="5">
        <v>47407.546103896108</v>
      </c>
      <c r="H87" s="5">
        <v>0</v>
      </c>
      <c r="I87" s="5">
        <v>0</v>
      </c>
      <c r="J87" s="5">
        <v>36900</v>
      </c>
      <c r="K87" s="5">
        <v>73800</v>
      </c>
    </row>
    <row r="88" spans="1:14" s="2" customFormat="1" x14ac:dyDescent="0.2">
      <c r="A88" s="2" t="s">
        <v>49</v>
      </c>
      <c r="B88" s="2" t="s">
        <v>50</v>
      </c>
      <c r="D88" s="4">
        <v>1</v>
      </c>
      <c r="E88" s="4" t="str">
        <f t="shared" si="15"/>
        <v>Tmart01065</v>
      </c>
      <c r="F88" s="5">
        <v>69729.552249999993</v>
      </c>
      <c r="G88" s="5">
        <v>69729.552249999993</v>
      </c>
      <c r="H88" s="5">
        <v>0</v>
      </c>
      <c r="I88" s="5">
        <v>0</v>
      </c>
      <c r="J88" s="5">
        <v>109900</v>
      </c>
      <c r="K88" s="5">
        <v>109900</v>
      </c>
    </row>
    <row r="89" spans="1:14" s="2" customFormat="1" x14ac:dyDescent="0.2">
      <c r="A89" s="2" t="s">
        <v>28</v>
      </c>
      <c r="B89" s="2" t="s">
        <v>29</v>
      </c>
      <c r="D89" s="4">
        <v>1</v>
      </c>
      <c r="E89" s="4" t="str">
        <f t="shared" si="15"/>
        <v>Tmart01065</v>
      </c>
      <c r="F89" s="5">
        <v>72972.740000000005</v>
      </c>
      <c r="G89" s="5">
        <v>72972.740000000005</v>
      </c>
      <c r="H89" s="5">
        <v>0</v>
      </c>
      <c r="I89" s="5">
        <v>0</v>
      </c>
      <c r="J89" s="5">
        <v>109000</v>
      </c>
      <c r="K89" s="5">
        <v>109000</v>
      </c>
    </row>
    <row r="90" spans="1:14" s="2" customFormat="1" x14ac:dyDescent="0.2">
      <c r="A90" s="3">
        <v>45847</v>
      </c>
      <c r="B90" s="2" t="s">
        <v>159</v>
      </c>
      <c r="C90" s="2" t="s">
        <v>160</v>
      </c>
      <c r="D90" s="2" t="s">
        <v>16</v>
      </c>
      <c r="E90" s="2" t="str">
        <f>+"Tmart"&amp;F90</f>
        <v>Tmart03009</v>
      </c>
      <c r="F90" s="2" t="s">
        <v>161</v>
      </c>
      <c r="G90" s="2" t="s">
        <v>162</v>
      </c>
      <c r="H90" s="2" t="s">
        <v>163</v>
      </c>
      <c r="I90" s="2" t="s">
        <v>164</v>
      </c>
      <c r="J90" s="2" t="s">
        <v>92</v>
      </c>
      <c r="K90" s="2" t="s">
        <v>22</v>
      </c>
      <c r="L90" s="2" t="s">
        <v>23</v>
      </c>
      <c r="M90" s="2" t="s">
        <v>24</v>
      </c>
      <c r="N90" s="2" t="s">
        <v>25</v>
      </c>
    </row>
    <row r="91" spans="1:14" s="2" customFormat="1" x14ac:dyDescent="0.2">
      <c r="A91" s="2" t="s">
        <v>42</v>
      </c>
      <c r="B91" s="2" t="s">
        <v>43</v>
      </c>
      <c r="D91" s="4">
        <v>2</v>
      </c>
      <c r="E91" s="4" t="str">
        <f t="shared" ref="E91:E93" si="16">+E90</f>
        <v>Tmart03009</v>
      </c>
      <c r="F91" s="5">
        <v>109147.8</v>
      </c>
      <c r="G91" s="5">
        <v>218295.6</v>
      </c>
      <c r="H91" s="5">
        <v>0</v>
      </c>
      <c r="I91" s="5">
        <v>0</v>
      </c>
      <c r="J91" s="5">
        <v>149900</v>
      </c>
      <c r="K91" s="5">
        <v>299800</v>
      </c>
    </row>
    <row r="92" spans="1:14" s="2" customFormat="1" x14ac:dyDescent="0.2">
      <c r="A92" s="2" t="s">
        <v>56</v>
      </c>
      <c r="B92" s="2" t="s">
        <v>57</v>
      </c>
      <c r="D92" s="4">
        <v>2</v>
      </c>
      <c r="E92" s="4" t="str">
        <f t="shared" si="16"/>
        <v>Tmart03009</v>
      </c>
      <c r="F92" s="5">
        <v>109686.295</v>
      </c>
      <c r="G92" s="5">
        <v>219372.59</v>
      </c>
      <c r="H92" s="5">
        <v>0</v>
      </c>
      <c r="I92" s="5">
        <v>0</v>
      </c>
      <c r="J92" s="5">
        <v>149000</v>
      </c>
      <c r="K92" s="5">
        <v>298000</v>
      </c>
    </row>
    <row r="93" spans="1:14" s="2" customFormat="1" x14ac:dyDescent="0.2">
      <c r="A93" s="2" t="s">
        <v>28</v>
      </c>
      <c r="B93" s="2" t="s">
        <v>29</v>
      </c>
      <c r="D93" s="4">
        <v>1</v>
      </c>
      <c r="E93" s="4" t="str">
        <f t="shared" si="16"/>
        <v>Tmart03009</v>
      </c>
      <c r="F93" s="5">
        <v>72972.740000000005</v>
      </c>
      <c r="G93" s="5">
        <v>72972.740000000005</v>
      </c>
      <c r="H93" s="5">
        <v>0</v>
      </c>
      <c r="I93" s="5">
        <v>0</v>
      </c>
      <c r="J93" s="5">
        <v>109000</v>
      </c>
      <c r="K93" s="5">
        <v>109000</v>
      </c>
    </row>
    <row r="94" spans="1:14" s="2" customFormat="1" x14ac:dyDescent="0.2">
      <c r="A94" s="3">
        <v>45847</v>
      </c>
      <c r="B94" s="2" t="s">
        <v>149</v>
      </c>
      <c r="C94" s="2" t="s">
        <v>15</v>
      </c>
      <c r="D94" s="2" t="s">
        <v>16</v>
      </c>
      <c r="E94" s="2" t="str">
        <f>+"Tmart"&amp;F94</f>
        <v>Tmart03012</v>
      </c>
      <c r="F94" s="2" t="s">
        <v>150</v>
      </c>
      <c r="G94" s="2" t="s">
        <v>151</v>
      </c>
      <c r="H94" s="2" t="s">
        <v>165</v>
      </c>
      <c r="I94" s="2" t="s">
        <v>166</v>
      </c>
      <c r="J94" s="2" t="s">
        <v>21</v>
      </c>
      <c r="K94" s="2" t="s">
        <v>22</v>
      </c>
      <c r="L94" s="2" t="s">
        <v>23</v>
      </c>
      <c r="M94" s="2" t="s">
        <v>24</v>
      </c>
      <c r="N94" s="2" t="s">
        <v>25</v>
      </c>
    </row>
    <row r="95" spans="1:14" s="2" customFormat="1" x14ac:dyDescent="0.2">
      <c r="A95" s="2" t="s">
        <v>35</v>
      </c>
      <c r="B95" s="2" t="s">
        <v>36</v>
      </c>
      <c r="D95" s="4">
        <v>1</v>
      </c>
      <c r="E95" s="4" t="str">
        <f t="shared" ref="E95:E99" si="17">+E94</f>
        <v>Tmart03012</v>
      </c>
      <c r="F95" s="5">
        <v>54638.684999999998</v>
      </c>
      <c r="G95" s="5">
        <v>54638.684999999998</v>
      </c>
      <c r="H95" s="5">
        <v>0</v>
      </c>
      <c r="I95" s="5">
        <v>0</v>
      </c>
      <c r="J95" s="5">
        <v>76900</v>
      </c>
      <c r="K95" s="5">
        <v>76900</v>
      </c>
    </row>
    <row r="96" spans="1:14" s="2" customFormat="1" x14ac:dyDescent="0.2">
      <c r="A96" s="2" t="s">
        <v>37</v>
      </c>
      <c r="B96" s="2" t="s">
        <v>38</v>
      </c>
      <c r="D96" s="4">
        <v>1</v>
      </c>
      <c r="E96" s="4" t="str">
        <f t="shared" si="17"/>
        <v>Tmart03012</v>
      </c>
      <c r="F96" s="5">
        <v>105361.14000000001</v>
      </c>
      <c r="G96" s="5">
        <v>105361.14000000001</v>
      </c>
      <c r="H96" s="5">
        <v>0</v>
      </c>
      <c r="I96" s="5">
        <v>0</v>
      </c>
      <c r="J96" s="5">
        <v>147900</v>
      </c>
      <c r="K96" s="5">
        <v>147900</v>
      </c>
    </row>
    <row r="97" spans="1:14" s="2" customFormat="1" x14ac:dyDescent="0.2">
      <c r="A97" s="2" t="s">
        <v>51</v>
      </c>
      <c r="B97" s="2" t="s">
        <v>52</v>
      </c>
      <c r="D97" s="4">
        <v>2</v>
      </c>
      <c r="E97" s="4" t="str">
        <f t="shared" si="17"/>
        <v>Tmart03012</v>
      </c>
      <c r="F97" s="5">
        <v>49142.731785714292</v>
      </c>
      <c r="G97" s="5">
        <v>98285.463571428583</v>
      </c>
      <c r="H97" s="5">
        <v>0</v>
      </c>
      <c r="I97" s="5">
        <v>0</v>
      </c>
      <c r="J97" s="5">
        <v>68900</v>
      </c>
      <c r="K97" s="5">
        <v>137800</v>
      </c>
    </row>
    <row r="98" spans="1:14" s="2" customFormat="1" x14ac:dyDescent="0.2">
      <c r="A98" s="2" t="s">
        <v>63</v>
      </c>
      <c r="B98" s="2" t="s">
        <v>64</v>
      </c>
      <c r="D98" s="4">
        <v>1</v>
      </c>
      <c r="E98" s="4" t="str">
        <f t="shared" si="17"/>
        <v>Tmart03012</v>
      </c>
      <c r="F98" s="5">
        <v>45208.80000000001</v>
      </c>
      <c r="G98" s="5">
        <v>45208.80000000001</v>
      </c>
      <c r="H98" s="5">
        <v>0</v>
      </c>
      <c r="I98" s="5">
        <v>0</v>
      </c>
      <c r="J98" s="5">
        <v>62900</v>
      </c>
      <c r="K98" s="5">
        <v>62900</v>
      </c>
    </row>
    <row r="99" spans="1:14" s="2" customFormat="1" x14ac:dyDescent="0.2">
      <c r="A99" s="2" t="s">
        <v>79</v>
      </c>
      <c r="B99" s="2" t="s">
        <v>80</v>
      </c>
      <c r="D99" s="4">
        <v>2</v>
      </c>
      <c r="E99" s="4" t="str">
        <f t="shared" si="17"/>
        <v>Tmart03012</v>
      </c>
      <c r="F99" s="5">
        <v>23703.773051948054</v>
      </c>
      <c r="G99" s="5">
        <v>47407.546103896108</v>
      </c>
      <c r="H99" s="5">
        <v>0</v>
      </c>
      <c r="I99" s="5">
        <v>0</v>
      </c>
      <c r="J99" s="5">
        <v>36900</v>
      </c>
      <c r="K99" s="5">
        <v>73800</v>
      </c>
    </row>
    <row r="100" spans="1:14" s="2" customFormat="1" x14ac:dyDescent="0.2">
      <c r="A100" s="3">
        <v>45847</v>
      </c>
      <c r="B100" s="2" t="s">
        <v>167</v>
      </c>
      <c r="C100" s="2" t="s">
        <v>15</v>
      </c>
      <c r="D100" s="2" t="s">
        <v>16</v>
      </c>
      <c r="E100" s="2" t="str">
        <f>+"Tmart"&amp;F100</f>
        <v>Tmart00999</v>
      </c>
      <c r="F100" s="2" t="s">
        <v>67</v>
      </c>
      <c r="G100" s="2" t="s">
        <v>68</v>
      </c>
      <c r="H100" s="2" t="s">
        <v>168</v>
      </c>
      <c r="I100" s="2" t="s">
        <v>169</v>
      </c>
      <c r="J100" s="2" t="s">
        <v>21</v>
      </c>
      <c r="K100" s="2" t="s">
        <v>22</v>
      </c>
      <c r="L100" s="2" t="s">
        <v>23</v>
      </c>
      <c r="M100" s="2" t="s">
        <v>24</v>
      </c>
      <c r="N100" s="2" t="s">
        <v>25</v>
      </c>
    </row>
    <row r="101" spans="1:14" s="2" customFormat="1" x14ac:dyDescent="0.2">
      <c r="A101" s="2" t="s">
        <v>63</v>
      </c>
      <c r="B101" s="2" t="s">
        <v>64</v>
      </c>
      <c r="D101" s="4">
        <v>1</v>
      </c>
      <c r="E101" s="4" t="str">
        <f>+E100</f>
        <v>Tmart00999</v>
      </c>
      <c r="F101" s="5">
        <v>45208.80000000001</v>
      </c>
      <c r="G101" s="5">
        <v>45208.80000000001</v>
      </c>
      <c r="H101" s="5">
        <v>0</v>
      </c>
      <c r="I101" s="5">
        <v>0</v>
      </c>
      <c r="J101" s="5">
        <v>62900</v>
      </c>
      <c r="K101" s="5">
        <v>62900</v>
      </c>
    </row>
    <row r="102" spans="1:14" s="2" customFormat="1" x14ac:dyDescent="0.2">
      <c r="A102" s="3">
        <v>45847</v>
      </c>
      <c r="B102" s="2" t="s">
        <v>170</v>
      </c>
      <c r="C102" s="2" t="s">
        <v>171</v>
      </c>
      <c r="D102" s="2" t="s">
        <v>16</v>
      </c>
      <c r="E102" s="2" t="str">
        <f>+"Tmart"&amp;F102</f>
        <v>Tmart01051</v>
      </c>
      <c r="F102" s="2" t="s">
        <v>172</v>
      </c>
      <c r="G102" s="2" t="s">
        <v>173</v>
      </c>
      <c r="H102" s="2" t="s">
        <v>174</v>
      </c>
      <c r="I102" s="2" t="s">
        <v>175</v>
      </c>
      <c r="J102" s="2" t="s">
        <v>92</v>
      </c>
      <c r="K102" s="2" t="s">
        <v>22</v>
      </c>
      <c r="L102" s="2" t="s">
        <v>23</v>
      </c>
      <c r="M102" s="2" t="s">
        <v>24</v>
      </c>
      <c r="N102" s="2" t="s">
        <v>25</v>
      </c>
    </row>
    <row r="103" spans="1:14" s="2" customFormat="1" x14ac:dyDescent="0.2">
      <c r="A103" s="2" t="s">
        <v>51</v>
      </c>
      <c r="B103" s="2" t="s">
        <v>52</v>
      </c>
      <c r="D103" s="4">
        <v>1</v>
      </c>
      <c r="E103" s="4" t="str">
        <f t="shared" ref="E103:E106" si="18">+E102</f>
        <v>Tmart01051</v>
      </c>
      <c r="F103" s="5">
        <v>49142.731785714292</v>
      </c>
      <c r="G103" s="5">
        <v>49142.731785714292</v>
      </c>
      <c r="H103" s="5">
        <v>0</v>
      </c>
      <c r="I103" s="5">
        <v>0</v>
      </c>
      <c r="J103" s="5">
        <v>68900</v>
      </c>
      <c r="K103" s="5">
        <v>68900</v>
      </c>
    </row>
    <row r="104" spans="1:14" s="2" customFormat="1" x14ac:dyDescent="0.2">
      <c r="A104" s="2" t="s">
        <v>37</v>
      </c>
      <c r="B104" s="2" t="s">
        <v>38</v>
      </c>
      <c r="D104" s="4">
        <v>1</v>
      </c>
      <c r="E104" s="4" t="str">
        <f t="shared" si="18"/>
        <v>Tmart01051</v>
      </c>
      <c r="F104" s="5">
        <v>105361.14000000001</v>
      </c>
      <c r="G104" s="5">
        <v>105361.14000000001</v>
      </c>
      <c r="H104" s="5">
        <v>0</v>
      </c>
      <c r="I104" s="5">
        <v>0</v>
      </c>
      <c r="J104" s="5">
        <v>147900</v>
      </c>
      <c r="K104" s="5">
        <v>147900</v>
      </c>
    </row>
    <row r="105" spans="1:14" s="2" customFormat="1" x14ac:dyDescent="0.2">
      <c r="A105" s="2" t="s">
        <v>176</v>
      </c>
      <c r="B105" s="2" t="s">
        <v>177</v>
      </c>
      <c r="D105" s="4">
        <v>1</v>
      </c>
      <c r="E105" s="4" t="str">
        <f t="shared" si="18"/>
        <v>Tmart01051</v>
      </c>
      <c r="F105" s="5">
        <v>117017.96742857141</v>
      </c>
      <c r="G105" s="5">
        <v>117017.96742857141</v>
      </c>
      <c r="H105" s="5">
        <v>0</v>
      </c>
      <c r="I105" s="5">
        <v>0</v>
      </c>
      <c r="J105" s="5">
        <v>162900</v>
      </c>
      <c r="K105" s="5">
        <v>162900</v>
      </c>
    </row>
    <row r="106" spans="1:14" s="2" customFormat="1" x14ac:dyDescent="0.2">
      <c r="A106" s="2" t="s">
        <v>28</v>
      </c>
      <c r="B106" s="2" t="s">
        <v>29</v>
      </c>
      <c r="D106" s="4">
        <v>1</v>
      </c>
      <c r="E106" s="4" t="str">
        <f t="shared" si="18"/>
        <v>Tmart01051</v>
      </c>
      <c r="F106" s="5">
        <v>72972.740000000005</v>
      </c>
      <c r="G106" s="5">
        <v>72972.740000000005</v>
      </c>
      <c r="H106" s="5">
        <v>0</v>
      </c>
      <c r="I106" s="5">
        <v>0</v>
      </c>
      <c r="J106" s="5">
        <v>109000</v>
      </c>
      <c r="K106" s="5">
        <v>109000</v>
      </c>
    </row>
    <row r="107" spans="1:14" s="2" customFormat="1" x14ac:dyDescent="0.2">
      <c r="A107" s="3">
        <v>45847</v>
      </c>
      <c r="B107" s="2" t="s">
        <v>178</v>
      </c>
      <c r="C107" s="2" t="s">
        <v>160</v>
      </c>
      <c r="D107" s="2" t="s">
        <v>16</v>
      </c>
      <c r="E107" s="2" t="str">
        <f>+"Tmart"&amp;F107</f>
        <v>Tmart03009</v>
      </c>
      <c r="F107" s="2" t="s">
        <v>161</v>
      </c>
      <c r="G107" s="2" t="s">
        <v>162</v>
      </c>
      <c r="H107" s="2" t="s">
        <v>179</v>
      </c>
      <c r="I107" s="2" t="s">
        <v>180</v>
      </c>
      <c r="J107" s="2" t="s">
        <v>92</v>
      </c>
      <c r="K107" s="2" t="s">
        <v>22</v>
      </c>
      <c r="L107" s="2" t="s">
        <v>23</v>
      </c>
      <c r="M107" s="2" t="s">
        <v>24</v>
      </c>
      <c r="N107" s="2" t="s">
        <v>25</v>
      </c>
    </row>
    <row r="108" spans="1:14" s="2" customFormat="1" x14ac:dyDescent="0.2">
      <c r="A108" s="2" t="s">
        <v>79</v>
      </c>
      <c r="B108" s="2" t="s">
        <v>80</v>
      </c>
      <c r="D108" s="4">
        <v>1</v>
      </c>
      <c r="E108" s="4" t="str">
        <f t="shared" ref="E108:E111" si="19">+E107</f>
        <v>Tmart03009</v>
      </c>
      <c r="F108" s="5">
        <v>23703.773051948054</v>
      </c>
      <c r="G108" s="5">
        <v>23703.773051948054</v>
      </c>
      <c r="H108" s="5">
        <v>0</v>
      </c>
      <c r="I108" s="5">
        <v>0</v>
      </c>
      <c r="J108" s="5">
        <v>36900</v>
      </c>
      <c r="K108" s="5">
        <v>36900</v>
      </c>
    </row>
    <row r="109" spans="1:14" s="2" customFormat="1" x14ac:dyDescent="0.2">
      <c r="A109" s="2" t="s">
        <v>56</v>
      </c>
      <c r="B109" s="2" t="s">
        <v>57</v>
      </c>
      <c r="D109" s="4">
        <v>1</v>
      </c>
      <c r="E109" s="4" t="str">
        <f t="shared" si="19"/>
        <v>Tmart03009</v>
      </c>
      <c r="F109" s="5">
        <v>109686.295</v>
      </c>
      <c r="G109" s="5">
        <v>109686.295</v>
      </c>
      <c r="H109" s="5">
        <v>0</v>
      </c>
      <c r="I109" s="5">
        <v>0</v>
      </c>
      <c r="J109" s="5">
        <v>149000</v>
      </c>
      <c r="K109" s="5">
        <v>149000</v>
      </c>
    </row>
    <row r="110" spans="1:14" s="2" customFormat="1" x14ac:dyDescent="0.2">
      <c r="A110" s="2" t="s">
        <v>42</v>
      </c>
      <c r="B110" s="2" t="s">
        <v>43</v>
      </c>
      <c r="D110" s="4">
        <v>2</v>
      </c>
      <c r="E110" s="4" t="str">
        <f t="shared" si="19"/>
        <v>Tmart03009</v>
      </c>
      <c r="F110" s="5">
        <v>109147.8</v>
      </c>
      <c r="G110" s="5">
        <v>218295.6</v>
      </c>
      <c r="H110" s="5">
        <v>0</v>
      </c>
      <c r="I110" s="5">
        <v>0</v>
      </c>
      <c r="J110" s="5">
        <v>149900</v>
      </c>
      <c r="K110" s="5">
        <v>299800</v>
      </c>
    </row>
    <row r="111" spans="1:14" s="2" customFormat="1" x14ac:dyDescent="0.2">
      <c r="A111" s="2" t="s">
        <v>44</v>
      </c>
      <c r="B111" s="2" t="s">
        <v>45</v>
      </c>
      <c r="D111" s="4">
        <v>1</v>
      </c>
      <c r="E111" s="4" t="str">
        <f t="shared" si="19"/>
        <v>Tmart03009</v>
      </c>
      <c r="F111" s="5">
        <v>60540.480000000003</v>
      </c>
      <c r="G111" s="5">
        <v>60540.480000000003</v>
      </c>
      <c r="H111" s="5">
        <v>0</v>
      </c>
      <c r="I111" s="5">
        <v>0</v>
      </c>
      <c r="J111" s="5">
        <v>100000</v>
      </c>
      <c r="K111" s="5">
        <v>100000</v>
      </c>
    </row>
    <row r="112" spans="1:14" s="2" customFormat="1" x14ac:dyDescent="0.2">
      <c r="A112" s="3">
        <v>45847</v>
      </c>
      <c r="B112" s="2" t="s">
        <v>181</v>
      </c>
      <c r="C112" s="2" t="s">
        <v>182</v>
      </c>
      <c r="D112" s="2" t="s">
        <v>16</v>
      </c>
      <c r="E112" s="2" t="str">
        <f>+"Tmart"&amp;F112</f>
        <v>Tmart01001</v>
      </c>
      <c r="F112" s="2" t="s">
        <v>183</v>
      </c>
      <c r="G112" s="2" t="s">
        <v>184</v>
      </c>
      <c r="H112" s="2" t="s">
        <v>185</v>
      </c>
      <c r="I112" s="2" t="s">
        <v>186</v>
      </c>
      <c r="J112" s="2" t="s">
        <v>92</v>
      </c>
      <c r="K112" s="2" t="s">
        <v>22</v>
      </c>
      <c r="L112" s="2" t="s">
        <v>23</v>
      </c>
      <c r="M112" s="2" t="s">
        <v>24</v>
      </c>
      <c r="N112" s="2" t="s">
        <v>25</v>
      </c>
    </row>
    <row r="113" spans="1:14" s="2" customFormat="1" x14ac:dyDescent="0.2">
      <c r="A113" s="2" t="s">
        <v>56</v>
      </c>
      <c r="B113" s="2" t="s">
        <v>57</v>
      </c>
      <c r="D113" s="4">
        <v>1</v>
      </c>
      <c r="E113" s="4" t="str">
        <f>+E112</f>
        <v>Tmart01001</v>
      </c>
      <c r="F113" s="5">
        <v>109686.295</v>
      </c>
      <c r="G113" s="5">
        <v>109686.295</v>
      </c>
      <c r="H113" s="5">
        <v>0</v>
      </c>
      <c r="I113" s="5">
        <v>0</v>
      </c>
      <c r="J113" s="5">
        <v>149000</v>
      </c>
      <c r="K113" s="5">
        <v>149000</v>
      </c>
    </row>
    <row r="114" spans="1:14" s="2" customFormat="1" x14ac:dyDescent="0.2">
      <c r="A114" s="3">
        <v>45847</v>
      </c>
      <c r="B114" s="2" t="s">
        <v>187</v>
      </c>
      <c r="C114" s="2" t="s">
        <v>15</v>
      </c>
      <c r="D114" s="2" t="s">
        <v>16</v>
      </c>
      <c r="E114" s="2" t="str">
        <f>+"Tmart"&amp;F114</f>
        <v>Tmart03012</v>
      </c>
      <c r="F114" s="2" t="s">
        <v>150</v>
      </c>
      <c r="G114" s="2" t="s">
        <v>151</v>
      </c>
      <c r="H114" s="2" t="s">
        <v>188</v>
      </c>
      <c r="I114" s="2" t="s">
        <v>189</v>
      </c>
      <c r="J114" s="2" t="s">
        <v>21</v>
      </c>
      <c r="K114" s="2" t="s">
        <v>22</v>
      </c>
      <c r="L114" s="2" t="s">
        <v>23</v>
      </c>
      <c r="M114" s="2" t="s">
        <v>24</v>
      </c>
      <c r="N114" s="2" t="s">
        <v>25</v>
      </c>
    </row>
    <row r="115" spans="1:14" s="2" customFormat="1" x14ac:dyDescent="0.2">
      <c r="A115" s="2" t="s">
        <v>37</v>
      </c>
      <c r="B115" s="2" t="s">
        <v>38</v>
      </c>
      <c r="D115" s="4">
        <v>1</v>
      </c>
      <c r="E115" s="4" t="str">
        <f t="shared" ref="E115:E116" si="20">+E114</f>
        <v>Tmart03012</v>
      </c>
      <c r="F115" s="5">
        <v>105361.14000000001</v>
      </c>
      <c r="G115" s="5">
        <v>105361.14000000001</v>
      </c>
      <c r="H115" s="5">
        <v>0</v>
      </c>
      <c r="I115" s="5">
        <v>0</v>
      </c>
      <c r="J115" s="5">
        <v>147900</v>
      </c>
      <c r="K115" s="5">
        <v>147900</v>
      </c>
    </row>
    <row r="116" spans="1:14" s="2" customFormat="1" x14ac:dyDescent="0.2">
      <c r="A116" s="2" t="s">
        <v>63</v>
      </c>
      <c r="B116" s="2" t="s">
        <v>64</v>
      </c>
      <c r="D116" s="4">
        <v>3</v>
      </c>
      <c r="E116" s="4" t="str">
        <f t="shared" si="20"/>
        <v>Tmart03012</v>
      </c>
      <c r="F116" s="5">
        <v>45208.80000000001</v>
      </c>
      <c r="G116" s="5">
        <v>135626.40000000002</v>
      </c>
      <c r="H116" s="5">
        <v>0</v>
      </c>
      <c r="I116" s="5">
        <v>0</v>
      </c>
      <c r="J116" s="5">
        <v>62900</v>
      </c>
      <c r="K116" s="5">
        <v>188700</v>
      </c>
    </row>
    <row r="117" spans="1:14" s="2" customFormat="1" x14ac:dyDescent="0.2">
      <c r="A117" s="3">
        <v>45848</v>
      </c>
      <c r="B117" s="2" t="s">
        <v>190</v>
      </c>
      <c r="C117" s="2" t="s">
        <v>15</v>
      </c>
      <c r="D117" s="2" t="s">
        <v>16</v>
      </c>
      <c r="E117" s="2" t="str">
        <f>+"Tmart"&amp;F117</f>
        <v>Tmart01021</v>
      </c>
      <c r="F117" s="2" t="s">
        <v>134</v>
      </c>
      <c r="G117" s="2" t="s">
        <v>135</v>
      </c>
      <c r="H117" s="2" t="s">
        <v>191</v>
      </c>
      <c r="I117" s="2" t="s">
        <v>192</v>
      </c>
      <c r="J117" s="2" t="s">
        <v>21</v>
      </c>
      <c r="K117" s="2" t="s">
        <v>22</v>
      </c>
      <c r="L117" s="2" t="s">
        <v>23</v>
      </c>
      <c r="M117" s="2" t="s">
        <v>24</v>
      </c>
      <c r="N117" s="2" t="s">
        <v>25</v>
      </c>
    </row>
    <row r="118" spans="1:14" s="2" customFormat="1" x14ac:dyDescent="0.2">
      <c r="A118" s="2" t="s">
        <v>35</v>
      </c>
      <c r="B118" s="2" t="s">
        <v>36</v>
      </c>
      <c r="D118" s="4">
        <v>3</v>
      </c>
      <c r="E118" s="4" t="str">
        <f t="shared" ref="E118:E119" si="21">+E117</f>
        <v>Tmart01021</v>
      </c>
      <c r="F118" s="5">
        <v>54638.684999999998</v>
      </c>
      <c r="G118" s="5">
        <v>163916.05499999999</v>
      </c>
      <c r="H118" s="5">
        <v>0</v>
      </c>
      <c r="I118" s="5">
        <v>0</v>
      </c>
      <c r="J118" s="5">
        <v>76900</v>
      </c>
      <c r="K118" s="5">
        <v>230700</v>
      </c>
    </row>
    <row r="119" spans="1:14" s="2" customFormat="1" x14ac:dyDescent="0.2">
      <c r="A119" s="2" t="s">
        <v>44</v>
      </c>
      <c r="B119" s="2" t="s">
        <v>45</v>
      </c>
      <c r="D119" s="4">
        <v>3</v>
      </c>
      <c r="E119" s="4" t="str">
        <f t="shared" si="21"/>
        <v>Tmart01021</v>
      </c>
      <c r="F119" s="5">
        <v>60540.480000000003</v>
      </c>
      <c r="G119" s="5">
        <v>181621.44</v>
      </c>
      <c r="H119" s="5">
        <v>0</v>
      </c>
      <c r="I119" s="5">
        <v>0</v>
      </c>
      <c r="J119" s="5">
        <v>100000</v>
      </c>
      <c r="K119" s="5">
        <v>300000</v>
      </c>
    </row>
    <row r="120" spans="1:14" s="2" customFormat="1" x14ac:dyDescent="0.2">
      <c r="A120" s="3">
        <v>45848</v>
      </c>
      <c r="B120" s="2" t="s">
        <v>193</v>
      </c>
      <c r="C120" s="2" t="s">
        <v>15</v>
      </c>
      <c r="D120" s="2" t="s">
        <v>16</v>
      </c>
      <c r="E120" s="2" t="str">
        <f>+"Tmart"&amp;F120</f>
        <v>Tmart01021</v>
      </c>
      <c r="F120" s="2" t="s">
        <v>134</v>
      </c>
      <c r="G120" s="2" t="s">
        <v>135</v>
      </c>
      <c r="H120" s="2" t="s">
        <v>194</v>
      </c>
      <c r="I120" s="2" t="s">
        <v>195</v>
      </c>
      <c r="J120" s="2" t="s">
        <v>21</v>
      </c>
      <c r="K120" s="2" t="s">
        <v>22</v>
      </c>
      <c r="L120" s="2" t="s">
        <v>23</v>
      </c>
      <c r="M120" s="2" t="s">
        <v>24</v>
      </c>
      <c r="N120" s="2" t="s">
        <v>25</v>
      </c>
    </row>
    <row r="121" spans="1:14" s="2" customFormat="1" x14ac:dyDescent="0.2">
      <c r="A121" s="2" t="s">
        <v>35</v>
      </c>
      <c r="B121" s="2" t="s">
        <v>36</v>
      </c>
      <c r="D121" s="4">
        <v>1</v>
      </c>
      <c r="E121" s="4" t="str">
        <f t="shared" ref="E121:E123" si="22">+E120</f>
        <v>Tmart01021</v>
      </c>
      <c r="F121" s="5">
        <v>54638.684999999998</v>
      </c>
      <c r="G121" s="5">
        <v>54638.684999999998</v>
      </c>
      <c r="H121" s="5">
        <v>0</v>
      </c>
      <c r="I121" s="5">
        <v>0</v>
      </c>
      <c r="J121" s="5">
        <v>76900</v>
      </c>
      <c r="K121" s="5">
        <v>76900</v>
      </c>
    </row>
    <row r="122" spans="1:14" s="2" customFormat="1" x14ac:dyDescent="0.2">
      <c r="A122" s="2" t="s">
        <v>42</v>
      </c>
      <c r="B122" s="2" t="s">
        <v>43</v>
      </c>
      <c r="D122" s="4">
        <v>3</v>
      </c>
      <c r="E122" s="4" t="str">
        <f t="shared" si="22"/>
        <v>Tmart01021</v>
      </c>
      <c r="F122" s="5">
        <v>109147.8</v>
      </c>
      <c r="G122" s="5">
        <v>327443.40000000002</v>
      </c>
      <c r="H122" s="5">
        <v>0</v>
      </c>
      <c r="I122" s="5">
        <v>0</v>
      </c>
      <c r="J122" s="5">
        <v>149900</v>
      </c>
      <c r="K122" s="5">
        <v>449700</v>
      </c>
    </row>
    <row r="123" spans="1:14" s="2" customFormat="1" x14ac:dyDescent="0.2">
      <c r="A123" s="2" t="s">
        <v>44</v>
      </c>
      <c r="B123" s="2" t="s">
        <v>45</v>
      </c>
      <c r="D123" s="4">
        <v>1</v>
      </c>
      <c r="E123" s="4" t="str">
        <f t="shared" si="22"/>
        <v>Tmart01021</v>
      </c>
      <c r="F123" s="5">
        <v>60540.480000000003</v>
      </c>
      <c r="G123" s="5">
        <v>60540.480000000003</v>
      </c>
      <c r="H123" s="5">
        <v>0</v>
      </c>
      <c r="I123" s="5">
        <v>0</v>
      </c>
      <c r="J123" s="5">
        <v>100000</v>
      </c>
      <c r="K123" s="5">
        <v>100000</v>
      </c>
    </row>
    <row r="124" spans="1:14" s="2" customFormat="1" x14ac:dyDescent="0.2">
      <c r="A124" s="3">
        <v>45848</v>
      </c>
      <c r="B124" s="2" t="s">
        <v>196</v>
      </c>
      <c r="C124" s="2" t="s">
        <v>197</v>
      </c>
      <c r="D124" s="2" t="s">
        <v>16</v>
      </c>
      <c r="E124" s="2" t="str">
        <f>+"Tmart"&amp;F124</f>
        <v>Tmart00619</v>
      </c>
      <c r="F124" s="2" t="s">
        <v>198</v>
      </c>
      <c r="G124" s="2" t="s">
        <v>199</v>
      </c>
      <c r="H124" s="2" t="s">
        <v>200</v>
      </c>
      <c r="I124" s="2" t="s">
        <v>201</v>
      </c>
      <c r="J124" s="2" t="s">
        <v>92</v>
      </c>
      <c r="K124" s="2" t="s">
        <v>22</v>
      </c>
      <c r="L124" s="2" t="s">
        <v>23</v>
      </c>
      <c r="M124" s="2" t="s">
        <v>24</v>
      </c>
      <c r="N124" s="2" t="s">
        <v>25</v>
      </c>
    </row>
    <row r="125" spans="1:14" s="2" customFormat="1" x14ac:dyDescent="0.2">
      <c r="A125" s="2" t="s">
        <v>44</v>
      </c>
      <c r="B125" s="2" t="s">
        <v>45</v>
      </c>
      <c r="D125" s="4">
        <v>3</v>
      </c>
      <c r="E125" s="4" t="str">
        <f t="shared" ref="E125:E127" si="23">+E124</f>
        <v>Tmart00619</v>
      </c>
      <c r="F125" s="5">
        <v>58476.73</v>
      </c>
      <c r="G125" s="5">
        <v>175430.19</v>
      </c>
      <c r="H125" s="5">
        <v>0</v>
      </c>
      <c r="I125" s="5">
        <v>0</v>
      </c>
      <c r="J125" s="5">
        <v>100000</v>
      </c>
      <c r="K125" s="5">
        <v>300000</v>
      </c>
    </row>
    <row r="126" spans="1:14" s="2" customFormat="1" x14ac:dyDescent="0.2">
      <c r="A126" s="2" t="s">
        <v>56</v>
      </c>
      <c r="B126" s="2" t="s">
        <v>57</v>
      </c>
      <c r="D126" s="4">
        <v>1</v>
      </c>
      <c r="E126" s="4" t="str">
        <f t="shared" si="23"/>
        <v>Tmart00619</v>
      </c>
      <c r="F126" s="5">
        <v>100284.69489795918</v>
      </c>
      <c r="G126" s="5">
        <v>100284.69489795918</v>
      </c>
      <c r="H126" s="5">
        <v>0</v>
      </c>
      <c r="I126" s="5">
        <v>0</v>
      </c>
      <c r="J126" s="5">
        <v>149000</v>
      </c>
      <c r="K126" s="5">
        <v>149000</v>
      </c>
    </row>
    <row r="127" spans="1:14" s="2" customFormat="1" x14ac:dyDescent="0.2">
      <c r="A127" s="2" t="s">
        <v>51</v>
      </c>
      <c r="B127" s="2" t="s">
        <v>52</v>
      </c>
      <c r="D127" s="4">
        <v>2</v>
      </c>
      <c r="E127" s="4" t="str">
        <f t="shared" si="23"/>
        <v>Tmart00619</v>
      </c>
      <c r="F127" s="5">
        <v>49319</v>
      </c>
      <c r="G127" s="5">
        <v>98638</v>
      </c>
      <c r="H127" s="5">
        <v>0</v>
      </c>
      <c r="I127" s="5">
        <v>0</v>
      </c>
      <c r="J127" s="5">
        <v>68900</v>
      </c>
      <c r="K127" s="5">
        <v>137800</v>
      </c>
    </row>
    <row r="128" spans="1:14" s="2" customFormat="1" x14ac:dyDescent="0.2">
      <c r="A128" s="3">
        <v>45848</v>
      </c>
      <c r="B128" s="2" t="s">
        <v>202</v>
      </c>
      <c r="C128" s="2" t="s">
        <v>203</v>
      </c>
      <c r="D128" s="2" t="s">
        <v>16</v>
      </c>
      <c r="E128" s="2" t="str">
        <f>+"Tmart"&amp;F128</f>
        <v>Tmart00722</v>
      </c>
      <c r="F128" s="2" t="s">
        <v>204</v>
      </c>
      <c r="G128" s="2" t="s">
        <v>205</v>
      </c>
      <c r="H128" s="2" t="s">
        <v>206</v>
      </c>
      <c r="I128" s="2" t="s">
        <v>207</v>
      </c>
      <c r="J128" s="2" t="s">
        <v>92</v>
      </c>
      <c r="K128" s="2" t="s">
        <v>22</v>
      </c>
      <c r="L128" s="2" t="s">
        <v>23</v>
      </c>
      <c r="M128" s="2" t="s">
        <v>24</v>
      </c>
      <c r="N128" s="2" t="s">
        <v>25</v>
      </c>
    </row>
    <row r="129" spans="1:14" s="2" customFormat="1" x14ac:dyDescent="0.2">
      <c r="A129" s="2" t="s">
        <v>37</v>
      </c>
      <c r="B129" s="2" t="s">
        <v>38</v>
      </c>
      <c r="D129" s="4">
        <v>2</v>
      </c>
      <c r="E129" s="4" t="str">
        <f t="shared" ref="E129:E134" si="24">+E128</f>
        <v>Tmart00722</v>
      </c>
      <c r="F129" s="5">
        <v>105361.14000000001</v>
      </c>
      <c r="G129" s="5">
        <v>210722.28000000003</v>
      </c>
      <c r="H129" s="5">
        <v>0</v>
      </c>
      <c r="I129" s="5">
        <v>0</v>
      </c>
      <c r="J129" s="5">
        <v>147900</v>
      </c>
      <c r="K129" s="5">
        <v>295800</v>
      </c>
    </row>
    <row r="130" spans="1:14" s="2" customFormat="1" x14ac:dyDescent="0.2">
      <c r="A130" s="2" t="s">
        <v>28</v>
      </c>
      <c r="B130" s="2" t="s">
        <v>29</v>
      </c>
      <c r="D130" s="4">
        <v>1</v>
      </c>
      <c r="E130" s="4" t="str">
        <f t="shared" si="24"/>
        <v>Tmart00722</v>
      </c>
      <c r="F130" s="5">
        <v>72972.964999999997</v>
      </c>
      <c r="G130" s="5">
        <v>72972.964999999997</v>
      </c>
      <c r="H130" s="5">
        <v>0</v>
      </c>
      <c r="I130" s="5">
        <v>0</v>
      </c>
      <c r="J130" s="5">
        <v>109000</v>
      </c>
      <c r="K130" s="5">
        <v>109000</v>
      </c>
    </row>
    <row r="131" spans="1:14" s="2" customFormat="1" x14ac:dyDescent="0.2">
      <c r="A131" s="2" t="s">
        <v>208</v>
      </c>
      <c r="B131" s="2" t="s">
        <v>209</v>
      </c>
      <c r="D131" s="4">
        <v>2</v>
      </c>
      <c r="E131" s="4" t="str">
        <f t="shared" si="24"/>
        <v>Tmart00722</v>
      </c>
      <c r="F131" s="5">
        <v>58378.239999999991</v>
      </c>
      <c r="G131" s="5">
        <v>116756.47999999998</v>
      </c>
      <c r="H131" s="5">
        <v>0</v>
      </c>
      <c r="I131" s="5">
        <v>0</v>
      </c>
      <c r="J131" s="5">
        <v>82000</v>
      </c>
      <c r="K131" s="5">
        <v>164000</v>
      </c>
    </row>
    <row r="132" spans="1:14" s="2" customFormat="1" x14ac:dyDescent="0.2">
      <c r="A132" s="2" t="s">
        <v>63</v>
      </c>
      <c r="B132" s="2" t="s">
        <v>64</v>
      </c>
      <c r="D132" s="4">
        <v>1</v>
      </c>
      <c r="E132" s="4" t="str">
        <f t="shared" si="24"/>
        <v>Tmart00722</v>
      </c>
      <c r="F132" s="5">
        <v>45208.80000000001</v>
      </c>
      <c r="G132" s="5">
        <v>45208.80000000001</v>
      </c>
      <c r="H132" s="5">
        <v>0</v>
      </c>
      <c r="I132" s="5">
        <v>0</v>
      </c>
      <c r="J132" s="5">
        <v>62900</v>
      </c>
      <c r="K132" s="5">
        <v>62900</v>
      </c>
    </row>
    <row r="133" spans="1:14" s="2" customFormat="1" x14ac:dyDescent="0.2">
      <c r="A133" s="2" t="s">
        <v>49</v>
      </c>
      <c r="B133" s="2" t="s">
        <v>50</v>
      </c>
      <c r="D133" s="4">
        <v>2</v>
      </c>
      <c r="E133" s="4" t="str">
        <f t="shared" si="24"/>
        <v>Tmart00722</v>
      </c>
      <c r="F133" s="5">
        <v>69729.552249999993</v>
      </c>
      <c r="G133" s="5">
        <v>139459.10449999999</v>
      </c>
      <c r="H133" s="5">
        <v>0</v>
      </c>
      <c r="I133" s="5">
        <v>0</v>
      </c>
      <c r="J133" s="5">
        <v>109900</v>
      </c>
      <c r="K133" s="5">
        <v>219800</v>
      </c>
    </row>
    <row r="134" spans="1:14" s="2" customFormat="1" x14ac:dyDescent="0.2">
      <c r="A134" s="2" t="s">
        <v>35</v>
      </c>
      <c r="B134" s="2" t="s">
        <v>36</v>
      </c>
      <c r="D134" s="4">
        <v>1</v>
      </c>
      <c r="E134" s="4" t="str">
        <f t="shared" si="24"/>
        <v>Tmart00722</v>
      </c>
      <c r="F134" s="5">
        <v>54638.621562499997</v>
      </c>
      <c r="G134" s="5">
        <v>54638.621562499997</v>
      </c>
      <c r="H134" s="5">
        <v>0</v>
      </c>
      <c r="I134" s="5">
        <v>0</v>
      </c>
      <c r="J134" s="5">
        <v>76900</v>
      </c>
      <c r="K134" s="5">
        <v>76900</v>
      </c>
    </row>
    <row r="135" spans="1:14" s="2" customFormat="1" x14ac:dyDescent="0.2">
      <c r="A135" s="3">
        <v>45848</v>
      </c>
      <c r="B135" s="2" t="s">
        <v>210</v>
      </c>
      <c r="C135" s="2" t="s">
        <v>197</v>
      </c>
      <c r="D135" s="2" t="s">
        <v>16</v>
      </c>
      <c r="E135" s="2" t="str">
        <f>+"Tmart"&amp;F135</f>
        <v>Tmart00619</v>
      </c>
      <c r="F135" s="2" t="s">
        <v>198</v>
      </c>
      <c r="G135" s="2" t="s">
        <v>199</v>
      </c>
      <c r="H135" s="2" t="s">
        <v>211</v>
      </c>
      <c r="I135" s="2" t="s">
        <v>212</v>
      </c>
      <c r="J135" s="2" t="s">
        <v>92</v>
      </c>
      <c r="K135" s="2" t="s">
        <v>22</v>
      </c>
      <c r="L135" s="2" t="s">
        <v>23</v>
      </c>
      <c r="M135" s="2" t="s">
        <v>24</v>
      </c>
      <c r="N135" s="2" t="s">
        <v>25</v>
      </c>
    </row>
    <row r="136" spans="1:14" s="2" customFormat="1" x14ac:dyDescent="0.2">
      <c r="A136" s="2" t="s">
        <v>44</v>
      </c>
      <c r="B136" s="2" t="s">
        <v>45</v>
      </c>
      <c r="D136" s="4">
        <v>2</v>
      </c>
      <c r="E136" s="4" t="str">
        <f t="shared" ref="E136:E138" si="25">+E135</f>
        <v>Tmart00619</v>
      </c>
      <c r="F136" s="5">
        <v>58476.73</v>
      </c>
      <c r="G136" s="5">
        <v>116953.46</v>
      </c>
      <c r="H136" s="5">
        <v>0</v>
      </c>
      <c r="I136" s="5">
        <v>0</v>
      </c>
      <c r="J136" s="5">
        <v>100000</v>
      </c>
      <c r="K136" s="5">
        <v>200000</v>
      </c>
    </row>
    <row r="137" spans="1:14" s="2" customFormat="1" x14ac:dyDescent="0.2">
      <c r="A137" s="2" t="s">
        <v>37</v>
      </c>
      <c r="B137" s="2" t="s">
        <v>38</v>
      </c>
      <c r="D137" s="4">
        <v>3</v>
      </c>
      <c r="E137" s="4" t="str">
        <f t="shared" si="25"/>
        <v>Tmart00619</v>
      </c>
      <c r="F137" s="5">
        <v>105361.14000000001</v>
      </c>
      <c r="G137" s="5">
        <v>316083.42000000004</v>
      </c>
      <c r="H137" s="5">
        <v>0</v>
      </c>
      <c r="I137" s="5">
        <v>0</v>
      </c>
      <c r="J137" s="5">
        <v>147900</v>
      </c>
      <c r="K137" s="5">
        <v>443700</v>
      </c>
    </row>
    <row r="138" spans="1:14" s="2" customFormat="1" x14ac:dyDescent="0.2">
      <c r="A138" s="2" t="s">
        <v>79</v>
      </c>
      <c r="B138" s="2" t="s">
        <v>80</v>
      </c>
      <c r="D138" s="4">
        <v>2</v>
      </c>
      <c r="E138" s="4" t="str">
        <f t="shared" si="25"/>
        <v>Tmart00619</v>
      </c>
      <c r="F138" s="5">
        <v>23797.748977272728</v>
      </c>
      <c r="G138" s="5">
        <v>47595.497954545455</v>
      </c>
      <c r="H138" s="5">
        <v>0</v>
      </c>
      <c r="I138" s="5">
        <v>0</v>
      </c>
      <c r="J138" s="5">
        <v>36900</v>
      </c>
      <c r="K138" s="5">
        <v>73800</v>
      </c>
    </row>
    <row r="139" spans="1:14" s="2" customFormat="1" x14ac:dyDescent="0.2">
      <c r="A139" s="3">
        <v>45848</v>
      </c>
      <c r="B139" s="2" t="s">
        <v>213</v>
      </c>
      <c r="C139" s="2" t="s">
        <v>197</v>
      </c>
      <c r="D139" s="2" t="s">
        <v>16</v>
      </c>
      <c r="E139" s="2" t="str">
        <f>+"Tmart"&amp;F139</f>
        <v>Tmart00619</v>
      </c>
      <c r="F139" s="2" t="s">
        <v>198</v>
      </c>
      <c r="G139" s="2" t="s">
        <v>199</v>
      </c>
      <c r="H139" s="2" t="s">
        <v>214</v>
      </c>
      <c r="I139" s="2" t="s">
        <v>215</v>
      </c>
      <c r="J139" s="2" t="s">
        <v>92</v>
      </c>
      <c r="K139" s="2" t="s">
        <v>22</v>
      </c>
      <c r="L139" s="2" t="s">
        <v>23</v>
      </c>
      <c r="M139" s="2" t="s">
        <v>24</v>
      </c>
      <c r="N139" s="2" t="s">
        <v>25</v>
      </c>
    </row>
    <row r="140" spans="1:14" s="2" customFormat="1" x14ac:dyDescent="0.2">
      <c r="A140" s="2" t="s">
        <v>56</v>
      </c>
      <c r="B140" s="2" t="s">
        <v>57</v>
      </c>
      <c r="D140" s="4">
        <v>1</v>
      </c>
      <c r="E140" s="4" t="str">
        <f t="shared" ref="E140:E141" si="26">+E139</f>
        <v>Tmart00619</v>
      </c>
      <c r="F140" s="5">
        <v>100284.69489795918</v>
      </c>
      <c r="G140" s="5">
        <v>100284.69489795918</v>
      </c>
      <c r="H140" s="5">
        <v>0</v>
      </c>
      <c r="I140" s="5">
        <v>0</v>
      </c>
      <c r="J140" s="5">
        <v>149000</v>
      </c>
      <c r="K140" s="5">
        <v>149000</v>
      </c>
    </row>
    <row r="141" spans="1:14" s="2" customFormat="1" x14ac:dyDescent="0.2">
      <c r="A141" s="2" t="s">
        <v>35</v>
      </c>
      <c r="B141" s="2" t="s">
        <v>36</v>
      </c>
      <c r="D141" s="4">
        <v>3</v>
      </c>
      <c r="E141" s="4" t="str">
        <f t="shared" si="26"/>
        <v>Tmart00619</v>
      </c>
      <c r="F141" s="5">
        <v>54638.621562499997</v>
      </c>
      <c r="G141" s="5">
        <v>163915.8646875</v>
      </c>
      <c r="H141" s="5">
        <v>0</v>
      </c>
      <c r="I141" s="5">
        <v>0</v>
      </c>
      <c r="J141" s="5">
        <v>76900</v>
      </c>
      <c r="K141" s="5">
        <v>230700</v>
      </c>
    </row>
    <row r="142" spans="1:14" s="2" customFormat="1" x14ac:dyDescent="0.2">
      <c r="A142" s="3">
        <v>45848</v>
      </c>
      <c r="B142" s="2" t="s">
        <v>216</v>
      </c>
      <c r="C142" s="2" t="s">
        <v>15</v>
      </c>
      <c r="D142" s="2" t="s">
        <v>16</v>
      </c>
      <c r="E142" s="2" t="str">
        <f>+"Tmart"&amp;F142</f>
        <v>Tmart01021</v>
      </c>
      <c r="F142" s="2" t="s">
        <v>134</v>
      </c>
      <c r="G142" s="2" t="s">
        <v>135</v>
      </c>
      <c r="H142" s="2" t="s">
        <v>217</v>
      </c>
      <c r="I142" s="2" t="s">
        <v>218</v>
      </c>
      <c r="J142" s="2" t="s">
        <v>21</v>
      </c>
      <c r="K142" s="2" t="s">
        <v>22</v>
      </c>
      <c r="L142" s="2" t="s">
        <v>23</v>
      </c>
      <c r="M142" s="2" t="s">
        <v>24</v>
      </c>
      <c r="N142" s="2" t="s">
        <v>25</v>
      </c>
    </row>
    <row r="143" spans="1:14" s="2" customFormat="1" x14ac:dyDescent="0.2">
      <c r="A143" s="2" t="s">
        <v>49</v>
      </c>
      <c r="B143" s="2" t="s">
        <v>50</v>
      </c>
      <c r="D143" s="4">
        <v>3</v>
      </c>
      <c r="E143" s="4" t="str">
        <f t="shared" ref="E143:E144" si="27">+E142</f>
        <v>Tmart01021</v>
      </c>
      <c r="F143" s="5">
        <v>69729.552249999993</v>
      </c>
      <c r="G143" s="5">
        <v>209188.65674999997</v>
      </c>
      <c r="H143" s="5">
        <v>0</v>
      </c>
      <c r="I143" s="5">
        <v>0</v>
      </c>
      <c r="J143" s="5">
        <v>109900</v>
      </c>
      <c r="K143" s="5">
        <v>329700</v>
      </c>
    </row>
    <row r="144" spans="1:14" s="2" customFormat="1" x14ac:dyDescent="0.2">
      <c r="A144" s="2" t="s">
        <v>28</v>
      </c>
      <c r="B144" s="2" t="s">
        <v>29</v>
      </c>
      <c r="D144" s="4">
        <v>2</v>
      </c>
      <c r="E144" s="4" t="str">
        <f t="shared" si="27"/>
        <v>Tmart01021</v>
      </c>
      <c r="F144" s="5">
        <v>72972.740000000005</v>
      </c>
      <c r="G144" s="5">
        <v>145945.48000000001</v>
      </c>
      <c r="H144" s="5">
        <v>0</v>
      </c>
      <c r="I144" s="5">
        <v>0</v>
      </c>
      <c r="J144" s="5">
        <v>109000</v>
      </c>
      <c r="K144" s="5">
        <v>218000</v>
      </c>
    </row>
    <row r="145" spans="1:14" s="2" customFormat="1" x14ac:dyDescent="0.2">
      <c r="A145" s="3">
        <v>45848</v>
      </c>
      <c r="B145" s="2" t="s">
        <v>219</v>
      </c>
      <c r="C145" s="2" t="s">
        <v>128</v>
      </c>
      <c r="D145" s="2" t="s">
        <v>16</v>
      </c>
      <c r="E145" s="2" t="str">
        <f>+"Tmart"&amp;F145</f>
        <v>Tmart01097</v>
      </c>
      <c r="F145" s="2" t="s">
        <v>129</v>
      </c>
      <c r="G145" s="2" t="s">
        <v>130</v>
      </c>
      <c r="H145" s="2" t="s">
        <v>220</v>
      </c>
      <c r="I145" s="2" t="s">
        <v>221</v>
      </c>
      <c r="J145" s="2" t="s">
        <v>92</v>
      </c>
      <c r="K145" s="2" t="s">
        <v>22</v>
      </c>
      <c r="L145" s="2" t="s">
        <v>23</v>
      </c>
      <c r="M145" s="2" t="s">
        <v>24</v>
      </c>
      <c r="N145" s="2" t="s">
        <v>25</v>
      </c>
    </row>
    <row r="146" spans="1:14" s="2" customFormat="1" x14ac:dyDescent="0.2">
      <c r="A146" s="2" t="s">
        <v>44</v>
      </c>
      <c r="B146" s="2" t="s">
        <v>45</v>
      </c>
      <c r="D146" s="4">
        <v>1</v>
      </c>
      <c r="E146" s="4" t="str">
        <f t="shared" ref="E146:E147" si="28">+E145</f>
        <v>Tmart01097</v>
      </c>
      <c r="F146" s="5">
        <v>58476.73</v>
      </c>
      <c r="G146" s="5">
        <v>58476.73</v>
      </c>
      <c r="H146" s="5">
        <v>0</v>
      </c>
      <c r="I146" s="5">
        <v>0</v>
      </c>
      <c r="J146" s="5">
        <v>100000</v>
      </c>
      <c r="K146" s="5">
        <v>100000</v>
      </c>
    </row>
    <row r="147" spans="1:14" s="2" customFormat="1" x14ac:dyDescent="0.2">
      <c r="A147" s="2" t="s">
        <v>51</v>
      </c>
      <c r="B147" s="2" t="s">
        <v>52</v>
      </c>
      <c r="D147" s="4">
        <v>1</v>
      </c>
      <c r="E147" s="4" t="str">
        <f t="shared" si="28"/>
        <v>Tmart01097</v>
      </c>
      <c r="F147" s="5">
        <v>49319</v>
      </c>
      <c r="G147" s="5">
        <v>49319</v>
      </c>
      <c r="H147" s="5">
        <v>0</v>
      </c>
      <c r="I147" s="5">
        <v>0</v>
      </c>
      <c r="J147" s="5">
        <v>68900</v>
      </c>
      <c r="K147" s="5">
        <v>68900</v>
      </c>
    </row>
    <row r="148" spans="1:14" s="2" customFormat="1" x14ac:dyDescent="0.2">
      <c r="A148" s="3">
        <v>45849</v>
      </c>
      <c r="B148" s="2" t="s">
        <v>222</v>
      </c>
      <c r="C148" s="2" t="s">
        <v>223</v>
      </c>
      <c r="D148" s="2" t="s">
        <v>16</v>
      </c>
      <c r="E148" s="2" t="str">
        <f>+"Tmart"&amp;F148</f>
        <v>Tmart00992</v>
      </c>
      <c r="F148" s="2" t="s">
        <v>224</v>
      </c>
      <c r="G148" s="2" t="s">
        <v>225</v>
      </c>
      <c r="H148" s="2" t="s">
        <v>226</v>
      </c>
      <c r="I148" s="2" t="s">
        <v>227</v>
      </c>
      <c r="J148" s="2" t="s">
        <v>92</v>
      </c>
      <c r="K148" s="2" t="s">
        <v>22</v>
      </c>
      <c r="L148" s="2" t="s">
        <v>23</v>
      </c>
      <c r="M148" s="2" t="s">
        <v>24</v>
      </c>
      <c r="N148" s="2" t="s">
        <v>25</v>
      </c>
    </row>
    <row r="149" spans="1:14" s="2" customFormat="1" x14ac:dyDescent="0.2">
      <c r="A149" s="2" t="s">
        <v>63</v>
      </c>
      <c r="B149" s="2" t="s">
        <v>64</v>
      </c>
      <c r="D149" s="4">
        <v>3</v>
      </c>
      <c r="E149" s="4" t="str">
        <f t="shared" ref="E149:E151" si="29">+E148</f>
        <v>Tmart00992</v>
      </c>
      <c r="F149" s="5">
        <v>45208.80000000001</v>
      </c>
      <c r="G149" s="5">
        <v>135626.40000000002</v>
      </c>
      <c r="H149" s="5">
        <v>0</v>
      </c>
      <c r="I149" s="5">
        <v>0</v>
      </c>
      <c r="J149" s="5">
        <v>62900</v>
      </c>
      <c r="K149" s="5">
        <v>188700</v>
      </c>
    </row>
    <row r="150" spans="1:14" s="2" customFormat="1" x14ac:dyDescent="0.2">
      <c r="A150" s="2" t="s">
        <v>28</v>
      </c>
      <c r="B150" s="2" t="s">
        <v>29</v>
      </c>
      <c r="D150" s="4">
        <v>2</v>
      </c>
      <c r="E150" s="4" t="str">
        <f t="shared" si="29"/>
        <v>Tmart00992</v>
      </c>
      <c r="F150" s="5">
        <v>72972.964999999997</v>
      </c>
      <c r="G150" s="5">
        <v>145945.93</v>
      </c>
      <c r="H150" s="5">
        <v>0</v>
      </c>
      <c r="I150" s="5">
        <v>0</v>
      </c>
      <c r="J150" s="5">
        <v>109000</v>
      </c>
      <c r="K150" s="5">
        <v>218000</v>
      </c>
    </row>
    <row r="151" spans="1:14" s="2" customFormat="1" x14ac:dyDescent="0.2">
      <c r="A151" s="2" t="s">
        <v>42</v>
      </c>
      <c r="B151" s="2" t="s">
        <v>43</v>
      </c>
      <c r="D151" s="4">
        <v>1</v>
      </c>
      <c r="E151" s="4" t="str">
        <f t="shared" si="29"/>
        <v>Tmart00992</v>
      </c>
      <c r="F151" s="5">
        <v>109147.61616462584</v>
      </c>
      <c r="G151" s="5">
        <v>109147.61616462584</v>
      </c>
      <c r="H151" s="5">
        <v>0</v>
      </c>
      <c r="I151" s="5">
        <v>0</v>
      </c>
      <c r="J151" s="5">
        <v>149900</v>
      </c>
      <c r="K151" s="5">
        <v>149900</v>
      </c>
    </row>
    <row r="152" spans="1:14" s="2" customFormat="1" x14ac:dyDescent="0.2">
      <c r="A152" s="3">
        <v>45849</v>
      </c>
      <c r="B152" s="2" t="s">
        <v>228</v>
      </c>
      <c r="C152" s="2" t="s">
        <v>15</v>
      </c>
      <c r="D152" s="2" t="s">
        <v>16</v>
      </c>
      <c r="E152" s="2" t="str">
        <f>+"Tmart"&amp;F152</f>
        <v>Tmart03016</v>
      </c>
      <c r="F152" s="2" t="s">
        <v>229</v>
      </c>
      <c r="G152" s="2" t="s">
        <v>230</v>
      </c>
      <c r="H152" s="2" t="s">
        <v>231</v>
      </c>
      <c r="I152" s="2" t="s">
        <v>232</v>
      </c>
      <c r="J152" s="2" t="s">
        <v>21</v>
      </c>
      <c r="K152" s="2" t="s">
        <v>22</v>
      </c>
      <c r="L152" s="2" t="s">
        <v>23</v>
      </c>
      <c r="M152" s="2" t="s">
        <v>24</v>
      </c>
      <c r="N152" s="2" t="s">
        <v>25</v>
      </c>
    </row>
    <row r="153" spans="1:14" s="2" customFormat="1" x14ac:dyDescent="0.2">
      <c r="A153" s="2" t="s">
        <v>44</v>
      </c>
      <c r="B153" s="2" t="s">
        <v>45</v>
      </c>
      <c r="D153" s="4">
        <v>1</v>
      </c>
      <c r="E153" s="4" t="str">
        <f t="shared" ref="E153:E154" si="30">+E152</f>
        <v>Tmart03016</v>
      </c>
      <c r="F153" s="5">
        <v>68796</v>
      </c>
      <c r="G153" s="5">
        <v>68796</v>
      </c>
      <c r="H153" s="5">
        <v>0</v>
      </c>
      <c r="I153" s="5">
        <v>0</v>
      </c>
      <c r="J153" s="5">
        <v>100000</v>
      </c>
      <c r="K153" s="5">
        <v>100000</v>
      </c>
    </row>
    <row r="154" spans="1:14" s="2" customFormat="1" x14ac:dyDescent="0.2">
      <c r="A154" s="2" t="s">
        <v>51</v>
      </c>
      <c r="B154" s="2" t="s">
        <v>52</v>
      </c>
      <c r="D154" s="4">
        <v>1</v>
      </c>
      <c r="E154" s="4" t="str">
        <f t="shared" si="30"/>
        <v>Tmart03016</v>
      </c>
      <c r="F154" s="5">
        <v>46359.860999999997</v>
      </c>
      <c r="G154" s="5">
        <v>46359.860999999997</v>
      </c>
      <c r="H154" s="5">
        <v>0</v>
      </c>
      <c r="I154" s="5">
        <v>0</v>
      </c>
      <c r="J154" s="5">
        <v>68900</v>
      </c>
      <c r="K154" s="5">
        <v>68900</v>
      </c>
    </row>
    <row r="155" spans="1:14" s="2" customFormat="1" x14ac:dyDescent="0.2">
      <c r="A155" s="3">
        <v>45849</v>
      </c>
      <c r="B155" s="2" t="s">
        <v>233</v>
      </c>
      <c r="C155" s="2" t="s">
        <v>234</v>
      </c>
      <c r="D155" s="2" t="s">
        <v>16</v>
      </c>
      <c r="E155" s="2" t="str">
        <f>+"Tmart"&amp;F155</f>
        <v>Tmart03014</v>
      </c>
      <c r="F155" s="2" t="s">
        <v>235</v>
      </c>
      <c r="G155" s="2" t="s">
        <v>236</v>
      </c>
      <c r="H155" s="2" t="s">
        <v>237</v>
      </c>
      <c r="I155" s="2" t="s">
        <v>238</v>
      </c>
      <c r="J155" s="2" t="s">
        <v>92</v>
      </c>
      <c r="K155" s="2" t="s">
        <v>22</v>
      </c>
      <c r="L155" s="2" t="s">
        <v>23</v>
      </c>
      <c r="M155" s="2" t="s">
        <v>24</v>
      </c>
      <c r="N155" s="2" t="s">
        <v>25</v>
      </c>
    </row>
    <row r="156" spans="1:14" s="2" customFormat="1" x14ac:dyDescent="0.2">
      <c r="A156" s="2" t="s">
        <v>28</v>
      </c>
      <c r="B156" s="2" t="s">
        <v>29</v>
      </c>
      <c r="D156" s="4">
        <v>1</v>
      </c>
      <c r="E156" s="4" t="str">
        <f t="shared" ref="E156:E158" si="31">+E155</f>
        <v>Tmart03014</v>
      </c>
      <c r="F156" s="5">
        <v>72972.740000000005</v>
      </c>
      <c r="G156" s="5">
        <v>72972.740000000005</v>
      </c>
      <c r="H156" s="5">
        <v>0</v>
      </c>
      <c r="I156" s="5">
        <v>0</v>
      </c>
      <c r="J156" s="5">
        <v>109000</v>
      </c>
      <c r="K156" s="5">
        <v>109000</v>
      </c>
    </row>
    <row r="157" spans="1:14" s="2" customFormat="1" x14ac:dyDescent="0.2">
      <c r="A157" s="2" t="s">
        <v>44</v>
      </c>
      <c r="B157" s="2" t="s">
        <v>45</v>
      </c>
      <c r="D157" s="4">
        <v>1</v>
      </c>
      <c r="E157" s="4" t="str">
        <f t="shared" si="31"/>
        <v>Tmart03014</v>
      </c>
      <c r="F157" s="5">
        <v>68796</v>
      </c>
      <c r="G157" s="5">
        <v>68796</v>
      </c>
      <c r="H157" s="5">
        <v>0</v>
      </c>
      <c r="I157" s="5">
        <v>0</v>
      </c>
      <c r="J157" s="5">
        <v>100000</v>
      </c>
      <c r="K157" s="5">
        <v>100000</v>
      </c>
    </row>
    <row r="158" spans="1:14" s="2" customFormat="1" x14ac:dyDescent="0.2">
      <c r="A158" s="2" t="s">
        <v>176</v>
      </c>
      <c r="B158" s="2" t="s">
        <v>177</v>
      </c>
      <c r="D158" s="4">
        <v>2</v>
      </c>
      <c r="E158" s="4" t="str">
        <f t="shared" si="31"/>
        <v>Tmart03014</v>
      </c>
      <c r="F158" s="5">
        <v>117018.1535871704</v>
      </c>
      <c r="G158" s="5">
        <v>234036.30717434079</v>
      </c>
      <c r="H158" s="5">
        <v>0</v>
      </c>
      <c r="I158" s="5">
        <v>0</v>
      </c>
      <c r="J158" s="5">
        <v>162900</v>
      </c>
      <c r="K158" s="5">
        <v>325800</v>
      </c>
    </row>
    <row r="159" spans="1:14" s="2" customFormat="1" x14ac:dyDescent="0.2">
      <c r="A159" s="3">
        <v>45849</v>
      </c>
      <c r="B159" s="2" t="s">
        <v>239</v>
      </c>
      <c r="C159" s="2" t="s">
        <v>15</v>
      </c>
      <c r="D159" s="2" t="s">
        <v>16</v>
      </c>
      <c r="E159" s="2" t="str">
        <f>+"Tmart"&amp;F159</f>
        <v>Tmart03006</v>
      </c>
      <c r="F159" s="2" t="s">
        <v>240</v>
      </c>
      <c r="G159" s="2" t="s">
        <v>241</v>
      </c>
      <c r="H159" s="2" t="s">
        <v>242</v>
      </c>
      <c r="I159" s="2" t="s">
        <v>243</v>
      </c>
      <c r="J159" s="2" t="s">
        <v>21</v>
      </c>
      <c r="K159" s="2" t="s">
        <v>22</v>
      </c>
      <c r="L159" s="2" t="s">
        <v>23</v>
      </c>
      <c r="M159" s="2" t="s">
        <v>24</v>
      </c>
      <c r="N159" s="2" t="s">
        <v>25</v>
      </c>
    </row>
    <row r="160" spans="1:14" s="2" customFormat="1" x14ac:dyDescent="0.2">
      <c r="A160" s="2" t="s">
        <v>49</v>
      </c>
      <c r="B160" s="2" t="s">
        <v>50</v>
      </c>
      <c r="D160" s="4">
        <v>2</v>
      </c>
      <c r="E160" s="4" t="str">
        <f>+E159</f>
        <v>Tmart03006</v>
      </c>
      <c r="F160" s="5">
        <v>69729.577916666676</v>
      </c>
      <c r="G160" s="5">
        <v>139459.15583333335</v>
      </c>
      <c r="H160" s="5">
        <v>0</v>
      </c>
      <c r="I160" s="5">
        <v>0</v>
      </c>
      <c r="J160" s="5">
        <v>109900</v>
      </c>
      <c r="K160" s="5">
        <v>219800</v>
      </c>
    </row>
    <row r="161" spans="1:14" s="2" customFormat="1" x14ac:dyDescent="0.2">
      <c r="A161" s="3">
        <v>45849</v>
      </c>
      <c r="B161" s="2" t="s">
        <v>244</v>
      </c>
      <c r="C161" s="2" t="s">
        <v>245</v>
      </c>
      <c r="D161" s="2" t="s">
        <v>16</v>
      </c>
      <c r="E161" s="2" t="str">
        <f>+"Tmart"&amp;F161</f>
        <v>Tmart01027</v>
      </c>
      <c r="F161" s="2" t="s">
        <v>246</v>
      </c>
      <c r="G161" s="2" t="s">
        <v>247</v>
      </c>
      <c r="H161" s="2" t="s">
        <v>248</v>
      </c>
      <c r="I161" s="2" t="s">
        <v>249</v>
      </c>
      <c r="J161" s="2" t="s">
        <v>92</v>
      </c>
      <c r="K161" s="2" t="s">
        <v>22</v>
      </c>
      <c r="L161" s="2" t="s">
        <v>23</v>
      </c>
      <c r="M161" s="2" t="s">
        <v>24</v>
      </c>
      <c r="N161" s="2" t="s">
        <v>25</v>
      </c>
    </row>
    <row r="162" spans="1:14" s="2" customFormat="1" x14ac:dyDescent="0.2">
      <c r="A162" s="2" t="s">
        <v>44</v>
      </c>
      <c r="B162" s="2" t="s">
        <v>45</v>
      </c>
      <c r="D162" s="4">
        <v>3</v>
      </c>
      <c r="E162" s="4" t="str">
        <f>+E161</f>
        <v>Tmart01027</v>
      </c>
      <c r="F162" s="5">
        <v>68796</v>
      </c>
      <c r="G162" s="5">
        <v>206388</v>
      </c>
      <c r="H162" s="5">
        <v>0</v>
      </c>
      <c r="I162" s="5">
        <v>0</v>
      </c>
      <c r="J162" s="5">
        <v>100000</v>
      </c>
      <c r="K162" s="5">
        <v>300000</v>
      </c>
    </row>
    <row r="163" spans="1:14" s="2" customFormat="1" x14ac:dyDescent="0.2">
      <c r="A163" s="3">
        <v>45849</v>
      </c>
      <c r="B163" s="2" t="s">
        <v>250</v>
      </c>
      <c r="C163" s="2" t="s">
        <v>15</v>
      </c>
      <c r="D163" s="2" t="s">
        <v>16</v>
      </c>
      <c r="E163" s="2" t="str">
        <f>+"Tmart"&amp;F163</f>
        <v>Tmart01027</v>
      </c>
      <c r="F163" s="2" t="s">
        <v>246</v>
      </c>
      <c r="G163" s="2" t="s">
        <v>247</v>
      </c>
      <c r="H163" s="2" t="s">
        <v>251</v>
      </c>
      <c r="I163" s="2" t="s">
        <v>252</v>
      </c>
      <c r="J163" s="2" t="s">
        <v>21</v>
      </c>
      <c r="K163" s="2" t="s">
        <v>22</v>
      </c>
      <c r="L163" s="2" t="s">
        <v>23</v>
      </c>
      <c r="M163" s="2" t="s">
        <v>24</v>
      </c>
      <c r="N163" s="2" t="s">
        <v>25</v>
      </c>
    </row>
    <row r="164" spans="1:14" s="2" customFormat="1" x14ac:dyDescent="0.2">
      <c r="A164" s="2" t="s">
        <v>42</v>
      </c>
      <c r="B164" s="2" t="s">
        <v>43</v>
      </c>
      <c r="D164" s="4">
        <v>1</v>
      </c>
      <c r="E164" s="4" t="str">
        <f t="shared" ref="E164:E165" si="32">+E163</f>
        <v>Tmart01027</v>
      </c>
      <c r="F164" s="5">
        <v>109147.75150278295</v>
      </c>
      <c r="G164" s="5">
        <v>109147.75150278295</v>
      </c>
      <c r="H164" s="5">
        <v>0</v>
      </c>
      <c r="I164" s="5">
        <v>0</v>
      </c>
      <c r="J164" s="5">
        <v>149900</v>
      </c>
      <c r="K164" s="5">
        <v>149900</v>
      </c>
    </row>
    <row r="165" spans="1:14" s="2" customFormat="1" x14ac:dyDescent="0.2">
      <c r="A165" s="2" t="s">
        <v>176</v>
      </c>
      <c r="B165" s="2" t="s">
        <v>177</v>
      </c>
      <c r="D165" s="4">
        <v>1</v>
      </c>
      <c r="E165" s="4" t="str">
        <f t="shared" si="32"/>
        <v>Tmart01027</v>
      </c>
      <c r="F165" s="5">
        <v>117018.1535871704</v>
      </c>
      <c r="G165" s="5">
        <v>117018.1535871704</v>
      </c>
      <c r="H165" s="5">
        <v>0</v>
      </c>
      <c r="I165" s="5">
        <v>0</v>
      </c>
      <c r="J165" s="5">
        <v>162900</v>
      </c>
      <c r="K165" s="5">
        <v>162900</v>
      </c>
    </row>
    <row r="166" spans="1:14" s="2" customFormat="1" x14ac:dyDescent="0.2">
      <c r="A166" s="3">
        <v>45849</v>
      </c>
      <c r="B166" s="2" t="s">
        <v>178</v>
      </c>
      <c r="C166" s="2" t="s">
        <v>253</v>
      </c>
      <c r="D166" s="2" t="s">
        <v>16</v>
      </c>
      <c r="E166" s="2" t="str">
        <f>+"Tmart"&amp;F166</f>
        <v>Tmart01032</v>
      </c>
      <c r="F166" s="2" t="s">
        <v>254</v>
      </c>
      <c r="G166" s="2" t="s">
        <v>255</v>
      </c>
      <c r="H166" s="2" t="s">
        <v>256</v>
      </c>
      <c r="I166" s="2" t="s">
        <v>257</v>
      </c>
      <c r="J166" s="2" t="s">
        <v>92</v>
      </c>
      <c r="K166" s="2" t="s">
        <v>22</v>
      </c>
      <c r="L166" s="2" t="s">
        <v>23</v>
      </c>
      <c r="M166" s="2" t="s">
        <v>24</v>
      </c>
      <c r="N166" s="2" t="s">
        <v>25</v>
      </c>
    </row>
    <row r="167" spans="1:14" s="2" customFormat="1" x14ac:dyDescent="0.2">
      <c r="A167" s="2" t="s">
        <v>49</v>
      </c>
      <c r="B167" s="2" t="s">
        <v>50</v>
      </c>
      <c r="D167" s="4">
        <v>1</v>
      </c>
      <c r="E167" s="4" t="str">
        <f t="shared" ref="E167:E168" si="33">+E166</f>
        <v>Tmart01032</v>
      </c>
      <c r="F167" s="5">
        <v>69729.577916666676</v>
      </c>
      <c r="G167" s="5">
        <v>69729.577916666676</v>
      </c>
      <c r="H167" s="5">
        <v>0</v>
      </c>
      <c r="I167" s="5">
        <v>0</v>
      </c>
      <c r="J167" s="5">
        <v>109900</v>
      </c>
      <c r="K167" s="5">
        <v>109900</v>
      </c>
    </row>
    <row r="168" spans="1:14" s="2" customFormat="1" x14ac:dyDescent="0.2">
      <c r="A168" s="2" t="s">
        <v>42</v>
      </c>
      <c r="B168" s="2" t="s">
        <v>43</v>
      </c>
      <c r="D168" s="4">
        <v>1</v>
      </c>
      <c r="E168" s="4" t="str">
        <f t="shared" si="33"/>
        <v>Tmart01032</v>
      </c>
      <c r="F168" s="5">
        <v>109147.75150278295</v>
      </c>
      <c r="G168" s="5">
        <v>109147.75150278295</v>
      </c>
      <c r="H168" s="5">
        <v>0</v>
      </c>
      <c r="I168" s="5">
        <v>0</v>
      </c>
      <c r="J168" s="5">
        <v>149900</v>
      </c>
      <c r="K168" s="5">
        <v>149900</v>
      </c>
    </row>
    <row r="169" spans="1:14" s="2" customFormat="1" x14ac:dyDescent="0.2">
      <c r="A169" s="3">
        <v>45849</v>
      </c>
      <c r="B169" s="2" t="s">
        <v>258</v>
      </c>
      <c r="C169" s="2" t="s">
        <v>259</v>
      </c>
      <c r="D169" s="2" t="s">
        <v>16</v>
      </c>
      <c r="E169" s="2" t="str">
        <f>+"Tmart"&amp;F169</f>
        <v>Tmart01010</v>
      </c>
      <c r="F169" s="2" t="s">
        <v>260</v>
      </c>
      <c r="G169" s="2" t="s">
        <v>261</v>
      </c>
      <c r="H169" s="2" t="s">
        <v>262</v>
      </c>
      <c r="I169" s="2" t="s">
        <v>263</v>
      </c>
      <c r="J169" s="2" t="s">
        <v>92</v>
      </c>
      <c r="K169" s="2" t="s">
        <v>22</v>
      </c>
      <c r="L169" s="2" t="s">
        <v>23</v>
      </c>
      <c r="M169" s="2" t="s">
        <v>24</v>
      </c>
      <c r="N169" s="2" t="s">
        <v>25</v>
      </c>
    </row>
    <row r="170" spans="1:14" s="2" customFormat="1" x14ac:dyDescent="0.2">
      <c r="A170" s="2" t="s">
        <v>42</v>
      </c>
      <c r="B170" s="2" t="s">
        <v>43</v>
      </c>
      <c r="D170" s="4">
        <v>1</v>
      </c>
      <c r="E170" s="4" t="str">
        <f t="shared" ref="E170:E171" si="34">+E169</f>
        <v>Tmart01010</v>
      </c>
      <c r="F170" s="5">
        <v>109147.75150278295</v>
      </c>
      <c r="G170" s="5">
        <v>109147.75150278295</v>
      </c>
      <c r="H170" s="5">
        <v>0</v>
      </c>
      <c r="I170" s="5">
        <v>0</v>
      </c>
      <c r="J170" s="5">
        <v>149900</v>
      </c>
      <c r="K170" s="5">
        <v>149900</v>
      </c>
    </row>
    <row r="171" spans="1:14" s="2" customFormat="1" x14ac:dyDescent="0.2">
      <c r="A171" s="2" t="s">
        <v>56</v>
      </c>
      <c r="B171" s="2" t="s">
        <v>57</v>
      </c>
      <c r="D171" s="4">
        <v>1</v>
      </c>
      <c r="E171" s="4" t="str">
        <f t="shared" si="34"/>
        <v>Tmart01010</v>
      </c>
      <c r="F171" s="5">
        <v>96524.124000000011</v>
      </c>
      <c r="G171" s="5">
        <v>96524.124000000011</v>
      </c>
      <c r="H171" s="5">
        <v>0</v>
      </c>
      <c r="I171" s="5">
        <v>0</v>
      </c>
      <c r="J171" s="5">
        <v>149000</v>
      </c>
      <c r="K171" s="5">
        <v>149000</v>
      </c>
    </row>
    <row r="172" spans="1:14" s="2" customFormat="1" x14ac:dyDescent="0.2">
      <c r="A172" s="3">
        <v>45850</v>
      </c>
      <c r="B172" s="2" t="s">
        <v>264</v>
      </c>
      <c r="C172" s="2" t="s">
        <v>15</v>
      </c>
      <c r="D172" s="2" t="s">
        <v>16</v>
      </c>
      <c r="E172" s="2" t="str">
        <f>+"Tmart"&amp;F172</f>
        <v>Tmart01048</v>
      </c>
      <c r="F172" s="2" t="s">
        <v>104</v>
      </c>
      <c r="G172" s="2" t="s">
        <v>105</v>
      </c>
      <c r="H172" s="2" t="s">
        <v>265</v>
      </c>
      <c r="I172" s="2" t="s">
        <v>266</v>
      </c>
      <c r="J172" s="2" t="s">
        <v>21</v>
      </c>
      <c r="K172" s="2" t="s">
        <v>22</v>
      </c>
      <c r="L172" s="2" t="s">
        <v>23</v>
      </c>
      <c r="M172" s="2" t="s">
        <v>24</v>
      </c>
      <c r="N172" s="2" t="s">
        <v>25</v>
      </c>
    </row>
    <row r="173" spans="1:14" s="2" customFormat="1" x14ac:dyDescent="0.2">
      <c r="A173" s="2" t="s">
        <v>42</v>
      </c>
      <c r="B173" s="2" t="s">
        <v>43</v>
      </c>
      <c r="D173" s="4">
        <v>2</v>
      </c>
      <c r="E173" s="4" t="str">
        <f>+E172</f>
        <v>Tmart01048</v>
      </c>
      <c r="F173" s="5">
        <v>109147.75150278295</v>
      </c>
      <c r="G173" s="5">
        <v>218295.5030055659</v>
      </c>
      <c r="H173" s="5">
        <v>0</v>
      </c>
      <c r="I173" s="5">
        <v>0</v>
      </c>
      <c r="J173" s="5">
        <v>149900</v>
      </c>
      <c r="K173" s="5">
        <v>299800</v>
      </c>
    </row>
    <row r="174" spans="1:14" s="2" customFormat="1" x14ac:dyDescent="0.2">
      <c r="A174" s="3">
        <v>45850</v>
      </c>
      <c r="B174" s="2" t="s">
        <v>267</v>
      </c>
      <c r="C174" s="2" t="s">
        <v>15</v>
      </c>
      <c r="D174" s="2" t="s">
        <v>16</v>
      </c>
      <c r="E174" s="2" t="str">
        <f>+"Tmart"&amp;F174</f>
        <v>Tmart03008</v>
      </c>
      <c r="F174" s="2" t="s">
        <v>17</v>
      </c>
      <c r="G174" s="2" t="s">
        <v>18</v>
      </c>
      <c r="H174" s="2" t="s">
        <v>268</v>
      </c>
      <c r="I174" s="2" t="s">
        <v>269</v>
      </c>
      <c r="J174" s="2" t="s">
        <v>21</v>
      </c>
      <c r="K174" s="2" t="s">
        <v>22</v>
      </c>
      <c r="L174" s="2" t="s">
        <v>23</v>
      </c>
      <c r="M174" s="2" t="s">
        <v>24</v>
      </c>
      <c r="N174" s="2" t="s">
        <v>25</v>
      </c>
    </row>
    <row r="175" spans="1:14" s="2" customFormat="1" x14ac:dyDescent="0.2">
      <c r="A175" s="2" t="s">
        <v>28</v>
      </c>
      <c r="B175" s="2" t="s">
        <v>29</v>
      </c>
      <c r="D175" s="4">
        <v>2</v>
      </c>
      <c r="E175" s="4" t="str">
        <f>+E174</f>
        <v>Tmart03008</v>
      </c>
      <c r="F175" s="5">
        <v>72972.740000000005</v>
      </c>
      <c r="G175" s="5">
        <v>145945.48000000001</v>
      </c>
      <c r="H175" s="5">
        <v>0</v>
      </c>
      <c r="I175" s="5">
        <v>0</v>
      </c>
      <c r="J175" s="5">
        <v>109000</v>
      </c>
      <c r="K175" s="5">
        <v>218000</v>
      </c>
    </row>
    <row r="176" spans="1:14" s="2" customFormat="1" x14ac:dyDescent="0.2">
      <c r="A176" s="3">
        <v>45850</v>
      </c>
      <c r="B176" s="2" t="s">
        <v>270</v>
      </c>
      <c r="C176" s="2" t="s">
        <v>271</v>
      </c>
      <c r="D176" s="2" t="s">
        <v>16</v>
      </c>
      <c r="E176" s="2" t="str">
        <f>+"Tmart"&amp;F176</f>
        <v>Tmart00357</v>
      </c>
      <c r="F176" s="2" t="s">
        <v>272</v>
      </c>
      <c r="G176" s="2" t="s">
        <v>273</v>
      </c>
      <c r="H176" s="2" t="s">
        <v>274</v>
      </c>
      <c r="I176" s="2" t="s">
        <v>275</v>
      </c>
      <c r="J176" s="2" t="s">
        <v>92</v>
      </c>
      <c r="K176" s="2" t="s">
        <v>22</v>
      </c>
      <c r="L176" s="2" t="s">
        <v>23</v>
      </c>
      <c r="M176" s="2" t="s">
        <v>24</v>
      </c>
      <c r="N176" s="2" t="s">
        <v>25</v>
      </c>
    </row>
    <row r="177" spans="1:14" s="2" customFormat="1" x14ac:dyDescent="0.2">
      <c r="A177" s="2" t="s">
        <v>49</v>
      </c>
      <c r="B177" s="2" t="s">
        <v>50</v>
      </c>
      <c r="D177" s="4">
        <v>1</v>
      </c>
      <c r="E177" s="4" t="str">
        <f t="shared" ref="E177" si="35">+E176</f>
        <v>Tmart00357</v>
      </c>
      <c r="F177" s="5">
        <v>69729.577916666676</v>
      </c>
      <c r="G177" s="5">
        <v>69729.577916666676</v>
      </c>
      <c r="H177" s="5">
        <v>0</v>
      </c>
      <c r="I177" s="5">
        <v>0</v>
      </c>
      <c r="J177" s="5">
        <v>109900</v>
      </c>
      <c r="K177" s="5">
        <v>109900</v>
      </c>
    </row>
    <row r="178" spans="1:14" s="2" customFormat="1" x14ac:dyDescent="0.2">
      <c r="A178" s="3">
        <v>45852</v>
      </c>
      <c r="B178" s="2" t="s">
        <v>276</v>
      </c>
      <c r="C178" s="2" t="s">
        <v>15</v>
      </c>
      <c r="D178" s="2" t="s">
        <v>16</v>
      </c>
      <c r="E178" s="2" t="str">
        <f>+"Tmart"&amp;F178</f>
        <v>Tmart03007</v>
      </c>
      <c r="F178" s="2" t="s">
        <v>277</v>
      </c>
      <c r="G178" s="2" t="s">
        <v>278</v>
      </c>
      <c r="H178" s="2" t="s">
        <v>279</v>
      </c>
      <c r="I178" s="2" t="s">
        <v>280</v>
      </c>
      <c r="J178" s="2" t="s">
        <v>21</v>
      </c>
      <c r="K178" s="2" t="s">
        <v>22</v>
      </c>
      <c r="L178" s="2" t="s">
        <v>23</v>
      </c>
      <c r="M178" s="2" t="s">
        <v>24</v>
      </c>
      <c r="N178" s="2" t="s">
        <v>25</v>
      </c>
    </row>
    <row r="179" spans="1:14" s="2" customFormat="1" x14ac:dyDescent="0.2">
      <c r="A179" s="2" t="s">
        <v>56</v>
      </c>
      <c r="B179" s="2" t="s">
        <v>57</v>
      </c>
      <c r="D179" s="4">
        <v>3</v>
      </c>
      <c r="E179" s="4" t="str">
        <f t="shared" ref="E179:E181" si="36">+E178</f>
        <v>Tmart03007</v>
      </c>
      <c r="F179" s="5">
        <v>96524.124000000011</v>
      </c>
      <c r="G179" s="5">
        <v>289572.37199999997</v>
      </c>
      <c r="H179" s="5">
        <v>0</v>
      </c>
      <c r="I179" s="5">
        <v>0</v>
      </c>
      <c r="J179" s="5">
        <v>149000</v>
      </c>
      <c r="K179" s="5">
        <v>447000</v>
      </c>
    </row>
    <row r="180" spans="1:14" s="2" customFormat="1" x14ac:dyDescent="0.2">
      <c r="A180" s="2" t="s">
        <v>63</v>
      </c>
      <c r="B180" s="2" t="s">
        <v>64</v>
      </c>
      <c r="D180" s="4">
        <v>1</v>
      </c>
      <c r="E180" s="4" t="str">
        <f t="shared" si="36"/>
        <v>Tmart03007</v>
      </c>
      <c r="F180" s="5">
        <v>45208.80000000001</v>
      </c>
      <c r="G180" s="5">
        <v>45208.80000000001</v>
      </c>
      <c r="H180" s="5">
        <v>0</v>
      </c>
      <c r="I180" s="5">
        <v>0</v>
      </c>
      <c r="J180" s="5">
        <v>62900</v>
      </c>
      <c r="K180" s="5">
        <v>62900</v>
      </c>
    </row>
    <row r="181" spans="1:14" s="2" customFormat="1" x14ac:dyDescent="0.2">
      <c r="A181" s="2" t="s">
        <v>208</v>
      </c>
      <c r="B181" s="2" t="s">
        <v>209</v>
      </c>
      <c r="D181" s="4">
        <v>1</v>
      </c>
      <c r="E181" s="4" t="str">
        <f t="shared" si="36"/>
        <v>Tmart03007</v>
      </c>
      <c r="F181" s="5">
        <v>58378.239999999991</v>
      </c>
      <c r="G181" s="5">
        <v>58378.239999999991</v>
      </c>
      <c r="H181" s="5">
        <v>0</v>
      </c>
      <c r="I181" s="5">
        <v>0</v>
      </c>
      <c r="J181" s="5">
        <v>82000</v>
      </c>
      <c r="K181" s="5">
        <v>82000</v>
      </c>
    </row>
    <row r="182" spans="1:14" s="2" customFormat="1" x14ac:dyDescent="0.2">
      <c r="A182" s="3">
        <v>45852</v>
      </c>
      <c r="B182" s="2" t="s">
        <v>281</v>
      </c>
      <c r="C182" s="2" t="s">
        <v>15</v>
      </c>
      <c r="D182" s="2" t="s">
        <v>16</v>
      </c>
      <c r="E182" s="2" t="str">
        <f>+"Tmart"&amp;F182</f>
        <v>Tmart01083</v>
      </c>
      <c r="F182" s="2" t="s">
        <v>282</v>
      </c>
      <c r="G182" s="2" t="s">
        <v>283</v>
      </c>
      <c r="H182" s="2" t="s">
        <v>284</v>
      </c>
      <c r="I182" s="2" t="s">
        <v>285</v>
      </c>
      <c r="J182" s="2" t="s">
        <v>21</v>
      </c>
      <c r="K182" s="2" t="s">
        <v>22</v>
      </c>
      <c r="L182" s="2" t="s">
        <v>23</v>
      </c>
      <c r="M182" s="2" t="s">
        <v>24</v>
      </c>
      <c r="N182" s="2" t="s">
        <v>25</v>
      </c>
    </row>
    <row r="183" spans="1:14" s="2" customFormat="1" x14ac:dyDescent="0.2">
      <c r="A183" s="2" t="s">
        <v>56</v>
      </c>
      <c r="B183" s="2" t="s">
        <v>57</v>
      </c>
      <c r="D183" s="4">
        <v>1</v>
      </c>
      <c r="E183" s="4" t="str">
        <f t="shared" ref="E183:E186" si="37">+E182</f>
        <v>Tmart01083</v>
      </c>
      <c r="F183" s="5">
        <v>96524.124000000011</v>
      </c>
      <c r="G183" s="5">
        <v>96524.124000000011</v>
      </c>
      <c r="H183" s="5">
        <v>0</v>
      </c>
      <c r="I183" s="5">
        <v>0</v>
      </c>
      <c r="J183" s="5">
        <v>149000</v>
      </c>
      <c r="K183" s="5">
        <v>149000</v>
      </c>
    </row>
    <row r="184" spans="1:14" s="2" customFormat="1" x14ac:dyDescent="0.2">
      <c r="A184" s="2" t="s">
        <v>44</v>
      </c>
      <c r="B184" s="2" t="s">
        <v>45</v>
      </c>
      <c r="D184" s="4">
        <v>1</v>
      </c>
      <c r="E184" s="4" t="str">
        <f t="shared" si="37"/>
        <v>Tmart01083</v>
      </c>
      <c r="F184" s="5">
        <v>68796</v>
      </c>
      <c r="G184" s="5">
        <v>68796</v>
      </c>
      <c r="H184" s="5">
        <v>0</v>
      </c>
      <c r="I184" s="5">
        <v>0</v>
      </c>
      <c r="J184" s="5">
        <v>100000</v>
      </c>
      <c r="K184" s="5">
        <v>100000</v>
      </c>
    </row>
    <row r="185" spans="1:14" s="2" customFormat="1" x14ac:dyDescent="0.2">
      <c r="A185" s="2" t="s">
        <v>37</v>
      </c>
      <c r="B185" s="2" t="s">
        <v>38</v>
      </c>
      <c r="D185" s="4">
        <v>1</v>
      </c>
      <c r="E185" s="4" t="str">
        <f t="shared" si="37"/>
        <v>Tmart01083</v>
      </c>
      <c r="F185" s="5">
        <v>105361.14000000001</v>
      </c>
      <c r="G185" s="5">
        <v>105361.14000000001</v>
      </c>
      <c r="H185" s="5">
        <v>0</v>
      </c>
      <c r="I185" s="5">
        <v>0</v>
      </c>
      <c r="J185" s="5">
        <v>147900</v>
      </c>
      <c r="K185" s="5">
        <v>147900</v>
      </c>
    </row>
    <row r="186" spans="1:14" s="2" customFormat="1" x14ac:dyDescent="0.2">
      <c r="A186" s="2" t="s">
        <v>51</v>
      </c>
      <c r="B186" s="2" t="s">
        <v>52</v>
      </c>
      <c r="D186" s="4">
        <v>2</v>
      </c>
      <c r="E186" s="4" t="str">
        <f t="shared" si="37"/>
        <v>Tmart01083</v>
      </c>
      <c r="F186" s="5">
        <v>46359.860999999997</v>
      </c>
      <c r="G186" s="5">
        <v>92719.721999999994</v>
      </c>
      <c r="H186" s="5">
        <v>0</v>
      </c>
      <c r="I186" s="5">
        <v>0</v>
      </c>
      <c r="J186" s="5">
        <v>68900</v>
      </c>
      <c r="K186" s="5">
        <v>137800</v>
      </c>
    </row>
    <row r="187" spans="1:14" s="2" customFormat="1" x14ac:dyDescent="0.2">
      <c r="A187" s="3">
        <v>45852</v>
      </c>
      <c r="B187" s="2" t="s">
        <v>286</v>
      </c>
      <c r="C187" s="2" t="s">
        <v>15</v>
      </c>
      <c r="D187" s="2" t="s">
        <v>16</v>
      </c>
      <c r="E187" s="2" t="str">
        <f>+"Tmart"&amp;F187</f>
        <v>Tmart01023</v>
      </c>
      <c r="F187" s="2" t="s">
        <v>287</v>
      </c>
      <c r="G187" s="2" t="s">
        <v>288</v>
      </c>
      <c r="H187" s="2" t="s">
        <v>289</v>
      </c>
      <c r="I187" s="2" t="s">
        <v>290</v>
      </c>
      <c r="J187" s="2" t="s">
        <v>21</v>
      </c>
      <c r="K187" s="2" t="s">
        <v>22</v>
      </c>
      <c r="L187" s="2" t="s">
        <v>23</v>
      </c>
      <c r="M187" s="2" t="s">
        <v>24</v>
      </c>
      <c r="N187" s="2" t="s">
        <v>25</v>
      </c>
    </row>
    <row r="188" spans="1:14" s="2" customFormat="1" x14ac:dyDescent="0.2">
      <c r="A188" s="2" t="s">
        <v>63</v>
      </c>
      <c r="B188" s="2" t="s">
        <v>64</v>
      </c>
      <c r="D188" s="4">
        <v>1</v>
      </c>
      <c r="E188" s="4" t="str">
        <f t="shared" ref="E188:E193" si="38">+E187</f>
        <v>Tmart01023</v>
      </c>
      <c r="F188" s="5">
        <v>45208.80000000001</v>
      </c>
      <c r="G188" s="5">
        <v>45208.80000000001</v>
      </c>
      <c r="H188" s="5">
        <v>0</v>
      </c>
      <c r="I188" s="5">
        <v>0</v>
      </c>
      <c r="J188" s="5">
        <v>62900</v>
      </c>
      <c r="K188" s="5">
        <v>62900</v>
      </c>
    </row>
    <row r="189" spans="1:14" s="2" customFormat="1" x14ac:dyDescent="0.2">
      <c r="A189" s="2" t="s">
        <v>28</v>
      </c>
      <c r="B189" s="2" t="s">
        <v>29</v>
      </c>
      <c r="D189" s="4">
        <v>2</v>
      </c>
      <c r="E189" s="4" t="str">
        <f t="shared" si="38"/>
        <v>Tmart01023</v>
      </c>
      <c r="F189" s="5">
        <v>72972.740000000005</v>
      </c>
      <c r="G189" s="5">
        <v>145945.48000000001</v>
      </c>
      <c r="H189" s="5">
        <v>0</v>
      </c>
      <c r="I189" s="5">
        <v>0</v>
      </c>
      <c r="J189" s="5">
        <v>109000</v>
      </c>
      <c r="K189" s="5">
        <v>218000</v>
      </c>
    </row>
    <row r="190" spans="1:14" s="2" customFormat="1" x14ac:dyDescent="0.2">
      <c r="A190" s="2" t="s">
        <v>79</v>
      </c>
      <c r="B190" s="2" t="s">
        <v>80</v>
      </c>
      <c r="D190" s="4">
        <v>5</v>
      </c>
      <c r="E190" s="4" t="str">
        <f t="shared" si="38"/>
        <v>Tmart01023</v>
      </c>
      <c r="F190" s="5">
        <v>23082.861923076922</v>
      </c>
      <c r="G190" s="5">
        <v>115414.30961538461</v>
      </c>
      <c r="H190" s="5">
        <v>0</v>
      </c>
      <c r="I190" s="5">
        <v>0</v>
      </c>
      <c r="J190" s="5">
        <v>36900</v>
      </c>
      <c r="K190" s="5">
        <v>184500</v>
      </c>
    </row>
    <row r="191" spans="1:14" s="2" customFormat="1" x14ac:dyDescent="0.2">
      <c r="A191" s="2" t="s">
        <v>176</v>
      </c>
      <c r="B191" s="2" t="s">
        <v>177</v>
      </c>
      <c r="D191" s="4">
        <v>1</v>
      </c>
      <c r="E191" s="4" t="str">
        <f t="shared" si="38"/>
        <v>Tmart01023</v>
      </c>
      <c r="F191" s="5">
        <v>117018.1535871704</v>
      </c>
      <c r="G191" s="5">
        <v>117018.1535871704</v>
      </c>
      <c r="H191" s="5">
        <v>0</v>
      </c>
      <c r="I191" s="5">
        <v>0</v>
      </c>
      <c r="J191" s="5">
        <v>162900</v>
      </c>
      <c r="K191" s="5">
        <v>162900</v>
      </c>
    </row>
    <row r="192" spans="1:14" s="2" customFormat="1" x14ac:dyDescent="0.2">
      <c r="A192" s="2" t="s">
        <v>291</v>
      </c>
      <c r="B192" s="2" t="s">
        <v>292</v>
      </c>
      <c r="D192" s="4">
        <v>1</v>
      </c>
      <c r="E192" s="4" t="str">
        <f t="shared" si="38"/>
        <v>Tmart01023</v>
      </c>
      <c r="F192" s="5">
        <v>59999.886666666673</v>
      </c>
      <c r="G192" s="5">
        <v>59999.886666666673</v>
      </c>
      <c r="H192" s="5">
        <v>0</v>
      </c>
      <c r="I192" s="5">
        <v>0</v>
      </c>
      <c r="J192" s="5">
        <v>95900</v>
      </c>
      <c r="K192" s="5">
        <v>95900</v>
      </c>
    </row>
    <row r="193" spans="1:14" s="2" customFormat="1" x14ac:dyDescent="0.2">
      <c r="A193" s="2" t="s">
        <v>49</v>
      </c>
      <c r="B193" s="2" t="s">
        <v>50</v>
      </c>
      <c r="D193" s="4">
        <v>1</v>
      </c>
      <c r="E193" s="4" t="str">
        <f t="shared" si="38"/>
        <v>Tmart01023</v>
      </c>
      <c r="F193" s="5">
        <v>69729.577916666676</v>
      </c>
      <c r="G193" s="5">
        <v>69729.577916666676</v>
      </c>
      <c r="H193" s="5">
        <v>0</v>
      </c>
      <c r="I193" s="5">
        <v>0</v>
      </c>
      <c r="J193" s="5">
        <v>109900</v>
      </c>
      <c r="K193" s="5">
        <v>109900</v>
      </c>
    </row>
    <row r="194" spans="1:14" s="2" customFormat="1" x14ac:dyDescent="0.2">
      <c r="A194" s="3">
        <v>45853</v>
      </c>
      <c r="B194" s="2" t="s">
        <v>293</v>
      </c>
      <c r="C194" s="2" t="s">
        <v>294</v>
      </c>
      <c r="D194" s="2" t="s">
        <v>16</v>
      </c>
      <c r="E194" s="2" t="str">
        <f>+"Tmart"&amp;F194</f>
        <v>Tmart03013</v>
      </c>
      <c r="F194" s="2" t="s">
        <v>295</v>
      </c>
      <c r="G194" s="2" t="s">
        <v>296</v>
      </c>
      <c r="H194" s="2" t="s">
        <v>297</v>
      </c>
      <c r="I194" s="2" t="s">
        <v>298</v>
      </c>
      <c r="J194" s="2" t="s">
        <v>92</v>
      </c>
      <c r="K194" s="2" t="s">
        <v>22</v>
      </c>
      <c r="L194" s="2" t="s">
        <v>23</v>
      </c>
      <c r="M194" s="2" t="s">
        <v>24</v>
      </c>
      <c r="N194" s="2" t="s">
        <v>25</v>
      </c>
    </row>
    <row r="195" spans="1:14" s="2" customFormat="1" x14ac:dyDescent="0.2">
      <c r="A195" s="2" t="s">
        <v>26</v>
      </c>
      <c r="B195" s="2" t="s">
        <v>27</v>
      </c>
      <c r="D195" s="4">
        <v>1</v>
      </c>
      <c r="E195" s="4" t="str">
        <f t="shared" ref="E195:E196" si="39">+E194</f>
        <v>Tmart03013</v>
      </c>
      <c r="F195" s="5">
        <v>72167.952634565867</v>
      </c>
      <c r="G195" s="5">
        <v>72167.952634565867</v>
      </c>
      <c r="H195" s="5">
        <v>0</v>
      </c>
      <c r="I195" s="5">
        <v>0</v>
      </c>
      <c r="J195" s="5">
        <v>99000</v>
      </c>
      <c r="K195" s="5">
        <v>99000</v>
      </c>
    </row>
    <row r="196" spans="1:14" s="2" customFormat="1" x14ac:dyDescent="0.2">
      <c r="A196" s="2" t="s">
        <v>42</v>
      </c>
      <c r="B196" s="2" t="s">
        <v>43</v>
      </c>
      <c r="D196" s="4">
        <v>3</v>
      </c>
      <c r="E196" s="4" t="str">
        <f t="shared" si="39"/>
        <v>Tmart03013</v>
      </c>
      <c r="F196" s="5">
        <v>109147.75150278295</v>
      </c>
      <c r="G196" s="5">
        <v>327443.25450834882</v>
      </c>
      <c r="H196" s="5">
        <v>0</v>
      </c>
      <c r="I196" s="5">
        <v>0</v>
      </c>
      <c r="J196" s="5">
        <v>149900</v>
      </c>
      <c r="K196" s="5">
        <v>449700</v>
      </c>
    </row>
    <row r="197" spans="1:14" s="2" customFormat="1" x14ac:dyDescent="0.2">
      <c r="A197" s="3">
        <v>45853</v>
      </c>
      <c r="B197" s="2" t="s">
        <v>299</v>
      </c>
      <c r="C197" s="2" t="s">
        <v>294</v>
      </c>
      <c r="D197" s="2" t="s">
        <v>16</v>
      </c>
      <c r="E197" s="2" t="str">
        <f>+"Tmart"&amp;F197</f>
        <v>Tmart03013</v>
      </c>
      <c r="F197" s="2" t="s">
        <v>295</v>
      </c>
      <c r="G197" s="2" t="s">
        <v>296</v>
      </c>
      <c r="H197" s="2" t="s">
        <v>226</v>
      </c>
      <c r="I197" s="2" t="s">
        <v>300</v>
      </c>
      <c r="J197" s="2" t="s">
        <v>92</v>
      </c>
      <c r="K197" s="2" t="s">
        <v>22</v>
      </c>
      <c r="L197" s="2" t="s">
        <v>23</v>
      </c>
      <c r="M197" s="2" t="s">
        <v>24</v>
      </c>
      <c r="N197" s="2" t="s">
        <v>25</v>
      </c>
    </row>
    <row r="198" spans="1:14" s="2" customFormat="1" x14ac:dyDescent="0.2">
      <c r="A198" s="2" t="s">
        <v>42</v>
      </c>
      <c r="B198" s="2" t="s">
        <v>43</v>
      </c>
      <c r="D198" s="4">
        <v>2</v>
      </c>
      <c r="E198" s="4" t="str">
        <f>+E197</f>
        <v>Tmart03013</v>
      </c>
      <c r="F198" s="5">
        <v>109147.75150278295</v>
      </c>
      <c r="G198" s="5">
        <v>218295.5030055659</v>
      </c>
      <c r="H198" s="5">
        <v>0</v>
      </c>
      <c r="I198" s="5">
        <v>0</v>
      </c>
      <c r="J198" s="5">
        <v>149900</v>
      </c>
      <c r="K198" s="5">
        <v>299800</v>
      </c>
    </row>
    <row r="199" spans="1:14" s="2" customFormat="1" x14ac:dyDescent="0.2">
      <c r="A199" s="3">
        <v>45853</v>
      </c>
      <c r="B199" s="2" t="s">
        <v>301</v>
      </c>
      <c r="C199" s="2" t="s">
        <v>119</v>
      </c>
      <c r="D199" s="2" t="s">
        <v>16</v>
      </c>
      <c r="E199" s="2" t="str">
        <f>+"Tmart"&amp;F199</f>
        <v>Tmart01072</v>
      </c>
      <c r="F199" s="2" t="s">
        <v>120</v>
      </c>
      <c r="G199" s="2" t="s">
        <v>121</v>
      </c>
      <c r="H199" s="2" t="s">
        <v>302</v>
      </c>
      <c r="I199" s="2" t="s">
        <v>303</v>
      </c>
      <c r="J199" s="2" t="s">
        <v>92</v>
      </c>
      <c r="K199" s="2" t="s">
        <v>22</v>
      </c>
      <c r="L199" s="2" t="s">
        <v>23</v>
      </c>
      <c r="M199" s="2" t="s">
        <v>24</v>
      </c>
      <c r="N199" s="2" t="s">
        <v>25</v>
      </c>
    </row>
    <row r="200" spans="1:14" s="2" customFormat="1" x14ac:dyDescent="0.2">
      <c r="A200" s="2" t="s">
        <v>35</v>
      </c>
      <c r="B200" s="2" t="s">
        <v>36</v>
      </c>
      <c r="D200" s="4">
        <v>2</v>
      </c>
      <c r="E200" s="4" t="str">
        <f>+E199</f>
        <v>Tmart01072</v>
      </c>
      <c r="F200" s="5">
        <v>54638.814599999991</v>
      </c>
      <c r="G200" s="5">
        <v>109277.62919999998</v>
      </c>
      <c r="H200" s="5">
        <v>0</v>
      </c>
      <c r="I200" s="5">
        <v>0</v>
      </c>
      <c r="J200" s="5">
        <v>76900</v>
      </c>
      <c r="K200" s="5">
        <v>153800</v>
      </c>
    </row>
    <row r="201" spans="1:14" s="2" customFormat="1" x14ac:dyDescent="0.2">
      <c r="A201" s="3">
        <v>45853</v>
      </c>
      <c r="B201" s="2" t="s">
        <v>304</v>
      </c>
      <c r="C201" s="2" t="s">
        <v>15</v>
      </c>
      <c r="D201" s="2" t="s">
        <v>16</v>
      </c>
      <c r="E201" s="2" t="str">
        <f>+"Tmart"&amp;F201</f>
        <v>Tmart03015</v>
      </c>
      <c r="F201" s="2" t="s">
        <v>59</v>
      </c>
      <c r="G201" s="2" t="s">
        <v>60</v>
      </c>
      <c r="H201" s="2" t="s">
        <v>305</v>
      </c>
      <c r="I201" s="2" t="s">
        <v>306</v>
      </c>
      <c r="J201" s="2" t="s">
        <v>21</v>
      </c>
      <c r="K201" s="2" t="s">
        <v>22</v>
      </c>
      <c r="L201" s="2" t="s">
        <v>23</v>
      </c>
      <c r="M201" s="2" t="s">
        <v>24</v>
      </c>
      <c r="N201" s="2" t="s">
        <v>25</v>
      </c>
    </row>
    <row r="202" spans="1:14" s="2" customFormat="1" x14ac:dyDescent="0.2">
      <c r="A202" s="2" t="s">
        <v>56</v>
      </c>
      <c r="B202" s="2" t="s">
        <v>57</v>
      </c>
      <c r="D202" s="4">
        <v>1</v>
      </c>
      <c r="E202" s="4" t="str">
        <f>+E201</f>
        <v>Tmart03015</v>
      </c>
      <c r="F202" s="5">
        <v>96524.124000000011</v>
      </c>
      <c r="G202" s="5">
        <v>96524.124000000011</v>
      </c>
      <c r="H202" s="5">
        <v>0</v>
      </c>
      <c r="I202" s="5">
        <v>0</v>
      </c>
      <c r="J202" s="5">
        <v>149000</v>
      </c>
      <c r="K202" s="5">
        <v>149000</v>
      </c>
    </row>
    <row r="203" spans="1:14" s="2" customFormat="1" x14ac:dyDescent="0.2">
      <c r="A203" s="3">
        <v>45853</v>
      </c>
      <c r="B203" s="2" t="s">
        <v>304</v>
      </c>
      <c r="C203" s="2" t="s">
        <v>294</v>
      </c>
      <c r="D203" s="2" t="s">
        <v>16</v>
      </c>
      <c r="E203" s="2" t="str">
        <f>+"Tmart"&amp;F203</f>
        <v>Tmart03013</v>
      </c>
      <c r="F203" s="2" t="s">
        <v>295</v>
      </c>
      <c r="G203" s="2" t="s">
        <v>296</v>
      </c>
      <c r="H203" s="2" t="s">
        <v>307</v>
      </c>
      <c r="I203" s="2" t="s">
        <v>308</v>
      </c>
      <c r="J203" s="2" t="s">
        <v>92</v>
      </c>
      <c r="K203" s="2" t="s">
        <v>22</v>
      </c>
      <c r="L203" s="2" t="s">
        <v>23</v>
      </c>
      <c r="M203" s="2" t="s">
        <v>24</v>
      </c>
      <c r="N203" s="2" t="s">
        <v>25</v>
      </c>
    </row>
    <row r="204" spans="1:14" s="2" customFormat="1" x14ac:dyDescent="0.2">
      <c r="A204" s="2" t="s">
        <v>37</v>
      </c>
      <c r="B204" s="2" t="s">
        <v>38</v>
      </c>
      <c r="D204" s="4">
        <v>2</v>
      </c>
      <c r="E204" s="4" t="str">
        <f t="shared" ref="E204:E205" si="40">+E203</f>
        <v>Tmart03013</v>
      </c>
      <c r="F204" s="5">
        <v>105361.14000000001</v>
      </c>
      <c r="G204" s="5">
        <v>210722.28000000003</v>
      </c>
      <c r="H204" s="5">
        <v>0</v>
      </c>
      <c r="I204" s="5">
        <v>0</v>
      </c>
      <c r="J204" s="5">
        <v>147900</v>
      </c>
      <c r="K204" s="5">
        <v>295800</v>
      </c>
    </row>
    <row r="205" spans="1:14" s="2" customFormat="1" x14ac:dyDescent="0.2">
      <c r="A205" s="2" t="s">
        <v>35</v>
      </c>
      <c r="B205" s="2" t="s">
        <v>36</v>
      </c>
      <c r="D205" s="4">
        <v>2</v>
      </c>
      <c r="E205" s="4" t="str">
        <f t="shared" si="40"/>
        <v>Tmart03013</v>
      </c>
      <c r="F205" s="5">
        <v>54638.814599999991</v>
      </c>
      <c r="G205" s="5">
        <v>109277.62919999998</v>
      </c>
      <c r="H205" s="5">
        <v>0</v>
      </c>
      <c r="I205" s="5">
        <v>0</v>
      </c>
      <c r="J205" s="5">
        <v>76900</v>
      </c>
      <c r="K205" s="5">
        <v>153800</v>
      </c>
    </row>
    <row r="206" spans="1:14" s="2" customFormat="1" x14ac:dyDescent="0.2">
      <c r="A206" s="3">
        <v>45854</v>
      </c>
      <c r="B206" s="2" t="s">
        <v>309</v>
      </c>
      <c r="C206" s="2" t="s">
        <v>310</v>
      </c>
      <c r="D206" s="2" t="s">
        <v>16</v>
      </c>
      <c r="E206" s="2" t="str">
        <f>+"Tmart"&amp;F206</f>
        <v>Tmart01025</v>
      </c>
      <c r="F206" s="2" t="s">
        <v>311</v>
      </c>
      <c r="G206" s="2" t="s">
        <v>312</v>
      </c>
      <c r="H206" s="2" t="s">
        <v>313</v>
      </c>
      <c r="I206" s="2" t="s">
        <v>314</v>
      </c>
      <c r="J206" s="2" t="s">
        <v>92</v>
      </c>
      <c r="K206" s="2" t="s">
        <v>22</v>
      </c>
      <c r="L206" s="2" t="s">
        <v>23</v>
      </c>
      <c r="M206" s="2" t="s">
        <v>24</v>
      </c>
      <c r="N206" s="2" t="s">
        <v>25</v>
      </c>
    </row>
    <row r="207" spans="1:14" s="2" customFormat="1" x14ac:dyDescent="0.2">
      <c r="A207" s="2" t="s">
        <v>35</v>
      </c>
      <c r="B207" s="2" t="s">
        <v>36</v>
      </c>
      <c r="D207" s="4">
        <v>3</v>
      </c>
      <c r="E207" s="4" t="str">
        <f t="shared" ref="E207:E209" si="41">+E206</f>
        <v>Tmart01025</v>
      </c>
      <c r="F207" s="5">
        <v>54638.814599999991</v>
      </c>
      <c r="G207" s="5">
        <v>163916.44379999998</v>
      </c>
      <c r="H207" s="5">
        <v>0</v>
      </c>
      <c r="I207" s="5">
        <v>0</v>
      </c>
      <c r="J207" s="5">
        <v>76900</v>
      </c>
      <c r="K207" s="5">
        <v>230700</v>
      </c>
    </row>
    <row r="208" spans="1:14" s="2" customFormat="1" x14ac:dyDescent="0.2">
      <c r="A208" s="2" t="s">
        <v>28</v>
      </c>
      <c r="B208" s="2" t="s">
        <v>29</v>
      </c>
      <c r="D208" s="4">
        <v>1</v>
      </c>
      <c r="E208" s="4" t="str">
        <f t="shared" si="41"/>
        <v>Tmart01025</v>
      </c>
      <c r="F208" s="5">
        <v>72972.740000000005</v>
      </c>
      <c r="G208" s="5">
        <v>72972.740000000005</v>
      </c>
      <c r="H208" s="5">
        <v>0</v>
      </c>
      <c r="I208" s="5">
        <v>0</v>
      </c>
      <c r="J208" s="5">
        <v>109000</v>
      </c>
      <c r="K208" s="5">
        <v>109000</v>
      </c>
    </row>
    <row r="209" spans="1:14" s="2" customFormat="1" x14ac:dyDescent="0.2">
      <c r="A209" s="2" t="s">
        <v>56</v>
      </c>
      <c r="B209" s="2" t="s">
        <v>57</v>
      </c>
      <c r="D209" s="4">
        <v>3</v>
      </c>
      <c r="E209" s="4" t="str">
        <f t="shared" si="41"/>
        <v>Tmart01025</v>
      </c>
      <c r="F209" s="5">
        <v>96524.124000000011</v>
      </c>
      <c r="G209" s="5">
        <v>289572.37199999997</v>
      </c>
      <c r="H209" s="5">
        <v>0</v>
      </c>
      <c r="I209" s="5">
        <v>0</v>
      </c>
      <c r="J209" s="5">
        <v>149000</v>
      </c>
      <c r="K209" s="5">
        <v>447000</v>
      </c>
    </row>
    <row r="210" spans="1:14" s="2" customFormat="1" x14ac:dyDescent="0.2">
      <c r="A210" s="3">
        <v>45854</v>
      </c>
      <c r="B210" s="2" t="s">
        <v>315</v>
      </c>
      <c r="C210" s="2" t="s">
        <v>15</v>
      </c>
      <c r="D210" s="2" t="s">
        <v>16</v>
      </c>
      <c r="E210" s="2" t="str">
        <f>+"Tmart"&amp;F210</f>
        <v>Tmart01075</v>
      </c>
      <c r="F210" s="2" t="s">
        <v>316</v>
      </c>
      <c r="G210" s="2" t="s">
        <v>317</v>
      </c>
      <c r="H210" s="2" t="s">
        <v>318</v>
      </c>
      <c r="I210" s="2" t="s">
        <v>319</v>
      </c>
      <c r="J210" s="2" t="s">
        <v>21</v>
      </c>
      <c r="K210" s="2" t="s">
        <v>22</v>
      </c>
      <c r="L210" s="2" t="s">
        <v>23</v>
      </c>
      <c r="M210" s="2" t="s">
        <v>24</v>
      </c>
      <c r="N210" s="2" t="s">
        <v>25</v>
      </c>
    </row>
    <row r="211" spans="1:14" s="2" customFormat="1" x14ac:dyDescent="0.2">
      <c r="A211" s="2" t="s">
        <v>44</v>
      </c>
      <c r="B211" s="2" t="s">
        <v>45</v>
      </c>
      <c r="D211" s="4">
        <v>2</v>
      </c>
      <c r="E211" s="4" t="str">
        <f t="shared" ref="E211:E212" si="42">+E210</f>
        <v>Tmart01075</v>
      </c>
      <c r="F211" s="5">
        <v>68796</v>
      </c>
      <c r="G211" s="5">
        <v>137592</v>
      </c>
      <c r="H211" s="5">
        <v>0</v>
      </c>
      <c r="I211" s="5">
        <v>0</v>
      </c>
      <c r="J211" s="5">
        <v>100000</v>
      </c>
      <c r="K211" s="5">
        <v>200000</v>
      </c>
    </row>
    <row r="212" spans="1:14" s="2" customFormat="1" x14ac:dyDescent="0.2">
      <c r="A212" s="2" t="s">
        <v>56</v>
      </c>
      <c r="B212" s="2" t="s">
        <v>57</v>
      </c>
      <c r="D212" s="4">
        <v>3</v>
      </c>
      <c r="E212" s="4" t="str">
        <f t="shared" si="42"/>
        <v>Tmart01075</v>
      </c>
      <c r="F212" s="5">
        <v>96524.124000000011</v>
      </c>
      <c r="G212" s="5">
        <v>289572.37199999997</v>
      </c>
      <c r="H212" s="5">
        <v>0</v>
      </c>
      <c r="I212" s="5">
        <v>0</v>
      </c>
      <c r="J212" s="5">
        <v>149000</v>
      </c>
      <c r="K212" s="5">
        <v>447000</v>
      </c>
    </row>
    <row r="213" spans="1:14" s="2" customFormat="1" x14ac:dyDescent="0.2">
      <c r="A213" s="3">
        <v>45855</v>
      </c>
      <c r="B213" s="2" t="s">
        <v>320</v>
      </c>
      <c r="C213" s="2" t="s">
        <v>15</v>
      </c>
      <c r="D213" s="2" t="s">
        <v>16</v>
      </c>
      <c r="E213" s="2" t="str">
        <f>+"Tmart"&amp;F213</f>
        <v>Tmart03015</v>
      </c>
      <c r="F213" s="2" t="s">
        <v>59</v>
      </c>
      <c r="G213" s="2" t="s">
        <v>60</v>
      </c>
      <c r="H213" s="2" t="s">
        <v>321</v>
      </c>
      <c r="I213" s="2" t="s">
        <v>322</v>
      </c>
      <c r="J213" s="2" t="s">
        <v>21</v>
      </c>
      <c r="K213" s="2" t="s">
        <v>22</v>
      </c>
      <c r="L213" s="2" t="s">
        <v>23</v>
      </c>
      <c r="M213" s="2" t="s">
        <v>24</v>
      </c>
      <c r="N213" s="2" t="s">
        <v>25</v>
      </c>
    </row>
    <row r="214" spans="1:14" s="2" customFormat="1" x14ac:dyDescent="0.2">
      <c r="A214" s="2" t="s">
        <v>56</v>
      </c>
      <c r="B214" s="2" t="s">
        <v>57</v>
      </c>
      <c r="D214" s="4">
        <v>1</v>
      </c>
      <c r="E214" s="4" t="str">
        <f>+E213</f>
        <v>Tmart03015</v>
      </c>
      <c r="F214" s="5">
        <v>96524.141999999993</v>
      </c>
      <c r="G214" s="5">
        <v>96524.141999999993</v>
      </c>
      <c r="H214" s="5">
        <v>0</v>
      </c>
      <c r="I214" s="5">
        <v>0</v>
      </c>
      <c r="J214" s="5">
        <v>149000</v>
      </c>
      <c r="K214" s="5">
        <v>149000</v>
      </c>
    </row>
    <row r="215" spans="1:14" s="2" customFormat="1" x14ac:dyDescent="0.2">
      <c r="A215" s="3">
        <v>45855</v>
      </c>
      <c r="B215" s="2" t="s">
        <v>81</v>
      </c>
      <c r="C215" s="2" t="s">
        <v>15</v>
      </c>
      <c r="D215" s="2" t="s">
        <v>16</v>
      </c>
      <c r="E215" s="2" t="str">
        <f>+"Tmart"&amp;F215</f>
        <v>Tmart01085</v>
      </c>
      <c r="F215" s="2" t="s">
        <v>82</v>
      </c>
      <c r="G215" s="2" t="s">
        <v>83</v>
      </c>
      <c r="H215" s="2" t="s">
        <v>323</v>
      </c>
      <c r="I215" s="2" t="s">
        <v>324</v>
      </c>
      <c r="J215" s="2" t="s">
        <v>21</v>
      </c>
      <c r="K215" s="2" t="s">
        <v>22</v>
      </c>
      <c r="L215" s="2" t="s">
        <v>23</v>
      </c>
      <c r="M215" s="2" t="s">
        <v>24</v>
      </c>
      <c r="N215" s="2" t="s">
        <v>25</v>
      </c>
    </row>
    <row r="216" spans="1:14" s="2" customFormat="1" x14ac:dyDescent="0.2">
      <c r="A216" s="2" t="s">
        <v>28</v>
      </c>
      <c r="B216" s="2" t="s">
        <v>29</v>
      </c>
      <c r="D216" s="4">
        <v>1</v>
      </c>
      <c r="E216" s="4" t="str">
        <f t="shared" ref="E216:E219" si="43">+E215</f>
        <v>Tmart01085</v>
      </c>
      <c r="F216" s="5">
        <v>72972.846666666665</v>
      </c>
      <c r="G216" s="5">
        <v>72972.846666666665</v>
      </c>
      <c r="H216" s="5">
        <v>0</v>
      </c>
      <c r="I216" s="5">
        <v>0</v>
      </c>
      <c r="J216" s="5">
        <v>109000</v>
      </c>
      <c r="K216" s="5">
        <v>109000</v>
      </c>
    </row>
    <row r="217" spans="1:14" s="2" customFormat="1" x14ac:dyDescent="0.2">
      <c r="A217" s="2" t="s">
        <v>176</v>
      </c>
      <c r="B217" s="2" t="s">
        <v>177</v>
      </c>
      <c r="D217" s="4">
        <v>1</v>
      </c>
      <c r="E217" s="4" t="str">
        <f t="shared" si="43"/>
        <v>Tmart01085</v>
      </c>
      <c r="F217" s="5">
        <v>117018.01</v>
      </c>
      <c r="G217" s="5">
        <v>117018.01</v>
      </c>
      <c r="H217" s="5">
        <v>0</v>
      </c>
      <c r="I217" s="5">
        <v>0</v>
      </c>
      <c r="J217" s="5">
        <v>162900</v>
      </c>
      <c r="K217" s="5">
        <v>162900</v>
      </c>
    </row>
    <row r="218" spans="1:14" s="2" customFormat="1" x14ac:dyDescent="0.2">
      <c r="A218" s="2" t="s">
        <v>35</v>
      </c>
      <c r="B218" s="2" t="s">
        <v>36</v>
      </c>
      <c r="D218" s="4">
        <v>1</v>
      </c>
      <c r="E218" s="4" t="str">
        <f t="shared" si="43"/>
        <v>Tmart01085</v>
      </c>
      <c r="F218" s="5">
        <v>54638.6</v>
      </c>
      <c r="G218" s="5">
        <v>54638.6</v>
      </c>
      <c r="H218" s="5">
        <v>0</v>
      </c>
      <c r="I218" s="5">
        <v>0</v>
      </c>
      <c r="J218" s="5">
        <v>76900</v>
      </c>
      <c r="K218" s="5">
        <v>76900</v>
      </c>
    </row>
    <row r="219" spans="1:14" s="2" customFormat="1" x14ac:dyDescent="0.2">
      <c r="A219" s="2" t="s">
        <v>26</v>
      </c>
      <c r="B219" s="2" t="s">
        <v>27</v>
      </c>
      <c r="D219" s="4">
        <v>3</v>
      </c>
      <c r="E219" s="4" t="str">
        <f t="shared" si="43"/>
        <v>Tmart01085</v>
      </c>
      <c r="F219" s="5">
        <v>72167.914666666664</v>
      </c>
      <c r="G219" s="5">
        <v>216503.74400000004</v>
      </c>
      <c r="H219" s="5">
        <v>0</v>
      </c>
      <c r="I219" s="5">
        <v>0</v>
      </c>
      <c r="J219" s="5">
        <v>99000</v>
      </c>
      <c r="K219" s="5">
        <v>297000</v>
      </c>
    </row>
    <row r="220" spans="1:14" s="2" customFormat="1" x14ac:dyDescent="0.2">
      <c r="A220" s="3">
        <v>45855</v>
      </c>
      <c r="B220" s="2" t="s">
        <v>325</v>
      </c>
      <c r="C220" s="2" t="s">
        <v>15</v>
      </c>
      <c r="D220" s="2" t="s">
        <v>16</v>
      </c>
      <c r="E220" s="2" t="str">
        <f>+"Tmart"&amp;F220</f>
        <v>Tmart01073</v>
      </c>
      <c r="F220" s="2" t="s">
        <v>326</v>
      </c>
      <c r="G220" s="2" t="s">
        <v>327</v>
      </c>
      <c r="H220" s="2" t="s">
        <v>328</v>
      </c>
      <c r="I220" s="2" t="s">
        <v>329</v>
      </c>
      <c r="J220" s="2" t="s">
        <v>21</v>
      </c>
      <c r="K220" s="2" t="s">
        <v>22</v>
      </c>
      <c r="L220" s="2" t="s">
        <v>23</v>
      </c>
      <c r="M220" s="2" t="s">
        <v>24</v>
      </c>
      <c r="N220" s="2" t="s">
        <v>25</v>
      </c>
    </row>
    <row r="221" spans="1:14" s="2" customFormat="1" x14ac:dyDescent="0.2">
      <c r="A221" s="2" t="s">
        <v>51</v>
      </c>
      <c r="B221" s="2" t="s">
        <v>52</v>
      </c>
      <c r="D221" s="4">
        <v>1</v>
      </c>
      <c r="E221" s="4" t="str">
        <f t="shared" ref="E221:E224" si="44">+E220</f>
        <v>Tmart01073</v>
      </c>
      <c r="F221" s="5">
        <v>49318.75</v>
      </c>
      <c r="G221" s="5">
        <v>49318.75</v>
      </c>
      <c r="H221" s="5">
        <v>0</v>
      </c>
      <c r="I221" s="5">
        <v>0</v>
      </c>
      <c r="J221" s="5">
        <v>68900</v>
      </c>
      <c r="K221" s="5">
        <v>68900</v>
      </c>
    </row>
    <row r="222" spans="1:14" s="2" customFormat="1" x14ac:dyDescent="0.2">
      <c r="A222" s="2" t="s">
        <v>176</v>
      </c>
      <c r="B222" s="2" t="s">
        <v>177</v>
      </c>
      <c r="D222" s="4">
        <v>1</v>
      </c>
      <c r="E222" s="4" t="str">
        <f t="shared" si="44"/>
        <v>Tmart01073</v>
      </c>
      <c r="F222" s="5">
        <v>117018.01</v>
      </c>
      <c r="G222" s="5">
        <v>117018.01</v>
      </c>
      <c r="H222" s="5">
        <v>0</v>
      </c>
      <c r="I222" s="5">
        <v>0</v>
      </c>
      <c r="J222" s="5">
        <v>162900</v>
      </c>
      <c r="K222" s="5">
        <v>162900</v>
      </c>
    </row>
    <row r="223" spans="1:14" s="2" customFormat="1" x14ac:dyDescent="0.2">
      <c r="A223" s="2" t="s">
        <v>44</v>
      </c>
      <c r="B223" s="2" t="s">
        <v>45</v>
      </c>
      <c r="D223" s="4">
        <v>2</v>
      </c>
      <c r="E223" s="4" t="str">
        <f t="shared" si="44"/>
        <v>Tmart01073</v>
      </c>
      <c r="F223" s="5">
        <v>68796</v>
      </c>
      <c r="G223" s="5">
        <v>137592</v>
      </c>
      <c r="H223" s="5">
        <v>0</v>
      </c>
      <c r="I223" s="5">
        <v>0</v>
      </c>
      <c r="J223" s="5">
        <v>100000</v>
      </c>
      <c r="K223" s="5">
        <v>200000</v>
      </c>
    </row>
    <row r="224" spans="1:14" s="2" customFormat="1" x14ac:dyDescent="0.2">
      <c r="A224" s="2" t="s">
        <v>63</v>
      </c>
      <c r="B224" s="2" t="s">
        <v>64</v>
      </c>
      <c r="D224" s="4">
        <v>1</v>
      </c>
      <c r="E224" s="4" t="str">
        <f t="shared" si="44"/>
        <v>Tmart01073</v>
      </c>
      <c r="F224" s="5">
        <v>45208.800000000003</v>
      </c>
      <c r="G224" s="5">
        <v>45208.800000000003</v>
      </c>
      <c r="H224" s="5">
        <v>0</v>
      </c>
      <c r="I224" s="5">
        <v>0</v>
      </c>
      <c r="J224" s="5">
        <v>62900</v>
      </c>
      <c r="K224" s="5">
        <v>62900</v>
      </c>
    </row>
    <row r="225" spans="1:14" s="2" customFormat="1" x14ac:dyDescent="0.2">
      <c r="A225" s="3">
        <v>45855</v>
      </c>
      <c r="B225" s="2" t="s">
        <v>330</v>
      </c>
      <c r="C225" s="2" t="s">
        <v>15</v>
      </c>
      <c r="D225" s="2" t="s">
        <v>16</v>
      </c>
      <c r="E225" s="2" t="str">
        <f>+"Tmart"&amp;F225</f>
        <v>Tmart00989</v>
      </c>
      <c r="F225" s="2" t="s">
        <v>331</v>
      </c>
      <c r="G225" s="2" t="s">
        <v>332</v>
      </c>
      <c r="H225" s="2" t="s">
        <v>333</v>
      </c>
      <c r="I225" s="2" t="s">
        <v>334</v>
      </c>
      <c r="J225" s="2" t="s">
        <v>21</v>
      </c>
      <c r="K225" s="2" t="s">
        <v>22</v>
      </c>
      <c r="L225" s="2" t="s">
        <v>23</v>
      </c>
      <c r="M225" s="2" t="s">
        <v>24</v>
      </c>
      <c r="N225" s="2" t="s">
        <v>25</v>
      </c>
    </row>
    <row r="226" spans="1:14" s="2" customFormat="1" x14ac:dyDescent="0.2">
      <c r="A226" s="2" t="s">
        <v>35</v>
      </c>
      <c r="B226" s="2" t="s">
        <v>36</v>
      </c>
      <c r="D226" s="4">
        <v>1</v>
      </c>
      <c r="E226" s="4" t="str">
        <f>+E225</f>
        <v>Tmart00989</v>
      </c>
      <c r="F226" s="5">
        <v>54638.6</v>
      </c>
      <c r="G226" s="5">
        <v>54638.6</v>
      </c>
      <c r="H226" s="5">
        <v>0</v>
      </c>
      <c r="I226" s="5">
        <v>0</v>
      </c>
      <c r="J226" s="5">
        <v>76900</v>
      </c>
      <c r="K226" s="5">
        <v>76900</v>
      </c>
    </row>
    <row r="227" spans="1:14" s="2" customFormat="1" x14ac:dyDescent="0.2">
      <c r="A227" s="3">
        <v>45855</v>
      </c>
      <c r="B227" s="2" t="s">
        <v>335</v>
      </c>
      <c r="C227" s="2" t="s">
        <v>15</v>
      </c>
      <c r="D227" s="2" t="s">
        <v>16</v>
      </c>
      <c r="E227" s="2" t="str">
        <f>+"Tmart"&amp;F227</f>
        <v>Tmart01085</v>
      </c>
      <c r="F227" s="2" t="s">
        <v>82</v>
      </c>
      <c r="G227" s="2" t="s">
        <v>83</v>
      </c>
      <c r="H227" s="2" t="s">
        <v>336</v>
      </c>
      <c r="I227" s="2" t="s">
        <v>337</v>
      </c>
      <c r="J227" s="2" t="s">
        <v>21</v>
      </c>
      <c r="K227" s="2" t="s">
        <v>22</v>
      </c>
      <c r="L227" s="2" t="s">
        <v>23</v>
      </c>
      <c r="M227" s="2" t="s">
        <v>24</v>
      </c>
      <c r="N227" s="2" t="s">
        <v>25</v>
      </c>
    </row>
    <row r="228" spans="1:14" s="2" customFormat="1" x14ac:dyDescent="0.2">
      <c r="A228" s="2" t="s">
        <v>44</v>
      </c>
      <c r="B228" s="2" t="s">
        <v>45</v>
      </c>
      <c r="D228" s="4">
        <v>1</v>
      </c>
      <c r="E228" s="4" t="str">
        <f t="shared" ref="E228:E232" si="45">+E227</f>
        <v>Tmart01085</v>
      </c>
      <c r="F228" s="5">
        <v>68796</v>
      </c>
      <c r="G228" s="5">
        <v>68796</v>
      </c>
      <c r="H228" s="5">
        <v>0</v>
      </c>
      <c r="I228" s="5">
        <v>0</v>
      </c>
      <c r="J228" s="5">
        <v>100000</v>
      </c>
      <c r="K228" s="5">
        <v>100000</v>
      </c>
    </row>
    <row r="229" spans="1:14" s="2" customFormat="1" x14ac:dyDescent="0.2">
      <c r="A229" s="2" t="s">
        <v>56</v>
      </c>
      <c r="B229" s="2" t="s">
        <v>57</v>
      </c>
      <c r="D229" s="4">
        <v>1</v>
      </c>
      <c r="E229" s="4" t="str">
        <f t="shared" si="45"/>
        <v>Tmart01085</v>
      </c>
      <c r="F229" s="5">
        <v>96524.141999999993</v>
      </c>
      <c r="G229" s="5">
        <v>96524.141999999993</v>
      </c>
      <c r="H229" s="5">
        <v>0</v>
      </c>
      <c r="I229" s="5">
        <v>0</v>
      </c>
      <c r="J229" s="5">
        <v>149000</v>
      </c>
      <c r="K229" s="5">
        <v>149000</v>
      </c>
    </row>
    <row r="230" spans="1:14" s="2" customFormat="1" x14ac:dyDescent="0.2">
      <c r="A230" s="2" t="s">
        <v>28</v>
      </c>
      <c r="B230" s="2" t="s">
        <v>29</v>
      </c>
      <c r="D230" s="4">
        <v>2</v>
      </c>
      <c r="E230" s="4" t="str">
        <f t="shared" si="45"/>
        <v>Tmart01085</v>
      </c>
      <c r="F230" s="5">
        <v>72972.846666666665</v>
      </c>
      <c r="G230" s="5">
        <v>145945.69333333333</v>
      </c>
      <c r="H230" s="5">
        <v>0</v>
      </c>
      <c r="I230" s="5">
        <v>0</v>
      </c>
      <c r="J230" s="5">
        <v>109000</v>
      </c>
      <c r="K230" s="5">
        <v>218000</v>
      </c>
    </row>
    <row r="231" spans="1:14" s="2" customFormat="1" x14ac:dyDescent="0.2">
      <c r="A231" s="2" t="s">
        <v>42</v>
      </c>
      <c r="B231" s="2" t="s">
        <v>43</v>
      </c>
      <c r="D231" s="4">
        <v>1</v>
      </c>
      <c r="E231" s="4" t="str">
        <f t="shared" si="45"/>
        <v>Tmart01085</v>
      </c>
      <c r="F231" s="5">
        <v>109147.72000000002</v>
      </c>
      <c r="G231" s="5">
        <v>109147.72000000002</v>
      </c>
      <c r="H231" s="5">
        <v>0</v>
      </c>
      <c r="I231" s="5">
        <v>0</v>
      </c>
      <c r="J231" s="5">
        <v>149900</v>
      </c>
      <c r="K231" s="5">
        <v>149900</v>
      </c>
    </row>
    <row r="232" spans="1:14" s="2" customFormat="1" x14ac:dyDescent="0.2">
      <c r="A232" s="2" t="s">
        <v>176</v>
      </c>
      <c r="B232" s="2" t="s">
        <v>177</v>
      </c>
      <c r="D232" s="4">
        <v>1</v>
      </c>
      <c r="E232" s="4" t="str">
        <f t="shared" si="45"/>
        <v>Tmart01085</v>
      </c>
      <c r="F232" s="5">
        <v>117018.01</v>
      </c>
      <c r="G232" s="5">
        <v>117018.01</v>
      </c>
      <c r="H232" s="5">
        <v>0</v>
      </c>
      <c r="I232" s="5">
        <v>0</v>
      </c>
      <c r="J232" s="5">
        <v>162900</v>
      </c>
      <c r="K232" s="5">
        <v>162900</v>
      </c>
    </row>
    <row r="233" spans="1:14" s="2" customFormat="1" x14ac:dyDescent="0.2">
      <c r="A233" s="3">
        <v>45855</v>
      </c>
      <c r="B233" s="2" t="s">
        <v>338</v>
      </c>
      <c r="C233" s="2" t="s">
        <v>15</v>
      </c>
      <c r="D233" s="2" t="s">
        <v>16</v>
      </c>
      <c r="E233" s="2" t="str">
        <f>+"Tmart"&amp;F233</f>
        <v>Tmart01089</v>
      </c>
      <c r="F233" s="2" t="s">
        <v>339</v>
      </c>
      <c r="G233" s="2" t="s">
        <v>340</v>
      </c>
      <c r="H233" s="2" t="s">
        <v>77</v>
      </c>
      <c r="I233" s="2" t="s">
        <v>341</v>
      </c>
      <c r="J233" s="2" t="s">
        <v>21</v>
      </c>
      <c r="K233" s="2" t="s">
        <v>22</v>
      </c>
      <c r="L233" s="2" t="s">
        <v>23</v>
      </c>
      <c r="M233" s="2" t="s">
        <v>24</v>
      </c>
      <c r="N233" s="2" t="s">
        <v>25</v>
      </c>
    </row>
    <row r="234" spans="1:14" s="2" customFormat="1" x14ac:dyDescent="0.2">
      <c r="A234" s="2" t="s">
        <v>49</v>
      </c>
      <c r="B234" s="2" t="s">
        <v>50</v>
      </c>
      <c r="D234" s="4">
        <v>1</v>
      </c>
      <c r="E234" s="4" t="str">
        <f t="shared" ref="E234:E236" si="46">+E233</f>
        <v>Tmart01089</v>
      </c>
      <c r="F234" s="5">
        <v>69729.631428571432</v>
      </c>
      <c r="G234" s="5">
        <v>69729.631428571432</v>
      </c>
      <c r="H234" s="5">
        <v>0</v>
      </c>
      <c r="I234" s="5">
        <v>0</v>
      </c>
      <c r="J234" s="5">
        <v>109900</v>
      </c>
      <c r="K234" s="5">
        <v>109900</v>
      </c>
    </row>
    <row r="235" spans="1:14" s="2" customFormat="1" x14ac:dyDescent="0.2">
      <c r="A235" s="2" t="s">
        <v>176</v>
      </c>
      <c r="B235" s="2" t="s">
        <v>177</v>
      </c>
      <c r="D235" s="4">
        <v>1</v>
      </c>
      <c r="E235" s="4" t="str">
        <f t="shared" si="46"/>
        <v>Tmart01089</v>
      </c>
      <c r="F235" s="5">
        <v>117018.0404330357</v>
      </c>
      <c r="G235" s="5">
        <v>117018.0404330357</v>
      </c>
      <c r="H235" s="5">
        <v>0</v>
      </c>
      <c r="I235" s="5">
        <v>0</v>
      </c>
      <c r="J235" s="5">
        <v>162900</v>
      </c>
      <c r="K235" s="5">
        <v>162900</v>
      </c>
    </row>
    <row r="236" spans="1:14" s="2" customFormat="1" x14ac:dyDescent="0.2">
      <c r="A236" s="2" t="s">
        <v>44</v>
      </c>
      <c r="B236" s="2" t="s">
        <v>45</v>
      </c>
      <c r="D236" s="4">
        <v>1</v>
      </c>
      <c r="E236" s="4" t="str">
        <f t="shared" si="46"/>
        <v>Tmart01089</v>
      </c>
      <c r="F236" s="5">
        <v>68796</v>
      </c>
      <c r="G236" s="5">
        <v>68796</v>
      </c>
      <c r="H236" s="5">
        <v>0</v>
      </c>
      <c r="I236" s="5">
        <v>0</v>
      </c>
      <c r="J236" s="5">
        <v>100000</v>
      </c>
      <c r="K236" s="5">
        <v>100000</v>
      </c>
    </row>
    <row r="237" spans="1:14" s="2" customFormat="1" x14ac:dyDescent="0.2">
      <c r="A237" s="3">
        <v>45855</v>
      </c>
      <c r="B237" s="2" t="s">
        <v>342</v>
      </c>
      <c r="C237" s="2" t="s">
        <v>15</v>
      </c>
      <c r="D237" s="2" t="s">
        <v>16</v>
      </c>
      <c r="E237" s="2" t="str">
        <f>+"Tmart"&amp;F237</f>
        <v>Tmart01085</v>
      </c>
      <c r="F237" s="2" t="s">
        <v>82</v>
      </c>
      <c r="G237" s="2" t="s">
        <v>83</v>
      </c>
      <c r="H237" s="2" t="s">
        <v>343</v>
      </c>
      <c r="I237" s="2" t="s">
        <v>344</v>
      </c>
      <c r="J237" s="2" t="s">
        <v>21</v>
      </c>
      <c r="K237" s="2" t="s">
        <v>22</v>
      </c>
      <c r="L237" s="2" t="s">
        <v>23</v>
      </c>
      <c r="M237" s="2" t="s">
        <v>24</v>
      </c>
      <c r="N237" s="2" t="s">
        <v>25</v>
      </c>
    </row>
    <row r="238" spans="1:14" s="2" customFormat="1" x14ac:dyDescent="0.2">
      <c r="A238" s="2" t="s">
        <v>28</v>
      </c>
      <c r="B238" s="2" t="s">
        <v>29</v>
      </c>
      <c r="D238" s="4">
        <v>1</v>
      </c>
      <c r="E238" s="4" t="str">
        <f t="shared" ref="E238:E240" si="47">+E237</f>
        <v>Tmart01085</v>
      </c>
      <c r="F238" s="5">
        <v>72972.846666666665</v>
      </c>
      <c r="G238" s="5">
        <v>72972.846666666665</v>
      </c>
      <c r="H238" s="5">
        <v>0</v>
      </c>
      <c r="I238" s="5">
        <v>0</v>
      </c>
      <c r="J238" s="5">
        <v>109000</v>
      </c>
      <c r="K238" s="5">
        <v>109000</v>
      </c>
    </row>
    <row r="239" spans="1:14" s="2" customFormat="1" x14ac:dyDescent="0.2">
      <c r="A239" s="2" t="s">
        <v>208</v>
      </c>
      <c r="B239" s="2" t="s">
        <v>209</v>
      </c>
      <c r="D239" s="4">
        <v>1</v>
      </c>
      <c r="E239" s="4" t="str">
        <f t="shared" si="47"/>
        <v>Tmart01085</v>
      </c>
      <c r="F239" s="5">
        <v>58378.239999999991</v>
      </c>
      <c r="G239" s="5">
        <v>58378.239999999991</v>
      </c>
      <c r="H239" s="5">
        <v>0</v>
      </c>
      <c r="I239" s="5">
        <v>0</v>
      </c>
      <c r="J239" s="5">
        <v>82000</v>
      </c>
      <c r="K239" s="5">
        <v>82000</v>
      </c>
    </row>
    <row r="240" spans="1:14" s="2" customFormat="1" x14ac:dyDescent="0.2">
      <c r="A240" s="2" t="s">
        <v>176</v>
      </c>
      <c r="B240" s="2" t="s">
        <v>177</v>
      </c>
      <c r="D240" s="4">
        <v>1</v>
      </c>
      <c r="E240" s="4" t="str">
        <f t="shared" si="47"/>
        <v>Tmart01085</v>
      </c>
      <c r="F240" s="5">
        <v>117018.01</v>
      </c>
      <c r="G240" s="5">
        <v>117018.01</v>
      </c>
      <c r="H240" s="5">
        <v>0</v>
      </c>
      <c r="I240" s="5">
        <v>0</v>
      </c>
      <c r="J240" s="5">
        <v>162900</v>
      </c>
      <c r="K240" s="5">
        <v>162900</v>
      </c>
    </row>
    <row r="241" spans="1:14" s="2" customFormat="1" x14ac:dyDescent="0.2">
      <c r="A241" s="3">
        <v>45856</v>
      </c>
      <c r="B241" s="2" t="s">
        <v>228</v>
      </c>
      <c r="C241" s="2" t="s">
        <v>345</v>
      </c>
      <c r="D241" s="2" t="s">
        <v>16</v>
      </c>
      <c r="E241" s="2" t="str">
        <f>+"Tmart"&amp;F241</f>
        <v>Tmart01017</v>
      </c>
      <c r="F241" s="2" t="s">
        <v>346</v>
      </c>
      <c r="G241" s="2" t="s">
        <v>347</v>
      </c>
      <c r="H241" s="2" t="s">
        <v>348</v>
      </c>
      <c r="I241" s="2" t="s">
        <v>349</v>
      </c>
      <c r="J241" s="2" t="s">
        <v>92</v>
      </c>
      <c r="K241" s="2" t="s">
        <v>22</v>
      </c>
      <c r="L241" s="2" t="s">
        <v>23</v>
      </c>
      <c r="M241" s="2" t="s">
        <v>24</v>
      </c>
      <c r="N241" s="2" t="s">
        <v>25</v>
      </c>
    </row>
    <row r="242" spans="1:14" s="2" customFormat="1" x14ac:dyDescent="0.2">
      <c r="A242" s="2" t="s">
        <v>79</v>
      </c>
      <c r="B242" s="2" t="s">
        <v>80</v>
      </c>
      <c r="D242" s="4">
        <v>1</v>
      </c>
      <c r="E242" s="4" t="str">
        <f t="shared" ref="E242:E245" si="48">+E241</f>
        <v>Tmart01017</v>
      </c>
      <c r="F242" s="5">
        <v>24126.76</v>
      </c>
      <c r="G242" s="5">
        <v>24126.76</v>
      </c>
      <c r="H242" s="5">
        <v>0</v>
      </c>
      <c r="I242" s="5">
        <v>0</v>
      </c>
      <c r="J242" s="5">
        <v>36900</v>
      </c>
      <c r="K242" s="5">
        <v>36900</v>
      </c>
    </row>
    <row r="243" spans="1:14" s="2" customFormat="1" x14ac:dyDescent="0.2">
      <c r="A243" s="2" t="s">
        <v>28</v>
      </c>
      <c r="B243" s="2" t="s">
        <v>29</v>
      </c>
      <c r="D243" s="4">
        <v>1</v>
      </c>
      <c r="E243" s="4" t="str">
        <f t="shared" si="48"/>
        <v>Tmart01017</v>
      </c>
      <c r="F243" s="5">
        <v>72972.846666666665</v>
      </c>
      <c r="G243" s="5">
        <v>72972.846666666665</v>
      </c>
      <c r="H243" s="5">
        <v>0</v>
      </c>
      <c r="I243" s="5">
        <v>0</v>
      </c>
      <c r="J243" s="5">
        <v>109000</v>
      </c>
      <c r="K243" s="5">
        <v>109000</v>
      </c>
    </row>
    <row r="244" spans="1:14" s="2" customFormat="1" x14ac:dyDescent="0.2">
      <c r="A244" s="2" t="s">
        <v>51</v>
      </c>
      <c r="B244" s="2" t="s">
        <v>52</v>
      </c>
      <c r="D244" s="4">
        <v>1</v>
      </c>
      <c r="E244" s="4" t="str">
        <f t="shared" si="48"/>
        <v>Tmart01017</v>
      </c>
      <c r="F244" s="5">
        <v>49318.75</v>
      </c>
      <c r="G244" s="5">
        <v>49318.75</v>
      </c>
      <c r="H244" s="5">
        <v>0</v>
      </c>
      <c r="I244" s="5">
        <v>0</v>
      </c>
      <c r="J244" s="5">
        <v>68900</v>
      </c>
      <c r="K244" s="5">
        <v>68900</v>
      </c>
    </row>
    <row r="245" spans="1:14" s="2" customFormat="1" x14ac:dyDescent="0.2">
      <c r="A245" s="2" t="s">
        <v>44</v>
      </c>
      <c r="B245" s="2" t="s">
        <v>45</v>
      </c>
      <c r="D245" s="4">
        <v>1</v>
      </c>
      <c r="E245" s="4" t="str">
        <f t="shared" si="48"/>
        <v>Tmart01017</v>
      </c>
      <c r="F245" s="5">
        <v>68796</v>
      </c>
      <c r="G245" s="5">
        <v>68796</v>
      </c>
      <c r="H245" s="5">
        <v>0</v>
      </c>
      <c r="I245" s="5">
        <v>0</v>
      </c>
      <c r="J245" s="5">
        <v>100000</v>
      </c>
      <c r="K245" s="5">
        <v>100000</v>
      </c>
    </row>
    <row r="246" spans="1:14" s="2" customFormat="1" x14ac:dyDescent="0.2">
      <c r="A246" s="3">
        <v>45856</v>
      </c>
      <c r="B246" s="2" t="s">
        <v>350</v>
      </c>
      <c r="C246" s="2" t="s">
        <v>351</v>
      </c>
      <c r="D246" s="2" t="s">
        <v>16</v>
      </c>
      <c r="E246" s="2" t="str">
        <f>+"Tmart"&amp;F246</f>
        <v>Tmart01046</v>
      </c>
      <c r="F246" s="2" t="s">
        <v>352</v>
      </c>
      <c r="G246" s="2" t="s">
        <v>353</v>
      </c>
      <c r="H246" s="2" t="s">
        <v>354</v>
      </c>
      <c r="I246" s="2" t="s">
        <v>355</v>
      </c>
      <c r="J246" s="2" t="s">
        <v>92</v>
      </c>
      <c r="K246" s="2" t="s">
        <v>22</v>
      </c>
      <c r="L246" s="2" t="s">
        <v>23</v>
      </c>
      <c r="M246" s="2" t="s">
        <v>24</v>
      </c>
      <c r="N246" s="2" t="s">
        <v>25</v>
      </c>
    </row>
    <row r="247" spans="1:14" s="2" customFormat="1" x14ac:dyDescent="0.2">
      <c r="A247" s="2" t="s">
        <v>56</v>
      </c>
      <c r="B247" s="2" t="s">
        <v>57</v>
      </c>
      <c r="D247" s="4">
        <v>2</v>
      </c>
      <c r="E247" s="4" t="str">
        <f t="shared" ref="E247" si="49">+E246</f>
        <v>Tmart01046</v>
      </c>
      <c r="F247" s="5">
        <v>96524.141999999993</v>
      </c>
      <c r="G247" s="5">
        <v>193048.28399999999</v>
      </c>
      <c r="H247" s="5">
        <v>0</v>
      </c>
      <c r="I247" s="5">
        <v>0</v>
      </c>
      <c r="J247" s="5">
        <v>149000</v>
      </c>
      <c r="K247" s="5">
        <v>298000</v>
      </c>
    </row>
    <row r="248" spans="1:14" s="2" customFormat="1" x14ac:dyDescent="0.2">
      <c r="A248" s="3">
        <v>45857</v>
      </c>
      <c r="B248" s="2" t="s">
        <v>356</v>
      </c>
      <c r="C248" s="2" t="s">
        <v>294</v>
      </c>
      <c r="D248" s="2" t="s">
        <v>16</v>
      </c>
      <c r="E248" s="2" t="str">
        <f>+"Tmart"&amp;F248</f>
        <v>Tmart03013</v>
      </c>
      <c r="F248" s="2" t="s">
        <v>295</v>
      </c>
      <c r="G248" s="2" t="s">
        <v>296</v>
      </c>
      <c r="H248" s="2" t="s">
        <v>357</v>
      </c>
      <c r="I248" s="2" t="s">
        <v>358</v>
      </c>
      <c r="J248" s="2" t="s">
        <v>92</v>
      </c>
      <c r="K248" s="2" t="s">
        <v>22</v>
      </c>
      <c r="L248" s="2" t="s">
        <v>23</v>
      </c>
      <c r="M248" s="2" t="s">
        <v>24</v>
      </c>
      <c r="N248" s="2" t="s">
        <v>25</v>
      </c>
    </row>
    <row r="249" spans="1:14" s="2" customFormat="1" x14ac:dyDescent="0.2">
      <c r="A249" s="2" t="s">
        <v>51</v>
      </c>
      <c r="B249" s="2" t="s">
        <v>52</v>
      </c>
      <c r="D249" s="4">
        <v>3</v>
      </c>
      <c r="E249" s="4" t="str">
        <f>+E248</f>
        <v>Tmart03013</v>
      </c>
      <c r="F249" s="5">
        <v>45521.3</v>
      </c>
      <c r="G249" s="5">
        <v>136563.90000000002</v>
      </c>
      <c r="H249" s="5">
        <v>0</v>
      </c>
      <c r="I249" s="5">
        <v>0</v>
      </c>
      <c r="J249" s="5">
        <v>68900</v>
      </c>
      <c r="K249" s="5">
        <v>206700</v>
      </c>
    </row>
    <row r="250" spans="1:14" s="2" customFormat="1" x14ac:dyDescent="0.2">
      <c r="A250" s="3">
        <v>45857</v>
      </c>
      <c r="B250" s="2" t="s">
        <v>359</v>
      </c>
      <c r="C250" s="2" t="s">
        <v>271</v>
      </c>
      <c r="D250" s="2" t="s">
        <v>16</v>
      </c>
      <c r="E250" s="2" t="str">
        <f>+"Tmart"&amp;F250</f>
        <v>Tmart00357</v>
      </c>
      <c r="F250" s="2" t="s">
        <v>272</v>
      </c>
      <c r="G250" s="2" t="s">
        <v>273</v>
      </c>
      <c r="H250" s="2" t="s">
        <v>360</v>
      </c>
      <c r="I250" s="2" t="s">
        <v>361</v>
      </c>
      <c r="J250" s="2" t="s">
        <v>92</v>
      </c>
      <c r="K250" s="2" t="s">
        <v>22</v>
      </c>
      <c r="L250" s="2" t="s">
        <v>23</v>
      </c>
      <c r="M250" s="2" t="s">
        <v>24</v>
      </c>
      <c r="N250" s="2" t="s">
        <v>25</v>
      </c>
    </row>
    <row r="251" spans="1:14" s="2" customFormat="1" x14ac:dyDescent="0.2">
      <c r="A251" s="2" t="s">
        <v>44</v>
      </c>
      <c r="B251" s="2" t="s">
        <v>45</v>
      </c>
      <c r="D251" s="4">
        <v>2</v>
      </c>
      <c r="E251" s="4" t="str">
        <f t="shared" ref="E251:E252" si="50">+E250</f>
        <v>Tmart00357</v>
      </c>
      <c r="F251" s="5">
        <v>68796</v>
      </c>
      <c r="G251" s="5">
        <v>137592</v>
      </c>
      <c r="H251" s="5">
        <v>0</v>
      </c>
      <c r="I251" s="5">
        <v>0</v>
      </c>
      <c r="J251" s="5">
        <v>100000</v>
      </c>
      <c r="K251" s="5">
        <v>200000</v>
      </c>
    </row>
    <row r="252" spans="1:14" s="2" customFormat="1" x14ac:dyDescent="0.2">
      <c r="A252" s="2" t="s">
        <v>42</v>
      </c>
      <c r="B252" s="2" t="s">
        <v>43</v>
      </c>
      <c r="D252" s="4">
        <v>2</v>
      </c>
      <c r="E252" s="4" t="str">
        <f t="shared" si="50"/>
        <v>Tmart00357</v>
      </c>
      <c r="F252" s="5">
        <v>109147.88666666666</v>
      </c>
      <c r="G252" s="5">
        <v>218295.77333333332</v>
      </c>
      <c r="H252" s="5">
        <v>0</v>
      </c>
      <c r="I252" s="5">
        <v>0</v>
      </c>
      <c r="J252" s="5">
        <v>149900</v>
      </c>
      <c r="K252" s="5">
        <v>299800</v>
      </c>
    </row>
    <row r="253" spans="1:14" s="2" customFormat="1" x14ac:dyDescent="0.2">
      <c r="A253" s="3">
        <v>45857</v>
      </c>
      <c r="B253" s="2" t="s">
        <v>362</v>
      </c>
      <c r="C253" s="2" t="s">
        <v>271</v>
      </c>
      <c r="D253" s="2" t="s">
        <v>16</v>
      </c>
      <c r="E253" s="2" t="str">
        <f>+"Tmart"&amp;F253</f>
        <v>Tmart00357</v>
      </c>
      <c r="F253" s="2" t="s">
        <v>272</v>
      </c>
      <c r="G253" s="2" t="s">
        <v>273</v>
      </c>
      <c r="H253" s="2" t="s">
        <v>200</v>
      </c>
      <c r="I253" s="2" t="s">
        <v>363</v>
      </c>
      <c r="J253" s="2" t="s">
        <v>92</v>
      </c>
      <c r="K253" s="2" t="s">
        <v>22</v>
      </c>
      <c r="L253" s="2" t="s">
        <v>23</v>
      </c>
      <c r="M253" s="2" t="s">
        <v>24</v>
      </c>
      <c r="N253" s="2" t="s">
        <v>25</v>
      </c>
    </row>
    <row r="254" spans="1:14" s="2" customFormat="1" x14ac:dyDescent="0.2">
      <c r="A254" s="2" t="s">
        <v>51</v>
      </c>
      <c r="B254" s="2" t="s">
        <v>52</v>
      </c>
      <c r="D254" s="4">
        <v>1</v>
      </c>
      <c r="E254" s="4" t="str">
        <f t="shared" ref="E254:E256" si="51">+E253</f>
        <v>Tmart00357</v>
      </c>
      <c r="F254" s="5">
        <v>45521.3</v>
      </c>
      <c r="G254" s="5">
        <v>45521.3</v>
      </c>
      <c r="H254" s="5">
        <v>0</v>
      </c>
      <c r="I254" s="5">
        <v>0</v>
      </c>
      <c r="J254" s="5">
        <v>68900</v>
      </c>
      <c r="K254" s="5">
        <v>68900</v>
      </c>
    </row>
    <row r="255" spans="1:14" s="2" customFormat="1" x14ac:dyDescent="0.2">
      <c r="A255" s="2" t="s">
        <v>35</v>
      </c>
      <c r="B255" s="2" t="s">
        <v>36</v>
      </c>
      <c r="D255" s="4">
        <v>2</v>
      </c>
      <c r="E255" s="4" t="str">
        <f t="shared" si="51"/>
        <v>Tmart00357</v>
      </c>
      <c r="F255" s="5">
        <v>54638.730045584038</v>
      </c>
      <c r="G255" s="5">
        <v>109277.46009116808</v>
      </c>
      <c r="H255" s="5">
        <v>0</v>
      </c>
      <c r="I255" s="5">
        <v>0</v>
      </c>
      <c r="J255" s="5">
        <v>76900</v>
      </c>
      <c r="K255" s="5">
        <v>153800</v>
      </c>
    </row>
    <row r="256" spans="1:14" s="2" customFormat="1" x14ac:dyDescent="0.2">
      <c r="A256" s="2" t="s">
        <v>49</v>
      </c>
      <c r="B256" s="2" t="s">
        <v>50</v>
      </c>
      <c r="D256" s="4">
        <v>1</v>
      </c>
      <c r="E256" s="4" t="str">
        <f t="shared" si="51"/>
        <v>Tmart00357</v>
      </c>
      <c r="F256" s="5">
        <v>69729.631428571432</v>
      </c>
      <c r="G256" s="5">
        <v>69729.631428571432</v>
      </c>
      <c r="H256" s="5">
        <v>0</v>
      </c>
      <c r="I256" s="5">
        <v>0</v>
      </c>
      <c r="J256" s="5">
        <v>109900</v>
      </c>
      <c r="K256" s="5">
        <v>109900</v>
      </c>
    </row>
    <row r="257" spans="1:14" s="2" customFormat="1" x14ac:dyDescent="0.2">
      <c r="A257" s="3">
        <v>45859</v>
      </c>
      <c r="B257" s="2" t="s">
        <v>364</v>
      </c>
      <c r="C257" s="2" t="s">
        <v>15</v>
      </c>
      <c r="D257" s="2" t="s">
        <v>16</v>
      </c>
      <c r="E257" s="2" t="str">
        <f>+"Tmart"&amp;F257</f>
        <v>Tmart01032</v>
      </c>
      <c r="F257" s="2" t="s">
        <v>254</v>
      </c>
      <c r="G257" s="2" t="s">
        <v>255</v>
      </c>
      <c r="H257" s="2" t="s">
        <v>365</v>
      </c>
      <c r="I257" s="2" t="s">
        <v>366</v>
      </c>
      <c r="J257" s="2" t="s">
        <v>21</v>
      </c>
      <c r="K257" s="2" t="s">
        <v>22</v>
      </c>
      <c r="L257" s="2" t="s">
        <v>23</v>
      </c>
      <c r="M257" s="2" t="s">
        <v>24</v>
      </c>
      <c r="N257" s="2" t="s">
        <v>25</v>
      </c>
    </row>
    <row r="258" spans="1:14" s="2" customFormat="1" x14ac:dyDescent="0.2">
      <c r="A258" s="2" t="s">
        <v>44</v>
      </c>
      <c r="B258" s="2" t="s">
        <v>45</v>
      </c>
      <c r="D258" s="4">
        <v>1</v>
      </c>
      <c r="E258" s="4" t="str">
        <f t="shared" ref="E258" si="52">+E257</f>
        <v>Tmart01032</v>
      </c>
      <c r="F258" s="5">
        <v>68796</v>
      </c>
      <c r="G258" s="5">
        <v>68796</v>
      </c>
      <c r="H258" s="5">
        <v>0</v>
      </c>
      <c r="I258" s="5">
        <v>0</v>
      </c>
      <c r="J258" s="5">
        <v>100000</v>
      </c>
      <c r="K258" s="5">
        <v>100000</v>
      </c>
    </row>
    <row r="259" spans="1:14" s="2" customFormat="1" x14ac:dyDescent="0.2">
      <c r="A259" s="3">
        <v>45860</v>
      </c>
      <c r="B259" s="2" t="s">
        <v>367</v>
      </c>
      <c r="C259" s="2" t="s">
        <v>15</v>
      </c>
      <c r="D259" s="2" t="s">
        <v>16</v>
      </c>
      <c r="E259" s="2" t="str">
        <f>+"Tmart"&amp;F259</f>
        <v>Tmart01075</v>
      </c>
      <c r="F259" s="2" t="s">
        <v>316</v>
      </c>
      <c r="G259" s="2" t="s">
        <v>317</v>
      </c>
      <c r="H259" s="2" t="s">
        <v>368</v>
      </c>
      <c r="I259" s="2" t="s">
        <v>369</v>
      </c>
      <c r="J259" s="2" t="s">
        <v>21</v>
      </c>
      <c r="K259" s="2" t="s">
        <v>22</v>
      </c>
      <c r="L259" s="2" t="s">
        <v>23</v>
      </c>
      <c r="M259" s="2" t="s">
        <v>24</v>
      </c>
      <c r="N259" s="2" t="s">
        <v>25</v>
      </c>
    </row>
    <row r="260" spans="1:14" s="2" customFormat="1" x14ac:dyDescent="0.2">
      <c r="A260" s="2" t="s">
        <v>208</v>
      </c>
      <c r="B260" s="2" t="s">
        <v>209</v>
      </c>
      <c r="D260" s="4">
        <v>2</v>
      </c>
      <c r="E260" s="4" t="str">
        <f t="shared" ref="E260" si="53">+E259</f>
        <v>Tmart01075</v>
      </c>
      <c r="F260" s="5">
        <v>52540.49</v>
      </c>
      <c r="G260" s="5">
        <v>105080.98</v>
      </c>
      <c r="H260" s="5">
        <v>0</v>
      </c>
      <c r="I260" s="5">
        <v>0</v>
      </c>
      <c r="J260" s="5">
        <v>82000</v>
      </c>
      <c r="K260" s="5">
        <v>164000</v>
      </c>
    </row>
    <row r="261" spans="1:14" s="2" customFormat="1" x14ac:dyDescent="0.2">
      <c r="A261" s="3">
        <v>45861</v>
      </c>
      <c r="B261" s="2" t="s">
        <v>370</v>
      </c>
      <c r="C261" s="2" t="s">
        <v>371</v>
      </c>
      <c r="D261" s="2" t="s">
        <v>16</v>
      </c>
      <c r="E261" s="2" t="str">
        <f>+"Tmart"&amp;F261</f>
        <v>Tmart01081</v>
      </c>
      <c r="F261" s="2" t="s">
        <v>372</v>
      </c>
      <c r="G261" s="2" t="s">
        <v>373</v>
      </c>
      <c r="H261" s="2" t="s">
        <v>374</v>
      </c>
      <c r="I261" s="2" t="s">
        <v>375</v>
      </c>
      <c r="J261" s="2" t="s">
        <v>92</v>
      </c>
      <c r="K261" s="2" t="s">
        <v>22</v>
      </c>
      <c r="L261" s="2" t="s">
        <v>23</v>
      </c>
      <c r="M261" s="2" t="s">
        <v>24</v>
      </c>
      <c r="N261" s="2" t="s">
        <v>25</v>
      </c>
    </row>
    <row r="262" spans="1:14" s="2" customFormat="1" x14ac:dyDescent="0.2">
      <c r="A262" s="2" t="s">
        <v>56</v>
      </c>
      <c r="B262" s="2" t="s">
        <v>57</v>
      </c>
      <c r="D262" s="4">
        <v>2</v>
      </c>
      <c r="E262" s="4" t="str">
        <f t="shared" ref="E262:E263" si="54">+E261</f>
        <v>Tmart01081</v>
      </c>
      <c r="F262" s="5">
        <v>104985.53744897958</v>
      </c>
      <c r="G262" s="5">
        <v>209971.07489795916</v>
      </c>
      <c r="H262" s="5">
        <v>0</v>
      </c>
      <c r="I262" s="5">
        <v>0</v>
      </c>
      <c r="J262" s="5">
        <v>149000</v>
      </c>
      <c r="K262" s="5">
        <v>298000</v>
      </c>
    </row>
    <row r="263" spans="1:14" s="2" customFormat="1" x14ac:dyDescent="0.2">
      <c r="A263" s="2" t="s">
        <v>176</v>
      </c>
      <c r="B263" s="2" t="s">
        <v>177</v>
      </c>
      <c r="D263" s="4">
        <v>1</v>
      </c>
      <c r="E263" s="4" t="str">
        <f t="shared" si="54"/>
        <v>Tmart01081</v>
      </c>
      <c r="F263" s="5">
        <v>117018.08599999998</v>
      </c>
      <c r="G263" s="5">
        <v>117018.08599999998</v>
      </c>
      <c r="H263" s="5">
        <v>0</v>
      </c>
      <c r="I263" s="5">
        <v>0</v>
      </c>
      <c r="J263" s="5">
        <v>162900</v>
      </c>
      <c r="K263" s="5">
        <v>162900</v>
      </c>
    </row>
    <row r="264" spans="1:14" s="2" customFormat="1" x14ac:dyDescent="0.2">
      <c r="A264" s="3">
        <v>45861</v>
      </c>
      <c r="B264" s="2" t="s">
        <v>138</v>
      </c>
      <c r="C264" s="2" t="s">
        <v>345</v>
      </c>
      <c r="D264" s="2" t="s">
        <v>16</v>
      </c>
      <c r="E264" s="2" t="str">
        <f>+"Tmart"&amp;F264</f>
        <v>Tmart01017</v>
      </c>
      <c r="F264" s="2" t="s">
        <v>346</v>
      </c>
      <c r="G264" s="2" t="s">
        <v>347</v>
      </c>
      <c r="H264" s="2" t="s">
        <v>376</v>
      </c>
      <c r="I264" s="2" t="s">
        <v>377</v>
      </c>
      <c r="J264" s="2" t="s">
        <v>92</v>
      </c>
      <c r="K264" s="2" t="s">
        <v>22</v>
      </c>
      <c r="L264" s="2" t="s">
        <v>23</v>
      </c>
      <c r="M264" s="2" t="s">
        <v>24</v>
      </c>
      <c r="N264" s="2" t="s">
        <v>25</v>
      </c>
    </row>
    <row r="265" spans="1:14" s="2" customFormat="1" x14ac:dyDescent="0.2">
      <c r="A265" s="2" t="s">
        <v>56</v>
      </c>
      <c r="B265" s="2" t="s">
        <v>57</v>
      </c>
      <c r="D265" s="4">
        <v>2</v>
      </c>
      <c r="E265" s="4" t="str">
        <f t="shared" ref="E265:E267" si="55">+E264</f>
        <v>Tmart01017</v>
      </c>
      <c r="F265" s="5">
        <v>104985.53744897958</v>
      </c>
      <c r="G265" s="5">
        <v>209971.07489795916</v>
      </c>
      <c r="H265" s="5">
        <v>0</v>
      </c>
      <c r="I265" s="5">
        <v>0</v>
      </c>
      <c r="J265" s="5">
        <v>149000</v>
      </c>
      <c r="K265" s="5">
        <v>298000</v>
      </c>
    </row>
    <row r="266" spans="1:14" s="2" customFormat="1" x14ac:dyDescent="0.2">
      <c r="A266" s="2" t="s">
        <v>49</v>
      </c>
      <c r="B266" s="2" t="s">
        <v>50</v>
      </c>
      <c r="D266" s="4">
        <v>1</v>
      </c>
      <c r="E266" s="4" t="str">
        <f t="shared" si="55"/>
        <v>Tmart01017</v>
      </c>
      <c r="F266" s="5">
        <v>62756.69</v>
      </c>
      <c r="G266" s="5">
        <v>62756.69</v>
      </c>
      <c r="H266" s="5">
        <v>0</v>
      </c>
      <c r="I266" s="5">
        <v>0</v>
      </c>
      <c r="J266" s="5">
        <v>109900</v>
      </c>
      <c r="K266" s="5">
        <v>109900</v>
      </c>
    </row>
    <row r="267" spans="1:14" s="2" customFormat="1" x14ac:dyDescent="0.2">
      <c r="A267" s="2" t="s">
        <v>44</v>
      </c>
      <c r="B267" s="2" t="s">
        <v>45</v>
      </c>
      <c r="D267" s="4">
        <v>1</v>
      </c>
      <c r="E267" s="4" t="str">
        <f t="shared" si="55"/>
        <v>Tmart01017</v>
      </c>
      <c r="F267" s="5">
        <v>68796</v>
      </c>
      <c r="G267" s="5">
        <v>68796</v>
      </c>
      <c r="H267" s="5">
        <v>0</v>
      </c>
      <c r="I267" s="5">
        <v>0</v>
      </c>
      <c r="J267" s="5">
        <v>100000</v>
      </c>
      <c r="K267" s="5">
        <v>100000</v>
      </c>
    </row>
    <row r="268" spans="1:14" s="2" customFormat="1" x14ac:dyDescent="0.2">
      <c r="A268" s="3">
        <v>45861</v>
      </c>
      <c r="B268" s="2" t="s">
        <v>378</v>
      </c>
      <c r="C268" s="2" t="s">
        <v>379</v>
      </c>
      <c r="D268" s="2" t="s">
        <v>16</v>
      </c>
      <c r="E268" s="2" t="str">
        <f>+"Tmart"&amp;F268</f>
        <v>Tmart00994</v>
      </c>
      <c r="F268" s="2" t="s">
        <v>380</v>
      </c>
      <c r="G268" s="2" t="s">
        <v>381</v>
      </c>
      <c r="H268" s="2" t="s">
        <v>382</v>
      </c>
      <c r="I268" s="2" t="s">
        <v>383</v>
      </c>
      <c r="J268" s="2" t="s">
        <v>92</v>
      </c>
      <c r="K268" s="2" t="s">
        <v>22</v>
      </c>
      <c r="L268" s="2" t="s">
        <v>23</v>
      </c>
      <c r="M268" s="2" t="s">
        <v>24</v>
      </c>
      <c r="N268" s="2" t="s">
        <v>25</v>
      </c>
    </row>
    <row r="269" spans="1:14" s="2" customFormat="1" x14ac:dyDescent="0.2">
      <c r="A269" s="2" t="s">
        <v>79</v>
      </c>
      <c r="B269" s="2" t="s">
        <v>80</v>
      </c>
      <c r="D269" s="4">
        <v>1</v>
      </c>
      <c r="E269" s="4" t="str">
        <f>+E268</f>
        <v>Tmart00994</v>
      </c>
      <c r="F269" s="5">
        <v>24126.76</v>
      </c>
      <c r="G269" s="5">
        <v>24126.76</v>
      </c>
      <c r="H269" s="5">
        <v>0</v>
      </c>
      <c r="I269" s="5">
        <v>0</v>
      </c>
      <c r="J269" s="5">
        <v>36900</v>
      </c>
      <c r="K269" s="5">
        <v>36900</v>
      </c>
    </row>
    <row r="270" spans="1:14" s="2" customFormat="1" x14ac:dyDescent="0.2">
      <c r="A270" s="3">
        <v>45861</v>
      </c>
      <c r="B270" s="2" t="s">
        <v>384</v>
      </c>
      <c r="C270" s="2" t="s">
        <v>385</v>
      </c>
      <c r="D270" s="2" t="s">
        <v>16</v>
      </c>
      <c r="E270" s="2" t="str">
        <f>+"Tmart"&amp;F270</f>
        <v>Tmart03003</v>
      </c>
      <c r="F270" s="2" t="s">
        <v>386</v>
      </c>
      <c r="G270" s="2" t="s">
        <v>387</v>
      </c>
      <c r="H270" s="2" t="s">
        <v>388</v>
      </c>
      <c r="I270" s="2" t="s">
        <v>389</v>
      </c>
      <c r="J270" s="2" t="s">
        <v>92</v>
      </c>
      <c r="K270" s="2" t="s">
        <v>22</v>
      </c>
      <c r="L270" s="2" t="s">
        <v>23</v>
      </c>
      <c r="M270" s="2" t="s">
        <v>24</v>
      </c>
      <c r="N270" s="2" t="s">
        <v>25</v>
      </c>
    </row>
    <row r="271" spans="1:14" s="2" customFormat="1" x14ac:dyDescent="0.2">
      <c r="A271" s="2" t="s">
        <v>56</v>
      </c>
      <c r="B271" s="2" t="s">
        <v>57</v>
      </c>
      <c r="D271" s="4">
        <v>2</v>
      </c>
      <c r="E271" s="4" t="str">
        <f>+E270</f>
        <v>Tmart03003</v>
      </c>
      <c r="F271" s="5">
        <v>104985.53744897958</v>
      </c>
      <c r="G271" s="5">
        <v>209971.07489795916</v>
      </c>
      <c r="H271" s="5">
        <v>0</v>
      </c>
      <c r="I271" s="5">
        <v>0</v>
      </c>
      <c r="J271" s="5">
        <v>149000</v>
      </c>
      <c r="K271" s="5">
        <v>298000</v>
      </c>
    </row>
    <row r="272" spans="1:14" s="2" customFormat="1" x14ac:dyDescent="0.2">
      <c r="A272" s="3">
        <v>45861</v>
      </c>
      <c r="B272" s="2" t="s">
        <v>390</v>
      </c>
      <c r="C272" s="2" t="s">
        <v>379</v>
      </c>
      <c r="D272" s="2" t="s">
        <v>16</v>
      </c>
      <c r="E272" s="2" t="str">
        <f>+"Tmart"&amp;F272</f>
        <v>Tmart00994</v>
      </c>
      <c r="F272" s="2" t="s">
        <v>380</v>
      </c>
      <c r="G272" s="2" t="s">
        <v>381</v>
      </c>
      <c r="H272" s="2" t="s">
        <v>391</v>
      </c>
      <c r="I272" s="2" t="s">
        <v>392</v>
      </c>
      <c r="J272" s="2" t="s">
        <v>92</v>
      </c>
      <c r="K272" s="2" t="s">
        <v>22</v>
      </c>
      <c r="L272" s="2" t="s">
        <v>23</v>
      </c>
      <c r="M272" s="2" t="s">
        <v>24</v>
      </c>
      <c r="N272" s="2" t="s">
        <v>25</v>
      </c>
    </row>
    <row r="273" spans="1:14" s="2" customFormat="1" x14ac:dyDescent="0.2">
      <c r="A273" s="2" t="s">
        <v>51</v>
      </c>
      <c r="B273" s="2" t="s">
        <v>52</v>
      </c>
      <c r="D273" s="4">
        <v>3</v>
      </c>
      <c r="E273" s="4" t="str">
        <f t="shared" ref="E273:E274" si="56">+E272</f>
        <v>Tmart00994</v>
      </c>
      <c r="F273" s="5">
        <v>49318.87</v>
      </c>
      <c r="G273" s="5">
        <v>147956.61000000002</v>
      </c>
      <c r="H273" s="5">
        <v>0</v>
      </c>
      <c r="I273" s="5">
        <v>0</v>
      </c>
      <c r="J273" s="5">
        <v>68900</v>
      </c>
      <c r="K273" s="5">
        <v>206700</v>
      </c>
    </row>
    <row r="274" spans="1:14" s="2" customFormat="1" x14ac:dyDescent="0.2">
      <c r="A274" s="2" t="s">
        <v>56</v>
      </c>
      <c r="B274" s="2" t="s">
        <v>57</v>
      </c>
      <c r="D274" s="4">
        <v>1</v>
      </c>
      <c r="E274" s="4" t="str">
        <f t="shared" si="56"/>
        <v>Tmart00994</v>
      </c>
      <c r="F274" s="5">
        <v>104985.53744897958</v>
      </c>
      <c r="G274" s="5">
        <v>104985.53744897958</v>
      </c>
      <c r="H274" s="5">
        <v>0</v>
      </c>
      <c r="I274" s="5">
        <v>0</v>
      </c>
      <c r="J274" s="5">
        <v>149000</v>
      </c>
      <c r="K274" s="5">
        <v>149000</v>
      </c>
    </row>
    <row r="275" spans="1:14" s="2" customFormat="1" x14ac:dyDescent="0.2">
      <c r="A275" s="3">
        <v>45861</v>
      </c>
      <c r="B275" s="2" t="s">
        <v>393</v>
      </c>
      <c r="C275" s="2" t="s">
        <v>15</v>
      </c>
      <c r="D275" s="2" t="s">
        <v>16</v>
      </c>
      <c r="E275" s="2" t="str">
        <f>+"Tmart"&amp;F275</f>
        <v>Tmart03003</v>
      </c>
      <c r="F275" s="2" t="s">
        <v>386</v>
      </c>
      <c r="G275" s="2" t="s">
        <v>387</v>
      </c>
      <c r="H275" s="2" t="s">
        <v>394</v>
      </c>
      <c r="I275" s="2" t="s">
        <v>395</v>
      </c>
      <c r="J275" s="2" t="s">
        <v>21</v>
      </c>
      <c r="K275" s="2" t="s">
        <v>22</v>
      </c>
      <c r="L275" s="2" t="s">
        <v>23</v>
      </c>
      <c r="M275" s="2" t="s">
        <v>24</v>
      </c>
      <c r="N275" s="2" t="s">
        <v>25</v>
      </c>
    </row>
    <row r="276" spans="1:14" s="2" customFormat="1" x14ac:dyDescent="0.2">
      <c r="A276" s="2" t="s">
        <v>35</v>
      </c>
      <c r="B276" s="2" t="s">
        <v>36</v>
      </c>
      <c r="D276" s="4">
        <v>1</v>
      </c>
      <c r="E276" s="4" t="str">
        <f>+E275</f>
        <v>Tmart03003</v>
      </c>
      <c r="F276" s="5">
        <v>54638.667999999991</v>
      </c>
      <c r="G276" s="5">
        <v>54638.667999999991</v>
      </c>
      <c r="H276" s="5">
        <v>0</v>
      </c>
      <c r="I276" s="5">
        <v>0</v>
      </c>
      <c r="J276" s="5">
        <v>76900</v>
      </c>
      <c r="K276" s="5">
        <v>76900</v>
      </c>
    </row>
    <row r="277" spans="1:14" s="2" customFormat="1" x14ac:dyDescent="0.2">
      <c r="A277" s="3">
        <v>45861</v>
      </c>
      <c r="B277" s="2" t="s">
        <v>219</v>
      </c>
      <c r="C277" s="2" t="s">
        <v>396</v>
      </c>
      <c r="D277" s="2" t="s">
        <v>16</v>
      </c>
      <c r="E277" s="2" t="str">
        <f>+"Tmart"&amp;F277</f>
        <v>Tmart01023</v>
      </c>
      <c r="F277" s="2" t="s">
        <v>287</v>
      </c>
      <c r="G277" s="2" t="s">
        <v>288</v>
      </c>
      <c r="H277" s="2" t="s">
        <v>211</v>
      </c>
      <c r="I277" s="2" t="s">
        <v>397</v>
      </c>
      <c r="J277" s="2" t="s">
        <v>92</v>
      </c>
      <c r="K277" s="2" t="s">
        <v>22</v>
      </c>
      <c r="L277" s="2" t="s">
        <v>23</v>
      </c>
      <c r="M277" s="2" t="s">
        <v>24</v>
      </c>
      <c r="N277" s="2" t="s">
        <v>25</v>
      </c>
    </row>
    <row r="278" spans="1:14" s="2" customFormat="1" x14ac:dyDescent="0.2">
      <c r="A278" s="2" t="s">
        <v>44</v>
      </c>
      <c r="B278" s="2" t="s">
        <v>45</v>
      </c>
      <c r="D278" s="4">
        <v>1</v>
      </c>
      <c r="E278" s="4" t="str">
        <f t="shared" ref="E278:E279" si="57">+E277</f>
        <v>Tmart01023</v>
      </c>
      <c r="F278" s="5">
        <v>68796</v>
      </c>
      <c r="G278" s="5">
        <v>68796</v>
      </c>
      <c r="H278" s="5">
        <v>0</v>
      </c>
      <c r="I278" s="5">
        <v>0</v>
      </c>
      <c r="J278" s="5">
        <v>100000</v>
      </c>
      <c r="K278" s="5">
        <v>100000</v>
      </c>
    </row>
    <row r="279" spans="1:14" s="2" customFormat="1" x14ac:dyDescent="0.2">
      <c r="A279" s="2" t="s">
        <v>42</v>
      </c>
      <c r="B279" s="2" t="s">
        <v>43</v>
      </c>
      <c r="D279" s="4">
        <v>1</v>
      </c>
      <c r="E279" s="4" t="str">
        <f t="shared" si="57"/>
        <v>Tmart01023</v>
      </c>
      <c r="F279" s="5">
        <v>109147.73410975057</v>
      </c>
      <c r="G279" s="5">
        <v>109147.73410975057</v>
      </c>
      <c r="H279" s="5">
        <v>0</v>
      </c>
      <c r="I279" s="5">
        <v>0</v>
      </c>
      <c r="J279" s="5">
        <v>149900</v>
      </c>
      <c r="K279" s="5">
        <v>149900</v>
      </c>
    </row>
    <row r="280" spans="1:14" s="2" customFormat="1" x14ac:dyDescent="0.2">
      <c r="A280" s="3">
        <v>45862</v>
      </c>
      <c r="B280" s="2" t="s">
        <v>398</v>
      </c>
      <c r="C280" s="2" t="s">
        <v>399</v>
      </c>
      <c r="D280" s="2" t="s">
        <v>16</v>
      </c>
      <c r="E280" s="2" t="str">
        <f>+"Tmart"&amp;F280</f>
        <v>Tmart03010</v>
      </c>
      <c r="F280" s="2" t="s">
        <v>400</v>
      </c>
      <c r="G280" s="2" t="s">
        <v>401</v>
      </c>
      <c r="H280" s="2" t="s">
        <v>402</v>
      </c>
      <c r="I280" s="2" t="s">
        <v>403</v>
      </c>
      <c r="J280" s="2" t="s">
        <v>92</v>
      </c>
      <c r="K280" s="2" t="s">
        <v>22</v>
      </c>
      <c r="L280" s="2" t="s">
        <v>23</v>
      </c>
      <c r="M280" s="2" t="s">
        <v>24</v>
      </c>
      <c r="N280" s="2" t="s">
        <v>25</v>
      </c>
    </row>
    <row r="281" spans="1:14" s="2" customFormat="1" x14ac:dyDescent="0.2">
      <c r="A281" s="2" t="s">
        <v>176</v>
      </c>
      <c r="B281" s="2" t="s">
        <v>177</v>
      </c>
      <c r="D281" s="4">
        <v>1</v>
      </c>
      <c r="E281" s="4" t="str">
        <f t="shared" ref="E281:E282" si="58">+E280</f>
        <v>Tmart03010</v>
      </c>
      <c r="F281" s="5">
        <v>117017.91273437499</v>
      </c>
      <c r="G281" s="5">
        <v>117017.91273437499</v>
      </c>
      <c r="H281" s="5">
        <v>0</v>
      </c>
      <c r="I281" s="5">
        <v>0</v>
      </c>
      <c r="J281" s="5">
        <v>162900</v>
      </c>
      <c r="K281" s="5">
        <v>162900</v>
      </c>
    </row>
    <row r="282" spans="1:14" s="2" customFormat="1" x14ac:dyDescent="0.2">
      <c r="A282" s="2" t="s">
        <v>44</v>
      </c>
      <c r="B282" s="2" t="s">
        <v>45</v>
      </c>
      <c r="D282" s="4">
        <v>1</v>
      </c>
      <c r="E282" s="4" t="str">
        <f t="shared" si="58"/>
        <v>Tmart03010</v>
      </c>
      <c r="F282" s="5">
        <v>67874.625</v>
      </c>
      <c r="G282" s="5">
        <v>67874.625</v>
      </c>
      <c r="H282" s="5">
        <v>0</v>
      </c>
      <c r="I282" s="5">
        <v>0</v>
      </c>
      <c r="J282" s="5">
        <v>100000</v>
      </c>
      <c r="K282" s="5">
        <v>100000</v>
      </c>
    </row>
    <row r="283" spans="1:14" s="2" customFormat="1" x14ac:dyDescent="0.2">
      <c r="A283" s="3">
        <v>45863</v>
      </c>
      <c r="B283" s="2" t="s">
        <v>404</v>
      </c>
      <c r="C283" s="2" t="s">
        <v>310</v>
      </c>
      <c r="D283" s="2" t="s">
        <v>16</v>
      </c>
      <c r="E283" s="2" t="str">
        <f>+"Tmart"&amp;F283</f>
        <v>Tmart01025</v>
      </c>
      <c r="F283" s="2" t="s">
        <v>311</v>
      </c>
      <c r="G283" s="2" t="s">
        <v>312</v>
      </c>
      <c r="H283" s="2" t="s">
        <v>405</v>
      </c>
      <c r="I283" s="2" t="s">
        <v>406</v>
      </c>
      <c r="J283" s="2" t="s">
        <v>92</v>
      </c>
      <c r="K283" s="2" t="s">
        <v>22</v>
      </c>
      <c r="L283" s="2" t="s">
        <v>23</v>
      </c>
      <c r="M283" s="2" t="s">
        <v>24</v>
      </c>
      <c r="N283" s="2" t="s">
        <v>25</v>
      </c>
    </row>
    <row r="284" spans="1:14" s="2" customFormat="1" x14ac:dyDescent="0.2">
      <c r="A284" s="2" t="s">
        <v>56</v>
      </c>
      <c r="B284" s="2" t="s">
        <v>57</v>
      </c>
      <c r="D284" s="4">
        <v>2</v>
      </c>
      <c r="E284" s="4" t="str">
        <f>+E283</f>
        <v>Tmart01025</v>
      </c>
      <c r="F284" s="5">
        <v>109686.21</v>
      </c>
      <c r="G284" s="5">
        <v>219372.42</v>
      </c>
      <c r="H284" s="5">
        <v>0</v>
      </c>
      <c r="I284" s="5">
        <v>0</v>
      </c>
      <c r="J284" s="5">
        <v>149000</v>
      </c>
      <c r="K284" s="5">
        <v>298000</v>
      </c>
    </row>
    <row r="285" spans="1:14" s="2" customFormat="1" x14ac:dyDescent="0.2">
      <c r="A285" s="3">
        <v>45863</v>
      </c>
      <c r="B285" s="2" t="s">
        <v>407</v>
      </c>
      <c r="C285" s="2" t="s">
        <v>408</v>
      </c>
      <c r="D285" s="2" t="s">
        <v>16</v>
      </c>
      <c r="E285" s="2" t="str">
        <f>+"Tmart"&amp;F285</f>
        <v>Tmart00995</v>
      </c>
      <c r="F285" s="2" t="s">
        <v>409</v>
      </c>
      <c r="G285" s="2" t="s">
        <v>410</v>
      </c>
      <c r="H285" s="2" t="s">
        <v>411</v>
      </c>
      <c r="I285" s="2" t="s">
        <v>412</v>
      </c>
      <c r="J285" s="2" t="s">
        <v>92</v>
      </c>
      <c r="K285" s="2" t="s">
        <v>22</v>
      </c>
      <c r="L285" s="2" t="s">
        <v>23</v>
      </c>
      <c r="M285" s="2" t="s">
        <v>24</v>
      </c>
      <c r="N285" s="2" t="s">
        <v>25</v>
      </c>
    </row>
    <row r="286" spans="1:14" s="2" customFormat="1" x14ac:dyDescent="0.2">
      <c r="A286" s="2" t="s">
        <v>35</v>
      </c>
      <c r="B286" s="2" t="s">
        <v>36</v>
      </c>
      <c r="D286" s="4">
        <v>2</v>
      </c>
      <c r="E286" s="4" t="str">
        <f t="shared" ref="E286:E288" si="59">+E285</f>
        <v>Tmart00995</v>
      </c>
      <c r="F286" s="5">
        <v>54638.725976562499</v>
      </c>
      <c r="G286" s="5">
        <v>109277.451953125</v>
      </c>
      <c r="H286" s="5">
        <v>0</v>
      </c>
      <c r="I286" s="5">
        <v>0</v>
      </c>
      <c r="J286" s="5">
        <v>76900</v>
      </c>
      <c r="K286" s="5">
        <v>153800</v>
      </c>
    </row>
    <row r="287" spans="1:14" s="2" customFormat="1" x14ac:dyDescent="0.2">
      <c r="A287" s="2" t="s">
        <v>44</v>
      </c>
      <c r="B287" s="2" t="s">
        <v>45</v>
      </c>
      <c r="D287" s="4">
        <v>1</v>
      </c>
      <c r="E287" s="4" t="str">
        <f t="shared" si="59"/>
        <v>Tmart00995</v>
      </c>
      <c r="F287" s="5">
        <v>68796</v>
      </c>
      <c r="G287" s="5">
        <v>68796</v>
      </c>
      <c r="H287" s="5">
        <v>0</v>
      </c>
      <c r="I287" s="5">
        <v>0</v>
      </c>
      <c r="J287" s="5">
        <v>100000</v>
      </c>
      <c r="K287" s="5">
        <v>100000</v>
      </c>
    </row>
    <row r="288" spans="1:14" s="2" customFormat="1" x14ac:dyDescent="0.2">
      <c r="A288" s="2" t="s">
        <v>51</v>
      </c>
      <c r="B288" s="2" t="s">
        <v>52</v>
      </c>
      <c r="D288" s="4">
        <v>1</v>
      </c>
      <c r="E288" s="4" t="str">
        <f t="shared" si="59"/>
        <v>Tmart00995</v>
      </c>
      <c r="F288" s="5">
        <v>49318.855000000003</v>
      </c>
      <c r="G288" s="5">
        <v>49318.855000000003</v>
      </c>
      <c r="H288" s="5">
        <v>0</v>
      </c>
      <c r="I288" s="5">
        <v>0</v>
      </c>
      <c r="J288" s="5">
        <v>68900</v>
      </c>
      <c r="K288" s="5">
        <v>68900</v>
      </c>
    </row>
    <row r="289" spans="1:14" s="2" customFormat="1" x14ac:dyDescent="0.2">
      <c r="A289" s="3">
        <v>45864</v>
      </c>
      <c r="B289" s="2" t="s">
        <v>413</v>
      </c>
      <c r="C289" s="2" t="s">
        <v>414</v>
      </c>
      <c r="D289" s="2" t="s">
        <v>16</v>
      </c>
      <c r="E289" s="2" t="str">
        <f>+"Tmart"&amp;F289</f>
        <v>Tmart01012</v>
      </c>
      <c r="F289" s="2" t="s">
        <v>114</v>
      </c>
      <c r="G289" s="2" t="s">
        <v>115</v>
      </c>
      <c r="H289" s="2" t="s">
        <v>415</v>
      </c>
      <c r="I289" s="2" t="s">
        <v>416</v>
      </c>
      <c r="J289" s="2" t="s">
        <v>92</v>
      </c>
      <c r="K289" s="2" t="s">
        <v>22</v>
      </c>
      <c r="L289" s="2" t="s">
        <v>23</v>
      </c>
      <c r="M289" s="2" t="s">
        <v>24</v>
      </c>
      <c r="N289" s="2" t="s">
        <v>25</v>
      </c>
    </row>
    <row r="290" spans="1:14" s="2" customFormat="1" x14ac:dyDescent="0.2">
      <c r="A290" s="2" t="s">
        <v>176</v>
      </c>
      <c r="B290" s="2" t="s">
        <v>177</v>
      </c>
      <c r="D290" s="4">
        <v>1</v>
      </c>
      <c r="E290" s="4" t="str">
        <f t="shared" ref="E290:E291" si="60">+E289</f>
        <v>Tmart01012</v>
      </c>
      <c r="F290" s="5">
        <v>117017.98070857141</v>
      </c>
      <c r="G290" s="5">
        <v>117017.98070857141</v>
      </c>
      <c r="H290" s="5">
        <v>0</v>
      </c>
      <c r="I290" s="5">
        <v>0</v>
      </c>
      <c r="J290" s="5">
        <v>162900</v>
      </c>
      <c r="K290" s="5">
        <v>162900</v>
      </c>
    </row>
    <row r="291" spans="1:14" s="2" customFormat="1" x14ac:dyDescent="0.2">
      <c r="A291" s="2" t="s">
        <v>44</v>
      </c>
      <c r="B291" s="2" t="s">
        <v>45</v>
      </c>
      <c r="D291" s="4">
        <v>3</v>
      </c>
      <c r="E291" s="4" t="str">
        <f t="shared" si="60"/>
        <v>Tmart01012</v>
      </c>
      <c r="F291" s="5">
        <v>68796</v>
      </c>
      <c r="G291" s="5">
        <v>206388</v>
      </c>
      <c r="H291" s="5">
        <v>0</v>
      </c>
      <c r="I291" s="5">
        <v>0</v>
      </c>
      <c r="J291" s="5">
        <v>100000</v>
      </c>
      <c r="K291" s="5">
        <v>300000</v>
      </c>
    </row>
    <row r="292" spans="1:14" s="2" customFormat="1" x14ac:dyDescent="0.2">
      <c r="A292" s="3">
        <v>45864</v>
      </c>
      <c r="B292" s="2" t="s">
        <v>356</v>
      </c>
      <c r="C292" s="2" t="s">
        <v>15</v>
      </c>
      <c r="D292" s="2" t="s">
        <v>16</v>
      </c>
      <c r="E292" s="2" t="str">
        <f>+"Tmart"&amp;F292</f>
        <v>Tmart01027</v>
      </c>
      <c r="F292" s="2" t="s">
        <v>246</v>
      </c>
      <c r="G292" s="2" t="s">
        <v>247</v>
      </c>
      <c r="H292" s="2" t="s">
        <v>417</v>
      </c>
      <c r="I292" s="2" t="s">
        <v>418</v>
      </c>
      <c r="J292" s="2" t="s">
        <v>21</v>
      </c>
      <c r="K292" s="2" t="s">
        <v>22</v>
      </c>
      <c r="L292" s="2" t="s">
        <v>23</v>
      </c>
      <c r="M292" s="2" t="s">
        <v>24</v>
      </c>
      <c r="N292" s="2" t="s">
        <v>25</v>
      </c>
    </row>
    <row r="293" spans="1:14" s="2" customFormat="1" x14ac:dyDescent="0.2">
      <c r="A293" s="2" t="s">
        <v>51</v>
      </c>
      <c r="B293" s="2" t="s">
        <v>52</v>
      </c>
      <c r="D293" s="4">
        <v>1</v>
      </c>
      <c r="E293" s="4" t="str">
        <f t="shared" ref="E293:E294" si="61">+E292</f>
        <v>Tmart01027</v>
      </c>
      <c r="F293" s="5">
        <v>49318.855000000003</v>
      </c>
      <c r="G293" s="5">
        <v>49318.855000000003</v>
      </c>
      <c r="H293" s="5">
        <v>0</v>
      </c>
      <c r="I293" s="5">
        <v>0</v>
      </c>
      <c r="J293" s="5">
        <v>68900</v>
      </c>
      <c r="K293" s="5">
        <v>68900</v>
      </c>
    </row>
    <row r="294" spans="1:14" s="2" customFormat="1" x14ac:dyDescent="0.2">
      <c r="A294" s="2" t="s">
        <v>35</v>
      </c>
      <c r="B294" s="2" t="s">
        <v>36</v>
      </c>
      <c r="D294" s="4">
        <v>3</v>
      </c>
      <c r="E294" s="4" t="str">
        <f t="shared" si="61"/>
        <v>Tmart01027</v>
      </c>
      <c r="F294" s="5">
        <v>54638.725976562499</v>
      </c>
      <c r="G294" s="5">
        <v>163916.17792968749</v>
      </c>
      <c r="H294" s="5">
        <v>0</v>
      </c>
      <c r="I294" s="5">
        <v>0</v>
      </c>
      <c r="J294" s="5">
        <v>76900</v>
      </c>
      <c r="K294" s="5">
        <v>230700</v>
      </c>
    </row>
    <row r="295" spans="1:14" s="2" customFormat="1" x14ac:dyDescent="0.2">
      <c r="A295" s="3">
        <v>45865</v>
      </c>
      <c r="B295" s="2" t="s">
        <v>419</v>
      </c>
      <c r="C295" s="2" t="s">
        <v>420</v>
      </c>
      <c r="D295" s="2" t="s">
        <v>16</v>
      </c>
      <c r="E295" s="2" t="str">
        <f>+"Tmart"&amp;F295</f>
        <v>Tmart00928</v>
      </c>
      <c r="F295" s="2" t="s">
        <v>99</v>
      </c>
      <c r="G295" s="2" t="s">
        <v>100</v>
      </c>
      <c r="H295" s="2" t="s">
        <v>421</v>
      </c>
      <c r="I295" s="2" t="s">
        <v>422</v>
      </c>
      <c r="J295" s="2" t="s">
        <v>92</v>
      </c>
      <c r="K295" s="2" t="s">
        <v>22</v>
      </c>
      <c r="L295" s="2" t="s">
        <v>23</v>
      </c>
      <c r="M295" s="2" t="s">
        <v>24</v>
      </c>
      <c r="N295" s="2" t="s">
        <v>25</v>
      </c>
    </row>
    <row r="296" spans="1:14" s="2" customFormat="1" x14ac:dyDescent="0.2">
      <c r="A296" s="2" t="s">
        <v>56</v>
      </c>
      <c r="B296" s="2" t="s">
        <v>57</v>
      </c>
      <c r="D296" s="4">
        <v>1</v>
      </c>
      <c r="E296" s="4" t="str">
        <f t="shared" ref="E296:E300" si="62">+E295</f>
        <v>Tmart00928</v>
      </c>
      <c r="F296" s="5">
        <v>96524.261999999988</v>
      </c>
      <c r="G296" s="5">
        <v>96524.261999999988</v>
      </c>
      <c r="H296" s="5">
        <v>0</v>
      </c>
      <c r="I296" s="5">
        <v>0</v>
      </c>
      <c r="J296" s="5">
        <v>149000</v>
      </c>
      <c r="K296" s="5">
        <v>149000</v>
      </c>
    </row>
    <row r="297" spans="1:14" s="2" customFormat="1" x14ac:dyDescent="0.2">
      <c r="A297" s="2" t="s">
        <v>44</v>
      </c>
      <c r="B297" s="2" t="s">
        <v>45</v>
      </c>
      <c r="D297" s="4">
        <v>1</v>
      </c>
      <c r="E297" s="4" t="str">
        <f t="shared" si="62"/>
        <v>Tmart00928</v>
      </c>
      <c r="F297" s="5">
        <v>68796</v>
      </c>
      <c r="G297" s="5">
        <v>68796</v>
      </c>
      <c r="H297" s="5">
        <v>0</v>
      </c>
      <c r="I297" s="5">
        <v>0</v>
      </c>
      <c r="J297" s="5">
        <v>100000</v>
      </c>
      <c r="K297" s="5">
        <v>100000</v>
      </c>
    </row>
    <row r="298" spans="1:14" s="2" customFormat="1" x14ac:dyDescent="0.2">
      <c r="A298" s="2" t="s">
        <v>79</v>
      </c>
      <c r="B298" s="2" t="s">
        <v>80</v>
      </c>
      <c r="D298" s="4">
        <v>1</v>
      </c>
      <c r="E298" s="4" t="str">
        <f t="shared" si="62"/>
        <v>Tmart00928</v>
      </c>
      <c r="F298" s="5">
        <v>24126.744999999999</v>
      </c>
      <c r="G298" s="5">
        <v>24126.744999999999</v>
      </c>
      <c r="H298" s="5">
        <v>0</v>
      </c>
      <c r="I298" s="5">
        <v>0</v>
      </c>
      <c r="J298" s="5">
        <v>36900</v>
      </c>
      <c r="K298" s="5">
        <v>36900</v>
      </c>
    </row>
    <row r="299" spans="1:14" s="2" customFormat="1" x14ac:dyDescent="0.2">
      <c r="A299" s="2" t="s">
        <v>176</v>
      </c>
      <c r="B299" s="2" t="s">
        <v>177</v>
      </c>
      <c r="D299" s="4">
        <v>3</v>
      </c>
      <c r="E299" s="4" t="str">
        <f t="shared" si="62"/>
        <v>Tmart00928</v>
      </c>
      <c r="F299" s="5">
        <v>117017.98070857141</v>
      </c>
      <c r="G299" s="5">
        <v>351053.94212571427</v>
      </c>
      <c r="H299" s="5">
        <v>0</v>
      </c>
      <c r="I299" s="5">
        <v>0</v>
      </c>
      <c r="J299" s="5">
        <v>162900</v>
      </c>
      <c r="K299" s="5">
        <v>488700</v>
      </c>
    </row>
    <row r="300" spans="1:14" s="2" customFormat="1" x14ac:dyDescent="0.2">
      <c r="A300" s="2" t="s">
        <v>35</v>
      </c>
      <c r="B300" s="2" t="s">
        <v>36</v>
      </c>
      <c r="D300" s="4">
        <v>1</v>
      </c>
      <c r="E300" s="4" t="str">
        <f t="shared" si="62"/>
        <v>Tmart00928</v>
      </c>
      <c r="F300" s="5">
        <v>54638.725976562499</v>
      </c>
      <c r="G300" s="5">
        <v>54638.725976562499</v>
      </c>
      <c r="H300" s="5">
        <v>0</v>
      </c>
      <c r="I300" s="5">
        <v>0</v>
      </c>
      <c r="J300" s="5">
        <v>76900</v>
      </c>
      <c r="K300" s="5">
        <v>76900</v>
      </c>
    </row>
    <row r="301" spans="1:14" s="2" customFormat="1" x14ac:dyDescent="0.2">
      <c r="A301" s="3">
        <v>45866</v>
      </c>
      <c r="B301" s="2" t="s">
        <v>423</v>
      </c>
      <c r="C301" s="2" t="s">
        <v>424</v>
      </c>
      <c r="D301" s="2" t="s">
        <v>16</v>
      </c>
      <c r="E301" s="2" t="str">
        <f>+"Tmart"&amp;F301</f>
        <v>Tmart01079</v>
      </c>
      <c r="F301" s="2" t="s">
        <v>425</v>
      </c>
      <c r="G301" s="2" t="s">
        <v>426</v>
      </c>
      <c r="H301" s="2" t="s">
        <v>427</v>
      </c>
      <c r="I301" s="2" t="s">
        <v>428</v>
      </c>
      <c r="J301" s="2" t="s">
        <v>92</v>
      </c>
      <c r="K301" s="2" t="s">
        <v>22</v>
      </c>
      <c r="L301" s="2" t="s">
        <v>23</v>
      </c>
      <c r="M301" s="2" t="s">
        <v>24</v>
      </c>
      <c r="N301" s="2" t="s">
        <v>25</v>
      </c>
    </row>
    <row r="302" spans="1:14" s="2" customFormat="1" x14ac:dyDescent="0.2">
      <c r="A302" s="2" t="s">
        <v>42</v>
      </c>
      <c r="B302" s="2" t="s">
        <v>43</v>
      </c>
      <c r="D302" s="4">
        <v>1</v>
      </c>
      <c r="E302" s="4" t="str">
        <f t="shared" ref="E302:E304" si="63">+E301</f>
        <v>Tmart01079</v>
      </c>
      <c r="F302" s="5">
        <v>109147.75518518517</v>
      </c>
      <c r="G302" s="5">
        <v>109147.75518518517</v>
      </c>
      <c r="H302" s="5">
        <v>0</v>
      </c>
      <c r="I302" s="5">
        <v>0</v>
      </c>
      <c r="J302" s="5">
        <v>149900</v>
      </c>
      <c r="K302" s="5">
        <v>149900</v>
      </c>
    </row>
    <row r="303" spans="1:14" s="2" customFormat="1" x14ac:dyDescent="0.2">
      <c r="A303" s="2" t="s">
        <v>208</v>
      </c>
      <c r="B303" s="2" t="s">
        <v>209</v>
      </c>
      <c r="D303" s="4">
        <v>3</v>
      </c>
      <c r="E303" s="4" t="str">
        <f t="shared" si="63"/>
        <v>Tmart01079</v>
      </c>
      <c r="F303" s="5">
        <v>52540.49</v>
      </c>
      <c r="G303" s="5">
        <v>157621.47</v>
      </c>
      <c r="H303" s="5">
        <v>0</v>
      </c>
      <c r="I303" s="5">
        <v>0</v>
      </c>
      <c r="J303" s="5">
        <v>82000</v>
      </c>
      <c r="K303" s="5">
        <v>246000</v>
      </c>
    </row>
    <row r="304" spans="1:14" s="2" customFormat="1" x14ac:dyDescent="0.2">
      <c r="A304" s="2" t="s">
        <v>79</v>
      </c>
      <c r="B304" s="2" t="s">
        <v>80</v>
      </c>
      <c r="D304" s="4">
        <v>1</v>
      </c>
      <c r="E304" s="4" t="str">
        <f t="shared" si="63"/>
        <v>Tmart01079</v>
      </c>
      <c r="F304" s="5">
        <v>23891.447299329404</v>
      </c>
      <c r="G304" s="5">
        <v>23891.447299329404</v>
      </c>
      <c r="H304" s="5">
        <v>0</v>
      </c>
      <c r="I304" s="5">
        <v>0</v>
      </c>
      <c r="J304" s="5">
        <v>36900</v>
      </c>
      <c r="K304" s="5">
        <v>36900</v>
      </c>
    </row>
    <row r="305" spans="1:14" s="2" customFormat="1" x14ac:dyDescent="0.2">
      <c r="A305" s="3">
        <v>45866</v>
      </c>
      <c r="B305" s="2" t="s">
        <v>429</v>
      </c>
      <c r="C305" s="2" t="s">
        <v>420</v>
      </c>
      <c r="D305" s="2" t="s">
        <v>16</v>
      </c>
      <c r="E305" s="2" t="str">
        <f>+"Tmart"&amp;F305</f>
        <v>Tmart00928</v>
      </c>
      <c r="F305" s="2" t="s">
        <v>99</v>
      </c>
      <c r="G305" s="2" t="s">
        <v>100</v>
      </c>
      <c r="H305" s="2" t="s">
        <v>430</v>
      </c>
      <c r="I305" s="2" t="s">
        <v>431</v>
      </c>
      <c r="J305" s="2" t="s">
        <v>92</v>
      </c>
      <c r="K305" s="2" t="s">
        <v>22</v>
      </c>
      <c r="L305" s="2" t="s">
        <v>23</v>
      </c>
      <c r="M305" s="2" t="s">
        <v>24</v>
      </c>
      <c r="N305" s="2" t="s">
        <v>25</v>
      </c>
    </row>
    <row r="306" spans="1:14" s="2" customFormat="1" x14ac:dyDescent="0.2">
      <c r="A306" s="2" t="s">
        <v>35</v>
      </c>
      <c r="B306" s="2" t="s">
        <v>36</v>
      </c>
      <c r="D306" s="4">
        <v>1</v>
      </c>
      <c r="E306" s="4" t="str">
        <f t="shared" ref="E306:E310" si="64">+E305</f>
        <v>Tmart00928</v>
      </c>
      <c r="F306" s="5">
        <v>54638.645178571431</v>
      </c>
      <c r="G306" s="5">
        <v>54638.645178571431</v>
      </c>
      <c r="H306" s="5">
        <v>0</v>
      </c>
      <c r="I306" s="5">
        <v>0</v>
      </c>
      <c r="J306" s="5">
        <v>76900</v>
      </c>
      <c r="K306" s="5">
        <v>76900</v>
      </c>
    </row>
    <row r="307" spans="1:14" s="2" customFormat="1" x14ac:dyDescent="0.2">
      <c r="A307" s="2" t="s">
        <v>44</v>
      </c>
      <c r="B307" s="2" t="s">
        <v>45</v>
      </c>
      <c r="D307" s="4">
        <v>2</v>
      </c>
      <c r="E307" s="4" t="str">
        <f t="shared" si="64"/>
        <v>Tmart00928</v>
      </c>
      <c r="F307" s="5">
        <v>68796</v>
      </c>
      <c r="G307" s="5">
        <v>137592</v>
      </c>
      <c r="H307" s="5">
        <v>0</v>
      </c>
      <c r="I307" s="5">
        <v>0</v>
      </c>
      <c r="J307" s="5">
        <v>100000</v>
      </c>
      <c r="K307" s="5">
        <v>200000</v>
      </c>
    </row>
    <row r="308" spans="1:14" s="2" customFormat="1" x14ac:dyDescent="0.2">
      <c r="A308" s="2" t="s">
        <v>79</v>
      </c>
      <c r="B308" s="2" t="s">
        <v>80</v>
      </c>
      <c r="D308" s="4">
        <v>1</v>
      </c>
      <c r="E308" s="4" t="str">
        <f t="shared" si="64"/>
        <v>Tmart00928</v>
      </c>
      <c r="F308" s="5">
        <v>23891.447299329404</v>
      </c>
      <c r="G308" s="5">
        <v>23891.447299329404</v>
      </c>
      <c r="H308" s="5">
        <v>0</v>
      </c>
      <c r="I308" s="5">
        <v>0</v>
      </c>
      <c r="J308" s="5">
        <v>36900</v>
      </c>
      <c r="K308" s="5">
        <v>36900</v>
      </c>
    </row>
    <row r="309" spans="1:14" s="2" customFormat="1" x14ac:dyDescent="0.2">
      <c r="A309" s="2" t="s">
        <v>56</v>
      </c>
      <c r="B309" s="2" t="s">
        <v>57</v>
      </c>
      <c r="D309" s="4">
        <v>1</v>
      </c>
      <c r="E309" s="4" t="str">
        <f t="shared" si="64"/>
        <v>Tmart00928</v>
      </c>
      <c r="F309" s="5">
        <v>96524.261999999988</v>
      </c>
      <c r="G309" s="5">
        <v>96524.261999999988</v>
      </c>
      <c r="H309" s="5">
        <v>0</v>
      </c>
      <c r="I309" s="5">
        <v>0</v>
      </c>
      <c r="J309" s="5">
        <v>149000</v>
      </c>
      <c r="K309" s="5">
        <v>149000</v>
      </c>
    </row>
    <row r="310" spans="1:14" s="2" customFormat="1" x14ac:dyDescent="0.2">
      <c r="A310" s="2" t="s">
        <v>176</v>
      </c>
      <c r="B310" s="2" t="s">
        <v>177</v>
      </c>
      <c r="D310" s="4">
        <v>3</v>
      </c>
      <c r="E310" s="4" t="str">
        <f t="shared" si="64"/>
        <v>Tmart00928</v>
      </c>
      <c r="F310" s="5">
        <v>117017.96874999999</v>
      </c>
      <c r="G310" s="5">
        <v>351053.90624999994</v>
      </c>
      <c r="H310" s="5">
        <v>0</v>
      </c>
      <c r="I310" s="5">
        <v>0</v>
      </c>
      <c r="J310" s="5">
        <v>162900</v>
      </c>
      <c r="K310" s="5">
        <v>488700</v>
      </c>
    </row>
    <row r="311" spans="1:14" s="2" customFormat="1" x14ac:dyDescent="0.2">
      <c r="A311" s="3">
        <v>45866</v>
      </c>
      <c r="B311" s="2" t="s">
        <v>364</v>
      </c>
      <c r="C311" s="2" t="s">
        <v>432</v>
      </c>
      <c r="D311" s="2" t="s">
        <v>16</v>
      </c>
      <c r="E311" s="2" t="str">
        <f>+"Tmart"&amp;F311</f>
        <v>Tmart01047</v>
      </c>
      <c r="F311" s="2" t="s">
        <v>433</v>
      </c>
      <c r="G311" s="2" t="s">
        <v>434</v>
      </c>
      <c r="H311" s="2" t="s">
        <v>435</v>
      </c>
      <c r="I311" s="2" t="s">
        <v>436</v>
      </c>
      <c r="J311" s="2" t="s">
        <v>92</v>
      </c>
      <c r="K311" s="2" t="s">
        <v>22</v>
      </c>
      <c r="L311" s="2" t="s">
        <v>23</v>
      </c>
      <c r="M311" s="2" t="s">
        <v>24</v>
      </c>
      <c r="N311" s="2" t="s">
        <v>25</v>
      </c>
    </row>
    <row r="312" spans="1:14" s="2" customFormat="1" x14ac:dyDescent="0.2">
      <c r="A312" s="2" t="s">
        <v>35</v>
      </c>
      <c r="B312" s="2" t="s">
        <v>36</v>
      </c>
      <c r="D312" s="4">
        <v>1</v>
      </c>
      <c r="E312" s="4" t="str">
        <f>+E311</f>
        <v>Tmart01047</v>
      </c>
      <c r="F312" s="5">
        <v>54638.645178571431</v>
      </c>
      <c r="G312" s="5">
        <v>54638.645178571431</v>
      </c>
      <c r="H312" s="5">
        <v>0</v>
      </c>
      <c r="I312" s="5">
        <v>0</v>
      </c>
      <c r="J312" s="5">
        <v>76900</v>
      </c>
      <c r="K312" s="5">
        <v>76900</v>
      </c>
    </row>
    <row r="313" spans="1:14" s="2" customFormat="1" x14ac:dyDescent="0.2">
      <c r="A313" s="3">
        <v>45866</v>
      </c>
      <c r="B313" s="2" t="s">
        <v>219</v>
      </c>
      <c r="C313" s="2" t="s">
        <v>160</v>
      </c>
      <c r="D313" s="2" t="s">
        <v>16</v>
      </c>
      <c r="E313" s="2" t="str">
        <f>+"Tmart"&amp;F313</f>
        <v>Tmart03009</v>
      </c>
      <c r="F313" s="2" t="s">
        <v>161</v>
      </c>
      <c r="G313" s="2" t="s">
        <v>162</v>
      </c>
      <c r="H313" s="2" t="s">
        <v>437</v>
      </c>
      <c r="I313" s="2" t="s">
        <v>438</v>
      </c>
      <c r="J313" s="2" t="s">
        <v>92</v>
      </c>
      <c r="K313" s="2" t="s">
        <v>22</v>
      </c>
      <c r="L313" s="2" t="s">
        <v>23</v>
      </c>
      <c r="M313" s="2" t="s">
        <v>24</v>
      </c>
      <c r="N313" s="2" t="s">
        <v>25</v>
      </c>
    </row>
    <row r="314" spans="1:14" s="2" customFormat="1" x14ac:dyDescent="0.2">
      <c r="A314" s="2" t="s">
        <v>26</v>
      </c>
      <c r="B314" s="2" t="s">
        <v>27</v>
      </c>
      <c r="D314" s="4">
        <v>1</v>
      </c>
      <c r="E314" s="4" t="str">
        <f>+E313</f>
        <v>Tmart03009</v>
      </c>
      <c r="F314" s="5">
        <v>72167.943925729443</v>
      </c>
      <c r="G314" s="5">
        <v>72167.943925729443</v>
      </c>
      <c r="H314" s="5">
        <v>0</v>
      </c>
      <c r="I314" s="5">
        <v>0</v>
      </c>
      <c r="J314" s="5">
        <v>99000</v>
      </c>
      <c r="K314" s="5">
        <v>99000</v>
      </c>
    </row>
    <row r="315" spans="1:14" s="2" customFormat="1" x14ac:dyDescent="0.2">
      <c r="A315" s="3">
        <v>45866</v>
      </c>
      <c r="B315" s="2" t="s">
        <v>439</v>
      </c>
      <c r="C315" s="2" t="s">
        <v>440</v>
      </c>
      <c r="D315" s="2" t="s">
        <v>16</v>
      </c>
      <c r="E315" s="2" t="str">
        <f>+"Tmart"&amp;F315</f>
        <v>Tmart01041</v>
      </c>
      <c r="F315" s="2" t="s">
        <v>441</v>
      </c>
      <c r="G315" s="2" t="s">
        <v>442</v>
      </c>
      <c r="H315" s="2" t="s">
        <v>443</v>
      </c>
      <c r="I315" s="2" t="s">
        <v>444</v>
      </c>
      <c r="J315" s="2" t="s">
        <v>92</v>
      </c>
      <c r="K315" s="2" t="s">
        <v>22</v>
      </c>
      <c r="L315" s="2" t="s">
        <v>23</v>
      </c>
      <c r="M315" s="2" t="s">
        <v>24</v>
      </c>
      <c r="N315" s="2" t="s">
        <v>25</v>
      </c>
    </row>
    <row r="316" spans="1:14" s="2" customFormat="1" x14ac:dyDescent="0.2">
      <c r="A316" s="2" t="s">
        <v>176</v>
      </c>
      <c r="B316" s="2" t="s">
        <v>177</v>
      </c>
      <c r="D316" s="4">
        <v>2</v>
      </c>
      <c r="E316" s="4" t="str">
        <f t="shared" ref="E316:E319" si="65">+E315</f>
        <v>Tmart01041</v>
      </c>
      <c r="F316" s="5">
        <v>117017.96874999999</v>
      </c>
      <c r="G316" s="5">
        <v>234035.93749999997</v>
      </c>
      <c r="H316" s="5">
        <v>0</v>
      </c>
      <c r="I316" s="5">
        <v>0</v>
      </c>
      <c r="J316" s="5">
        <v>162900</v>
      </c>
      <c r="K316" s="5">
        <v>325800</v>
      </c>
    </row>
    <row r="317" spans="1:14" s="2" customFormat="1" x14ac:dyDescent="0.2">
      <c r="A317" s="2" t="s">
        <v>56</v>
      </c>
      <c r="B317" s="2" t="s">
        <v>57</v>
      </c>
      <c r="D317" s="4">
        <v>3</v>
      </c>
      <c r="E317" s="4" t="str">
        <f t="shared" si="65"/>
        <v>Tmart01041</v>
      </c>
      <c r="F317" s="5">
        <v>96524.261999999988</v>
      </c>
      <c r="G317" s="5">
        <v>289572.78599999996</v>
      </c>
      <c r="H317" s="5">
        <v>0</v>
      </c>
      <c r="I317" s="5">
        <v>0</v>
      </c>
      <c r="J317" s="5">
        <v>149000</v>
      </c>
      <c r="K317" s="5">
        <v>447000</v>
      </c>
    </row>
    <row r="318" spans="1:14" s="2" customFormat="1" x14ac:dyDescent="0.2">
      <c r="A318" s="2" t="s">
        <v>28</v>
      </c>
      <c r="B318" s="2" t="s">
        <v>29</v>
      </c>
      <c r="D318" s="4">
        <v>1</v>
      </c>
      <c r="E318" s="4" t="str">
        <f t="shared" si="65"/>
        <v>Tmart01041</v>
      </c>
      <c r="F318" s="5">
        <v>72972.78857142858</v>
      </c>
      <c r="G318" s="5">
        <v>72972.78857142858</v>
      </c>
      <c r="H318" s="5">
        <v>0</v>
      </c>
      <c r="I318" s="5">
        <v>0</v>
      </c>
      <c r="J318" s="5">
        <v>109000</v>
      </c>
      <c r="K318" s="5">
        <v>109000</v>
      </c>
    </row>
    <row r="319" spans="1:14" s="2" customFormat="1" x14ac:dyDescent="0.2">
      <c r="A319" s="2" t="s">
        <v>51</v>
      </c>
      <c r="B319" s="2" t="s">
        <v>52</v>
      </c>
      <c r="D319" s="4">
        <v>2</v>
      </c>
      <c r="E319" s="4" t="str">
        <f t="shared" si="65"/>
        <v>Tmart01041</v>
      </c>
      <c r="F319" s="5">
        <v>49219.713214285715</v>
      </c>
      <c r="G319" s="5">
        <v>98439.426428571431</v>
      </c>
      <c r="H319" s="5">
        <v>0</v>
      </c>
      <c r="I319" s="5">
        <v>0</v>
      </c>
      <c r="J319" s="5">
        <v>68900</v>
      </c>
      <c r="K319" s="5">
        <v>137800</v>
      </c>
    </row>
    <row r="320" spans="1:14" s="2" customFormat="1" x14ac:dyDescent="0.2">
      <c r="A320" s="3">
        <v>45866</v>
      </c>
      <c r="B320" s="2" t="s">
        <v>445</v>
      </c>
      <c r="C320" s="2" t="s">
        <v>446</v>
      </c>
      <c r="D320" s="2" t="s">
        <v>16</v>
      </c>
      <c r="E320" s="2" t="str">
        <f>+"Tmart"&amp;F320</f>
        <v>Tmart03012</v>
      </c>
      <c r="F320" s="2" t="s">
        <v>150</v>
      </c>
      <c r="G320" s="2" t="s">
        <v>151</v>
      </c>
      <c r="H320" s="2" t="s">
        <v>447</v>
      </c>
      <c r="I320" s="2" t="s">
        <v>448</v>
      </c>
      <c r="J320" s="2" t="s">
        <v>92</v>
      </c>
      <c r="K320" s="2" t="s">
        <v>22</v>
      </c>
      <c r="L320" s="2" t="s">
        <v>23</v>
      </c>
      <c r="M320" s="2" t="s">
        <v>24</v>
      </c>
      <c r="N320" s="2" t="s">
        <v>25</v>
      </c>
    </row>
    <row r="321" spans="1:14" s="2" customFormat="1" x14ac:dyDescent="0.2">
      <c r="A321" s="2" t="s">
        <v>42</v>
      </c>
      <c r="B321" s="2" t="s">
        <v>43</v>
      </c>
      <c r="D321" s="4">
        <v>1</v>
      </c>
      <c r="E321" s="4" t="str">
        <f>+E320</f>
        <v>Tmart03012</v>
      </c>
      <c r="F321" s="5">
        <v>109147.75518518517</v>
      </c>
      <c r="G321" s="5">
        <v>109147.75518518517</v>
      </c>
      <c r="H321" s="5">
        <v>0</v>
      </c>
      <c r="I321" s="5">
        <v>0</v>
      </c>
      <c r="J321" s="5">
        <v>149900</v>
      </c>
      <c r="K321" s="5">
        <v>149900</v>
      </c>
    </row>
    <row r="322" spans="1:14" s="2" customFormat="1" x14ac:dyDescent="0.2">
      <c r="A322" s="3">
        <v>45866</v>
      </c>
      <c r="B322" s="2" t="s">
        <v>449</v>
      </c>
      <c r="C322" s="2" t="s">
        <v>15</v>
      </c>
      <c r="D322" s="2" t="s">
        <v>16</v>
      </c>
      <c r="E322" s="2" t="str">
        <f>+"Tmart"&amp;F322</f>
        <v>Tmart03003</v>
      </c>
      <c r="F322" s="2" t="s">
        <v>386</v>
      </c>
      <c r="G322" s="2" t="s">
        <v>387</v>
      </c>
      <c r="H322" s="2" t="s">
        <v>450</v>
      </c>
      <c r="I322" s="2" t="s">
        <v>451</v>
      </c>
      <c r="J322" s="2" t="s">
        <v>21</v>
      </c>
      <c r="K322" s="2" t="s">
        <v>22</v>
      </c>
      <c r="L322" s="2" t="s">
        <v>23</v>
      </c>
      <c r="M322" s="2" t="s">
        <v>24</v>
      </c>
      <c r="N322" s="2" t="s">
        <v>25</v>
      </c>
    </row>
    <row r="323" spans="1:14" s="2" customFormat="1" x14ac:dyDescent="0.2">
      <c r="A323" s="2" t="s">
        <v>42</v>
      </c>
      <c r="B323" s="2" t="s">
        <v>43</v>
      </c>
      <c r="D323" s="4">
        <v>1</v>
      </c>
      <c r="E323" s="4" t="str">
        <f t="shared" ref="E323:E324" si="66">+E322</f>
        <v>Tmart03003</v>
      </c>
      <c r="F323" s="5">
        <v>109147.75414285716</v>
      </c>
      <c r="G323" s="5">
        <v>109147.75414285716</v>
      </c>
      <c r="H323" s="5">
        <v>0</v>
      </c>
      <c r="I323" s="5">
        <v>0</v>
      </c>
      <c r="J323" s="5">
        <v>149900</v>
      </c>
      <c r="K323" s="5">
        <v>149900</v>
      </c>
    </row>
    <row r="324" spans="1:14" s="2" customFormat="1" x14ac:dyDescent="0.2">
      <c r="A324" s="2" t="s">
        <v>51</v>
      </c>
      <c r="B324" s="2" t="s">
        <v>52</v>
      </c>
      <c r="D324" s="4">
        <v>1</v>
      </c>
      <c r="E324" s="4" t="str">
        <f t="shared" si="66"/>
        <v>Tmart03003</v>
      </c>
      <c r="F324" s="5">
        <v>49219.713214285715</v>
      </c>
      <c r="G324" s="5">
        <v>49219.713214285715</v>
      </c>
      <c r="H324" s="5">
        <v>0</v>
      </c>
      <c r="I324" s="5">
        <v>0</v>
      </c>
      <c r="J324" s="5">
        <v>68900</v>
      </c>
      <c r="K324" s="5">
        <v>68900</v>
      </c>
    </row>
    <row r="325" spans="1:14" s="2" customFormat="1" x14ac:dyDescent="0.2">
      <c r="A325" s="3">
        <v>45867</v>
      </c>
      <c r="B325" s="2" t="s">
        <v>452</v>
      </c>
      <c r="C325" s="2" t="s">
        <v>15</v>
      </c>
      <c r="D325" s="2" t="s">
        <v>16</v>
      </c>
      <c r="E325" s="2" t="str">
        <f>+"Tmart"&amp;F325</f>
        <v>Tmart03002</v>
      </c>
      <c r="F325" s="2" t="s">
        <v>453</v>
      </c>
      <c r="G325" s="2" t="s">
        <v>454</v>
      </c>
      <c r="H325" s="2" t="s">
        <v>455</v>
      </c>
      <c r="I325" s="2" t="s">
        <v>456</v>
      </c>
      <c r="J325" s="2" t="s">
        <v>21</v>
      </c>
      <c r="K325" s="2" t="s">
        <v>22</v>
      </c>
      <c r="L325" s="2" t="s">
        <v>23</v>
      </c>
      <c r="M325" s="2" t="s">
        <v>24</v>
      </c>
      <c r="N325" s="2" t="s">
        <v>25</v>
      </c>
    </row>
    <row r="326" spans="1:14" s="2" customFormat="1" x14ac:dyDescent="0.2">
      <c r="A326" s="2" t="s">
        <v>28</v>
      </c>
      <c r="B326" s="2" t="s">
        <v>29</v>
      </c>
      <c r="D326" s="4">
        <v>1</v>
      </c>
      <c r="E326" s="4" t="str">
        <f>+E325</f>
        <v>Tmart03002</v>
      </c>
      <c r="F326" s="5">
        <v>72972.78857142858</v>
      </c>
      <c r="G326" s="5">
        <v>72972.78857142858</v>
      </c>
      <c r="H326" s="5">
        <v>0</v>
      </c>
      <c r="I326" s="5">
        <v>0</v>
      </c>
      <c r="J326" s="5">
        <v>109000</v>
      </c>
      <c r="K326" s="5">
        <v>109000</v>
      </c>
    </row>
    <row r="327" spans="1:14" s="2" customFormat="1" x14ac:dyDescent="0.2">
      <c r="A327" s="3">
        <v>45867</v>
      </c>
      <c r="B327" s="2" t="s">
        <v>457</v>
      </c>
      <c r="C327" s="2" t="s">
        <v>424</v>
      </c>
      <c r="D327" s="2" t="s">
        <v>16</v>
      </c>
      <c r="E327" s="2" t="str">
        <f>+"Tmart"&amp;F327</f>
        <v>Tmart01079</v>
      </c>
      <c r="F327" s="2" t="s">
        <v>425</v>
      </c>
      <c r="G327" s="2" t="s">
        <v>426</v>
      </c>
      <c r="H327" s="2" t="s">
        <v>458</v>
      </c>
      <c r="I327" s="2" t="s">
        <v>459</v>
      </c>
      <c r="J327" s="2" t="s">
        <v>92</v>
      </c>
      <c r="K327" s="2" t="s">
        <v>22</v>
      </c>
      <c r="L327" s="2" t="s">
        <v>23</v>
      </c>
      <c r="M327" s="2" t="s">
        <v>24</v>
      </c>
      <c r="N327" s="2" t="s">
        <v>25</v>
      </c>
    </row>
    <row r="328" spans="1:14" s="2" customFormat="1" x14ac:dyDescent="0.2">
      <c r="A328" s="2" t="s">
        <v>44</v>
      </c>
      <c r="B328" s="2" t="s">
        <v>45</v>
      </c>
      <c r="D328" s="4">
        <v>2</v>
      </c>
      <c r="E328" s="4" t="str">
        <f>+E327</f>
        <v>Tmart01079</v>
      </c>
      <c r="F328" s="5">
        <v>68796</v>
      </c>
      <c r="G328" s="5">
        <v>137592</v>
      </c>
      <c r="H328" s="5">
        <v>0</v>
      </c>
      <c r="I328" s="5">
        <v>0</v>
      </c>
      <c r="J328" s="5">
        <v>100000</v>
      </c>
      <c r="K328" s="5">
        <v>200000</v>
      </c>
    </row>
    <row r="329" spans="1:14" s="2" customFormat="1" x14ac:dyDescent="0.2">
      <c r="A329" s="3">
        <v>45867</v>
      </c>
      <c r="B329" s="2" t="s">
        <v>460</v>
      </c>
      <c r="C329" s="2" t="s">
        <v>271</v>
      </c>
      <c r="D329" s="2" t="s">
        <v>16</v>
      </c>
      <c r="E329" s="2" t="str">
        <f>+"Tmart"&amp;F329</f>
        <v>Tmart00357</v>
      </c>
      <c r="F329" s="2" t="s">
        <v>272</v>
      </c>
      <c r="G329" s="2" t="s">
        <v>273</v>
      </c>
      <c r="H329" s="2" t="s">
        <v>461</v>
      </c>
      <c r="I329" s="2" t="s">
        <v>462</v>
      </c>
      <c r="J329" s="2" t="s">
        <v>92</v>
      </c>
      <c r="K329" s="2" t="s">
        <v>22</v>
      </c>
      <c r="L329" s="2" t="s">
        <v>23</v>
      </c>
      <c r="M329" s="2" t="s">
        <v>24</v>
      </c>
      <c r="N329" s="2" t="s">
        <v>25</v>
      </c>
    </row>
    <row r="330" spans="1:14" s="2" customFormat="1" x14ac:dyDescent="0.2">
      <c r="A330" s="2" t="s">
        <v>49</v>
      </c>
      <c r="B330" s="2" t="s">
        <v>50</v>
      </c>
      <c r="D330" s="4">
        <v>1</v>
      </c>
      <c r="E330" s="4" t="str">
        <f t="shared" ref="E330:E333" si="67">+E329</f>
        <v>Tmart00357</v>
      </c>
      <c r="F330" s="5">
        <v>69729.5</v>
      </c>
      <c r="G330" s="5">
        <v>69729.5</v>
      </c>
      <c r="H330" s="5">
        <v>0</v>
      </c>
      <c r="I330" s="5">
        <v>0</v>
      </c>
      <c r="J330" s="5">
        <v>109900</v>
      </c>
      <c r="K330" s="5">
        <v>109900</v>
      </c>
    </row>
    <row r="331" spans="1:14" s="2" customFormat="1" x14ac:dyDescent="0.2">
      <c r="A331" s="2" t="s">
        <v>26</v>
      </c>
      <c r="B331" s="2" t="s">
        <v>27</v>
      </c>
      <c r="D331" s="4">
        <v>2</v>
      </c>
      <c r="E331" s="4" t="str">
        <f t="shared" si="67"/>
        <v>Tmart00357</v>
      </c>
      <c r="F331" s="5">
        <v>72167.943925729443</v>
      </c>
      <c r="G331" s="5">
        <v>144335.88785145889</v>
      </c>
      <c r="H331" s="5">
        <v>0</v>
      </c>
      <c r="I331" s="5">
        <v>0</v>
      </c>
      <c r="J331" s="5">
        <v>99000</v>
      </c>
      <c r="K331" s="5">
        <v>198000</v>
      </c>
    </row>
    <row r="332" spans="1:14" s="2" customFormat="1" x14ac:dyDescent="0.2">
      <c r="A332" s="2" t="s">
        <v>28</v>
      </c>
      <c r="B332" s="2" t="s">
        <v>29</v>
      </c>
      <c r="D332" s="4">
        <v>3</v>
      </c>
      <c r="E332" s="4" t="str">
        <f t="shared" si="67"/>
        <v>Tmart00357</v>
      </c>
      <c r="F332" s="5">
        <v>72972.78857142858</v>
      </c>
      <c r="G332" s="5">
        <v>218918.36571428576</v>
      </c>
      <c r="H332" s="5">
        <v>0</v>
      </c>
      <c r="I332" s="5">
        <v>0</v>
      </c>
      <c r="J332" s="5">
        <v>109000</v>
      </c>
      <c r="K332" s="5">
        <v>327000</v>
      </c>
    </row>
    <row r="333" spans="1:14" s="2" customFormat="1" x14ac:dyDescent="0.2">
      <c r="A333" s="2" t="s">
        <v>63</v>
      </c>
      <c r="B333" s="2" t="s">
        <v>64</v>
      </c>
      <c r="D333" s="4">
        <v>1</v>
      </c>
      <c r="E333" s="4" t="str">
        <f t="shared" si="67"/>
        <v>Tmart00357</v>
      </c>
      <c r="F333" s="5">
        <v>45208.800000000003</v>
      </c>
      <c r="G333" s="5">
        <v>45208.800000000003</v>
      </c>
      <c r="H333" s="5">
        <v>0</v>
      </c>
      <c r="I333" s="5">
        <v>0</v>
      </c>
      <c r="J333" s="5">
        <v>62900</v>
      </c>
      <c r="K333" s="5">
        <v>62900</v>
      </c>
    </row>
    <row r="334" spans="1:14" s="2" customFormat="1" x14ac:dyDescent="0.2">
      <c r="A334" s="3">
        <v>45867</v>
      </c>
      <c r="B334" s="2" t="s">
        <v>463</v>
      </c>
      <c r="C334" s="2" t="s">
        <v>15</v>
      </c>
      <c r="D334" s="2" t="s">
        <v>16</v>
      </c>
      <c r="E334" s="2" t="str">
        <f>+"Tmart"&amp;F334</f>
        <v>Tmart03016</v>
      </c>
      <c r="F334" s="2" t="s">
        <v>229</v>
      </c>
      <c r="G334" s="2" t="s">
        <v>230</v>
      </c>
      <c r="H334" s="2" t="s">
        <v>464</v>
      </c>
      <c r="I334" s="2" t="s">
        <v>465</v>
      </c>
      <c r="J334" s="2" t="s">
        <v>21</v>
      </c>
      <c r="K334" s="2" t="s">
        <v>22</v>
      </c>
      <c r="L334" s="2" t="s">
        <v>23</v>
      </c>
      <c r="M334" s="2" t="s">
        <v>24</v>
      </c>
      <c r="N334" s="2" t="s">
        <v>25</v>
      </c>
    </row>
    <row r="335" spans="1:14" s="2" customFormat="1" x14ac:dyDescent="0.2">
      <c r="A335" s="2" t="s">
        <v>176</v>
      </c>
      <c r="B335" s="2" t="s">
        <v>177</v>
      </c>
      <c r="D335" s="4">
        <v>2</v>
      </c>
      <c r="E335" s="4" t="str">
        <f t="shared" ref="E335" si="68">+E334</f>
        <v>Tmart03016</v>
      </c>
      <c r="F335" s="5">
        <v>117017.96874999999</v>
      </c>
      <c r="G335" s="5">
        <v>234035.93749999997</v>
      </c>
      <c r="H335" s="5">
        <v>0</v>
      </c>
      <c r="I335" s="5">
        <v>0</v>
      </c>
      <c r="J335" s="5">
        <v>162900</v>
      </c>
      <c r="K335" s="5">
        <v>325800</v>
      </c>
    </row>
    <row r="336" spans="1:14" s="2" customFormat="1" x14ac:dyDescent="0.2">
      <c r="A336" s="3">
        <v>45868</v>
      </c>
      <c r="B336" s="2" t="s">
        <v>239</v>
      </c>
      <c r="C336" s="2" t="s">
        <v>139</v>
      </c>
      <c r="D336" s="2" t="s">
        <v>16</v>
      </c>
      <c r="E336" s="2" t="str">
        <f>+"Tmart"&amp;F336</f>
        <v>Tmart01067</v>
      </c>
      <c r="F336" s="2" t="s">
        <v>140</v>
      </c>
      <c r="G336" s="2" t="s">
        <v>141</v>
      </c>
      <c r="H336" s="2" t="s">
        <v>466</v>
      </c>
      <c r="I336" s="2" t="s">
        <v>467</v>
      </c>
      <c r="J336" s="2" t="s">
        <v>92</v>
      </c>
      <c r="K336" s="2" t="s">
        <v>22</v>
      </c>
      <c r="L336" s="2" t="s">
        <v>23</v>
      </c>
      <c r="M336" s="2" t="s">
        <v>24</v>
      </c>
      <c r="N336" s="2" t="s">
        <v>25</v>
      </c>
    </row>
    <row r="337" spans="1:14" s="2" customFormat="1" x14ac:dyDescent="0.2">
      <c r="A337" s="2" t="s">
        <v>51</v>
      </c>
      <c r="B337" s="2" t="s">
        <v>52</v>
      </c>
      <c r="D337" s="4">
        <v>4</v>
      </c>
      <c r="E337" s="4" t="str">
        <f t="shared" ref="E337:E339" si="69">+E336</f>
        <v>Tmart01067</v>
      </c>
      <c r="F337" s="5">
        <v>49938.03</v>
      </c>
      <c r="G337" s="5">
        <v>199752.12</v>
      </c>
      <c r="H337" s="5">
        <v>0</v>
      </c>
      <c r="I337" s="5">
        <v>0</v>
      </c>
      <c r="J337" s="5">
        <v>68900</v>
      </c>
      <c r="K337" s="5">
        <v>275600</v>
      </c>
    </row>
    <row r="338" spans="1:14" s="2" customFormat="1" x14ac:dyDescent="0.2">
      <c r="A338" s="2" t="s">
        <v>56</v>
      </c>
      <c r="B338" s="2" t="s">
        <v>57</v>
      </c>
      <c r="D338" s="4">
        <v>2</v>
      </c>
      <c r="E338" s="4" t="str">
        <f t="shared" si="69"/>
        <v>Tmart01067</v>
      </c>
      <c r="F338" s="5">
        <v>97499.08222222222</v>
      </c>
      <c r="G338" s="5">
        <v>194998.16444444444</v>
      </c>
      <c r="H338" s="5">
        <v>0</v>
      </c>
      <c r="I338" s="5">
        <v>0</v>
      </c>
      <c r="J338" s="5">
        <v>149000</v>
      </c>
      <c r="K338" s="5">
        <v>298000</v>
      </c>
    </row>
    <row r="339" spans="1:14" s="2" customFormat="1" x14ac:dyDescent="0.2">
      <c r="A339" s="2" t="s">
        <v>37</v>
      </c>
      <c r="B339" s="2" t="s">
        <v>38</v>
      </c>
      <c r="D339" s="4">
        <v>3</v>
      </c>
      <c r="E339" s="4" t="str">
        <f t="shared" si="69"/>
        <v>Tmart01067</v>
      </c>
      <c r="F339" s="5">
        <v>105361.14000000001</v>
      </c>
      <c r="G339" s="5">
        <v>316083.42000000004</v>
      </c>
      <c r="H339" s="5">
        <v>0</v>
      </c>
      <c r="I339" s="5">
        <v>0</v>
      </c>
      <c r="J339" s="5">
        <v>147900</v>
      </c>
      <c r="K339" s="5">
        <v>443700</v>
      </c>
    </row>
    <row r="340" spans="1:14" s="2" customFormat="1" x14ac:dyDescent="0.2">
      <c r="A340" s="3">
        <v>45868</v>
      </c>
      <c r="B340" s="2" t="s">
        <v>210</v>
      </c>
      <c r="C340" s="2" t="s">
        <v>139</v>
      </c>
      <c r="D340" s="2" t="s">
        <v>16</v>
      </c>
      <c r="E340" s="2" t="str">
        <f>+"Tmart"&amp;F340</f>
        <v>Tmart01067</v>
      </c>
      <c r="F340" s="2" t="s">
        <v>140</v>
      </c>
      <c r="G340" s="2" t="s">
        <v>141</v>
      </c>
      <c r="H340" s="2" t="s">
        <v>468</v>
      </c>
      <c r="I340" s="2" t="s">
        <v>469</v>
      </c>
      <c r="J340" s="2" t="s">
        <v>92</v>
      </c>
      <c r="K340" s="2" t="s">
        <v>22</v>
      </c>
      <c r="L340" s="2" t="s">
        <v>23</v>
      </c>
      <c r="M340" s="2" t="s">
        <v>24</v>
      </c>
      <c r="N340" s="2" t="s">
        <v>25</v>
      </c>
    </row>
    <row r="341" spans="1:14" s="2" customFormat="1" x14ac:dyDescent="0.2">
      <c r="A341" s="2" t="s">
        <v>28</v>
      </c>
      <c r="B341" s="2" t="s">
        <v>29</v>
      </c>
      <c r="D341" s="4">
        <v>2</v>
      </c>
      <c r="E341" s="4" t="str">
        <f t="shared" ref="E341:E344" si="70">+E340</f>
        <v>Tmart01067</v>
      </c>
      <c r="F341" s="5">
        <v>72972.740000000005</v>
      </c>
      <c r="G341" s="5">
        <v>145945.48000000001</v>
      </c>
      <c r="H341" s="5">
        <v>0</v>
      </c>
      <c r="I341" s="5">
        <v>0</v>
      </c>
      <c r="J341" s="5">
        <v>109000</v>
      </c>
      <c r="K341" s="5">
        <v>218000</v>
      </c>
    </row>
    <row r="342" spans="1:14" s="2" customFormat="1" x14ac:dyDescent="0.2">
      <c r="A342" s="2" t="s">
        <v>49</v>
      </c>
      <c r="B342" s="2" t="s">
        <v>50</v>
      </c>
      <c r="D342" s="4">
        <v>1</v>
      </c>
      <c r="E342" s="4" t="str">
        <f t="shared" si="70"/>
        <v>Tmart01067</v>
      </c>
      <c r="F342" s="5">
        <v>69729.618333333332</v>
      </c>
      <c r="G342" s="5">
        <v>69729.618333333332</v>
      </c>
      <c r="H342" s="5">
        <v>0</v>
      </c>
      <c r="I342" s="5">
        <v>0</v>
      </c>
      <c r="J342" s="5">
        <v>109900</v>
      </c>
      <c r="K342" s="5">
        <v>109900</v>
      </c>
    </row>
    <row r="343" spans="1:14" s="2" customFormat="1" x14ac:dyDescent="0.2">
      <c r="A343" s="2" t="s">
        <v>176</v>
      </c>
      <c r="B343" s="2" t="s">
        <v>177</v>
      </c>
      <c r="D343" s="4">
        <v>1</v>
      </c>
      <c r="E343" s="4" t="str">
        <f t="shared" si="70"/>
        <v>Tmart01067</v>
      </c>
      <c r="F343" s="5">
        <v>117017.9</v>
      </c>
      <c r="G343" s="5">
        <v>117017.9</v>
      </c>
      <c r="H343" s="5">
        <v>0</v>
      </c>
      <c r="I343" s="5">
        <v>0</v>
      </c>
      <c r="J343" s="5">
        <v>162900</v>
      </c>
      <c r="K343" s="5">
        <v>162900</v>
      </c>
    </row>
    <row r="344" spans="1:14" s="2" customFormat="1" x14ac:dyDescent="0.2">
      <c r="A344" s="2" t="s">
        <v>35</v>
      </c>
      <c r="B344" s="2" t="s">
        <v>36</v>
      </c>
      <c r="D344" s="4">
        <v>4</v>
      </c>
      <c r="E344" s="4" t="str">
        <f t="shared" si="70"/>
        <v>Tmart01067</v>
      </c>
      <c r="F344" s="5">
        <v>54638.77</v>
      </c>
      <c r="G344" s="5">
        <v>218555.08</v>
      </c>
      <c r="H344" s="5">
        <v>0</v>
      </c>
      <c r="I344" s="5">
        <v>0</v>
      </c>
      <c r="J344" s="5">
        <v>76900</v>
      </c>
      <c r="K344" s="5">
        <v>307600</v>
      </c>
    </row>
    <row r="345" spans="1:14" s="2" customFormat="1" x14ac:dyDescent="0.2">
      <c r="A345" s="3">
        <v>45868</v>
      </c>
      <c r="B345" s="2" t="s">
        <v>423</v>
      </c>
      <c r="C345" s="2" t="s">
        <v>470</v>
      </c>
      <c r="D345" s="2" t="s">
        <v>16</v>
      </c>
      <c r="E345" s="2" t="str">
        <f>+"Tmart"&amp;F345</f>
        <v>Tmart00980</v>
      </c>
      <c r="F345" s="2" t="s">
        <v>72</v>
      </c>
      <c r="G345" s="2" t="s">
        <v>73</v>
      </c>
      <c r="H345" s="2" t="s">
        <v>471</v>
      </c>
      <c r="I345" s="2" t="s">
        <v>472</v>
      </c>
      <c r="J345" s="2" t="s">
        <v>92</v>
      </c>
      <c r="K345" s="2" t="s">
        <v>22</v>
      </c>
      <c r="L345" s="2" t="s">
        <v>23</v>
      </c>
      <c r="M345" s="2" t="s">
        <v>24</v>
      </c>
      <c r="N345" s="2" t="s">
        <v>25</v>
      </c>
    </row>
    <row r="346" spans="1:14" s="2" customFormat="1" x14ac:dyDescent="0.2">
      <c r="A346" s="2" t="s">
        <v>35</v>
      </c>
      <c r="B346" s="2" t="s">
        <v>36</v>
      </c>
      <c r="D346" s="4">
        <v>2</v>
      </c>
      <c r="E346" s="4" t="str">
        <f>+E345</f>
        <v>Tmart00980</v>
      </c>
      <c r="F346" s="5">
        <v>54638.77</v>
      </c>
      <c r="G346" s="5">
        <v>109277.54</v>
      </c>
      <c r="H346" s="5">
        <v>0</v>
      </c>
      <c r="I346" s="5">
        <v>0</v>
      </c>
      <c r="J346" s="5">
        <v>76900</v>
      </c>
      <c r="K346" s="5">
        <v>153800</v>
      </c>
    </row>
    <row r="347" spans="1:14" s="2" customFormat="1" x14ac:dyDescent="0.2">
      <c r="A347" s="3">
        <v>45868</v>
      </c>
      <c r="B347" s="2" t="s">
        <v>473</v>
      </c>
      <c r="C347" s="2" t="s">
        <v>474</v>
      </c>
      <c r="D347" s="2" t="s">
        <v>16</v>
      </c>
      <c r="E347" s="2" t="str">
        <f>+"Tmart"&amp;F347</f>
        <v>Tmart01075</v>
      </c>
      <c r="F347" s="2" t="s">
        <v>316</v>
      </c>
      <c r="G347" s="2" t="s">
        <v>317</v>
      </c>
      <c r="H347" s="2" t="s">
        <v>475</v>
      </c>
      <c r="I347" s="2" t="s">
        <v>476</v>
      </c>
      <c r="J347" s="2" t="s">
        <v>92</v>
      </c>
      <c r="K347" s="2" t="s">
        <v>22</v>
      </c>
      <c r="L347" s="2" t="s">
        <v>23</v>
      </c>
      <c r="M347" s="2" t="s">
        <v>24</v>
      </c>
      <c r="N347" s="2" t="s">
        <v>25</v>
      </c>
    </row>
    <row r="348" spans="1:14" s="2" customFormat="1" x14ac:dyDescent="0.2">
      <c r="A348" s="2" t="s">
        <v>26</v>
      </c>
      <c r="B348" s="2" t="s">
        <v>27</v>
      </c>
      <c r="D348" s="4">
        <v>1</v>
      </c>
      <c r="E348" s="4" t="str">
        <f>+E347</f>
        <v>Tmart01075</v>
      </c>
      <c r="F348" s="5">
        <v>72167.981111111119</v>
      </c>
      <c r="G348" s="5">
        <v>72167.981111111119</v>
      </c>
      <c r="H348" s="5">
        <v>0</v>
      </c>
      <c r="I348" s="5">
        <v>0</v>
      </c>
      <c r="J348" s="5">
        <v>99000</v>
      </c>
      <c r="K348" s="5">
        <v>99000</v>
      </c>
    </row>
    <row r="349" spans="1:14" s="2" customFormat="1" x14ac:dyDescent="0.2">
      <c r="A349" s="3">
        <v>45868</v>
      </c>
      <c r="B349" s="2" t="s">
        <v>477</v>
      </c>
      <c r="C349" s="2" t="s">
        <v>478</v>
      </c>
      <c r="D349" s="2" t="s">
        <v>16</v>
      </c>
      <c r="E349" s="2" t="str">
        <f>+"Tmart"&amp;F349</f>
        <v>Tmart01048</v>
      </c>
      <c r="F349" s="2" t="s">
        <v>104</v>
      </c>
      <c r="G349" s="2" t="s">
        <v>105</v>
      </c>
      <c r="H349" s="2" t="s">
        <v>479</v>
      </c>
      <c r="I349" s="2" t="s">
        <v>480</v>
      </c>
      <c r="J349" s="2" t="s">
        <v>92</v>
      </c>
      <c r="K349" s="2" t="s">
        <v>22</v>
      </c>
      <c r="L349" s="2" t="s">
        <v>23</v>
      </c>
      <c r="M349" s="2" t="s">
        <v>24</v>
      </c>
      <c r="N349" s="2" t="s">
        <v>25</v>
      </c>
    </row>
    <row r="350" spans="1:14" s="2" customFormat="1" x14ac:dyDescent="0.2">
      <c r="A350" s="2" t="s">
        <v>37</v>
      </c>
      <c r="B350" s="2" t="s">
        <v>38</v>
      </c>
      <c r="D350" s="4">
        <v>2</v>
      </c>
      <c r="E350" s="4" t="str">
        <f t="shared" ref="E350:E352" si="71">+E349</f>
        <v>Tmart01048</v>
      </c>
      <c r="F350" s="5">
        <v>105361.14000000001</v>
      </c>
      <c r="G350" s="5">
        <v>210722.28000000003</v>
      </c>
      <c r="H350" s="5">
        <v>0</v>
      </c>
      <c r="I350" s="5">
        <v>0</v>
      </c>
      <c r="J350" s="5">
        <v>147900</v>
      </c>
      <c r="K350" s="5">
        <v>295800</v>
      </c>
    </row>
    <row r="351" spans="1:14" s="2" customFormat="1" x14ac:dyDescent="0.2">
      <c r="A351" s="2" t="s">
        <v>28</v>
      </c>
      <c r="B351" s="2" t="s">
        <v>29</v>
      </c>
      <c r="D351" s="4">
        <v>2</v>
      </c>
      <c r="E351" s="4" t="str">
        <f t="shared" si="71"/>
        <v>Tmart01048</v>
      </c>
      <c r="F351" s="5">
        <v>72972.740000000005</v>
      </c>
      <c r="G351" s="5">
        <v>145945.48000000001</v>
      </c>
      <c r="H351" s="5">
        <v>0</v>
      </c>
      <c r="I351" s="5">
        <v>0</v>
      </c>
      <c r="J351" s="5">
        <v>109000</v>
      </c>
      <c r="K351" s="5">
        <v>218000</v>
      </c>
    </row>
    <row r="352" spans="1:14" s="2" customFormat="1" x14ac:dyDescent="0.2">
      <c r="A352" s="2" t="s">
        <v>49</v>
      </c>
      <c r="B352" s="2" t="s">
        <v>50</v>
      </c>
      <c r="D352" s="4">
        <v>1</v>
      </c>
      <c r="E352" s="4" t="str">
        <f t="shared" si="71"/>
        <v>Tmart01048</v>
      </c>
      <c r="F352" s="5">
        <v>69729.618333333332</v>
      </c>
      <c r="G352" s="5">
        <v>69729.618333333332</v>
      </c>
      <c r="H352" s="5">
        <v>0</v>
      </c>
      <c r="I352" s="5">
        <v>0</v>
      </c>
      <c r="J352" s="5">
        <v>109900</v>
      </c>
      <c r="K352" s="5">
        <v>109900</v>
      </c>
    </row>
    <row r="353" spans="1:14" s="2" customFormat="1" x14ac:dyDescent="0.2">
      <c r="A353" s="3">
        <v>45869</v>
      </c>
      <c r="B353" s="2" t="s">
        <v>481</v>
      </c>
      <c r="C353" s="2" t="s">
        <v>482</v>
      </c>
      <c r="D353" s="2" t="s">
        <v>16</v>
      </c>
      <c r="E353" s="2" t="str">
        <f>+"Tmart"&amp;F353</f>
        <v>Tmart01021</v>
      </c>
      <c r="F353" s="2" t="s">
        <v>134</v>
      </c>
      <c r="G353" s="2" t="s">
        <v>135</v>
      </c>
      <c r="H353" s="2" t="s">
        <v>483</v>
      </c>
      <c r="I353" s="2" t="s">
        <v>484</v>
      </c>
      <c r="J353" s="2" t="s">
        <v>92</v>
      </c>
      <c r="K353" s="2" t="s">
        <v>22</v>
      </c>
      <c r="L353" s="2" t="s">
        <v>23</v>
      </c>
      <c r="M353" s="2" t="s">
        <v>24</v>
      </c>
      <c r="N353" s="2" t="s">
        <v>25</v>
      </c>
    </row>
    <row r="354" spans="1:14" s="2" customFormat="1" x14ac:dyDescent="0.2">
      <c r="A354" s="2" t="s">
        <v>42</v>
      </c>
      <c r="B354" s="2" t="s">
        <v>43</v>
      </c>
      <c r="D354" s="4">
        <v>1</v>
      </c>
      <c r="E354" s="4" t="str">
        <f t="shared" ref="E354:E361" si="72">+E353</f>
        <v>Tmart01021</v>
      </c>
      <c r="F354" s="5">
        <v>109147.88</v>
      </c>
      <c r="G354" s="5">
        <v>109147.88</v>
      </c>
      <c r="H354" s="5">
        <v>0</v>
      </c>
      <c r="I354" s="5">
        <v>0</v>
      </c>
      <c r="J354" s="5">
        <v>149900</v>
      </c>
      <c r="K354" s="5">
        <v>149900</v>
      </c>
    </row>
    <row r="355" spans="1:14" s="2" customFormat="1" x14ac:dyDescent="0.2">
      <c r="A355" s="2" t="s">
        <v>56</v>
      </c>
      <c r="B355" s="2" t="s">
        <v>57</v>
      </c>
      <c r="D355" s="4">
        <v>1</v>
      </c>
      <c r="E355" s="4" t="str">
        <f t="shared" si="72"/>
        <v>Tmart01021</v>
      </c>
      <c r="F355" s="5">
        <v>97499.08222222222</v>
      </c>
      <c r="G355" s="5">
        <v>97499.08222222222</v>
      </c>
      <c r="H355" s="5">
        <v>0</v>
      </c>
      <c r="I355" s="5">
        <v>0</v>
      </c>
      <c r="J355" s="5">
        <v>149000</v>
      </c>
      <c r="K355" s="5">
        <v>149000</v>
      </c>
    </row>
    <row r="356" spans="1:14" s="2" customFormat="1" x14ac:dyDescent="0.2">
      <c r="A356" s="2" t="s">
        <v>63</v>
      </c>
      <c r="B356" s="2" t="s">
        <v>64</v>
      </c>
      <c r="D356" s="4">
        <v>1</v>
      </c>
      <c r="E356" s="4" t="str">
        <f t="shared" si="72"/>
        <v>Tmart01021</v>
      </c>
      <c r="F356" s="5">
        <v>45208.7</v>
      </c>
      <c r="G356" s="5">
        <v>45208.7</v>
      </c>
      <c r="H356" s="5">
        <v>0</v>
      </c>
      <c r="I356" s="5">
        <v>0</v>
      </c>
      <c r="J356" s="5">
        <v>62900</v>
      </c>
      <c r="K356" s="5">
        <v>62900</v>
      </c>
    </row>
    <row r="357" spans="1:14" s="2" customFormat="1" x14ac:dyDescent="0.2">
      <c r="A357" s="2" t="s">
        <v>51</v>
      </c>
      <c r="B357" s="2" t="s">
        <v>52</v>
      </c>
      <c r="D357" s="4">
        <v>1</v>
      </c>
      <c r="E357" s="4" t="str">
        <f t="shared" si="72"/>
        <v>Tmart01021</v>
      </c>
      <c r="F357" s="5">
        <v>49938.03</v>
      </c>
      <c r="G357" s="5">
        <v>49938.03</v>
      </c>
      <c r="H357" s="5">
        <v>0</v>
      </c>
      <c r="I357" s="5">
        <v>0</v>
      </c>
      <c r="J357" s="5">
        <v>68900</v>
      </c>
      <c r="K357" s="5">
        <v>68900</v>
      </c>
    </row>
    <row r="358" spans="1:14" s="2" customFormat="1" x14ac:dyDescent="0.2">
      <c r="A358" s="2" t="s">
        <v>28</v>
      </c>
      <c r="B358" s="2" t="s">
        <v>29</v>
      </c>
      <c r="D358" s="4">
        <v>3</v>
      </c>
      <c r="E358" s="4" t="str">
        <f t="shared" si="72"/>
        <v>Tmart01021</v>
      </c>
      <c r="F358" s="5">
        <v>72972.740000000005</v>
      </c>
      <c r="G358" s="5">
        <v>218918.22000000003</v>
      </c>
      <c r="H358" s="5">
        <v>0</v>
      </c>
      <c r="I358" s="5">
        <v>0</v>
      </c>
      <c r="J358" s="5">
        <v>109000</v>
      </c>
      <c r="K358" s="5">
        <v>327000</v>
      </c>
    </row>
    <row r="359" spans="1:14" s="2" customFormat="1" x14ac:dyDescent="0.2">
      <c r="A359" s="2" t="s">
        <v>35</v>
      </c>
      <c r="B359" s="2" t="s">
        <v>36</v>
      </c>
      <c r="D359" s="4">
        <v>2</v>
      </c>
      <c r="E359" s="4" t="str">
        <f t="shared" si="72"/>
        <v>Tmart01021</v>
      </c>
      <c r="F359" s="5">
        <v>54638.77</v>
      </c>
      <c r="G359" s="5">
        <v>109277.54</v>
      </c>
      <c r="H359" s="5">
        <v>0</v>
      </c>
      <c r="I359" s="5">
        <v>0</v>
      </c>
      <c r="J359" s="5">
        <v>76900</v>
      </c>
      <c r="K359" s="5">
        <v>153800</v>
      </c>
    </row>
    <row r="360" spans="1:14" s="2" customFormat="1" x14ac:dyDescent="0.2">
      <c r="A360" s="2" t="s">
        <v>65</v>
      </c>
      <c r="B360" s="6">
        <v>9</v>
      </c>
      <c r="C360" s="5">
        <v>629989.45222222223</v>
      </c>
      <c r="D360" s="5">
        <v>0</v>
      </c>
      <c r="E360" s="4" t="str">
        <f t="shared" si="72"/>
        <v>Tmart01021</v>
      </c>
      <c r="F360" s="5">
        <v>0</v>
      </c>
      <c r="G360" s="5">
        <v>911500</v>
      </c>
    </row>
    <row r="361" spans="1:14" s="2" customFormat="1" x14ac:dyDescent="0.2">
      <c r="A361" s="2" t="s">
        <v>485</v>
      </c>
      <c r="B361" s="6">
        <v>393</v>
      </c>
      <c r="C361" s="5">
        <v>29271938.34144941</v>
      </c>
      <c r="D361" s="5">
        <v>0</v>
      </c>
      <c r="E361" s="4" t="str">
        <f t="shared" si="72"/>
        <v>Tmart01021</v>
      </c>
      <c r="F361" s="5">
        <v>0</v>
      </c>
      <c r="G361" s="5">
        <v>42287200</v>
      </c>
    </row>
    <row r="362" spans="1:14" s="2" customFormat="1" x14ac:dyDescent="0.2">
      <c r="A362" s="2" t="s">
        <v>486</v>
      </c>
      <c r="B362" s="5">
        <v>1</v>
      </c>
    </row>
  </sheetData>
  <autoFilter ref="A2:K362"/>
  <pageMargins left="0" right="0" top="0" bottom="0" header="0" footer="0"/>
  <pageSetup paperSize="9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264"/>
  <sheetViews>
    <sheetView tabSelected="1" workbookViewId="0">
      <selection activeCell="B2" sqref="B2"/>
    </sheetView>
  </sheetViews>
  <sheetFormatPr defaultColWidth="13.5703125" defaultRowHeight="12.75" customHeight="1" x14ac:dyDescent="0.2"/>
  <cols>
    <col min="1" max="1" width="35.7109375" style="7" customWidth="1"/>
    <col min="2" max="2" width="35.42578125" style="7" customWidth="1"/>
    <col min="3" max="3" width="24.7109375" style="7" customWidth="1"/>
    <col min="4" max="5" width="10.85546875" style="7" customWidth="1"/>
    <col min="6" max="6" width="8.5703125" style="7" customWidth="1"/>
    <col min="7" max="7" width="45" style="7" customWidth="1"/>
    <col min="8" max="16384" width="13.5703125" style="7"/>
  </cols>
  <sheetData>
    <row r="1" spans="1:7" ht="12.75" customHeight="1" x14ac:dyDescent="0.2">
      <c r="A1" s="7" t="s">
        <v>0</v>
      </c>
      <c r="B1" s="7" t="s">
        <v>1</v>
      </c>
      <c r="C1" s="8">
        <v>45912</v>
      </c>
      <c r="D1" s="7" t="s">
        <v>487</v>
      </c>
    </row>
    <row r="2" spans="1:7" ht="12.75" customHeight="1" x14ac:dyDescent="0.2">
      <c r="A2" s="7" t="s">
        <v>3</v>
      </c>
      <c r="B2" s="7" t="s">
        <v>4</v>
      </c>
      <c r="C2" s="7" t="s">
        <v>5</v>
      </c>
      <c r="D2" s="7" t="s">
        <v>6</v>
      </c>
      <c r="E2" s="10" t="s">
        <v>595</v>
      </c>
      <c r="F2" s="7" t="s">
        <v>7</v>
      </c>
      <c r="G2" s="7" t="s">
        <v>8</v>
      </c>
    </row>
    <row r="3" spans="1:7" s="10" customFormat="1" ht="12.75" customHeight="1" x14ac:dyDescent="0.2">
      <c r="A3" s="9">
        <v>45870</v>
      </c>
      <c r="B3" s="10" t="s">
        <v>244</v>
      </c>
      <c r="C3" s="10" t="s">
        <v>15</v>
      </c>
      <c r="D3" s="10" t="s">
        <v>16</v>
      </c>
      <c r="E3" s="10" t="str">
        <f>+"Tmart"&amp;F3</f>
        <v>Tmart01051</v>
      </c>
      <c r="F3" s="10" t="s">
        <v>172</v>
      </c>
      <c r="G3" s="10" t="s">
        <v>173</v>
      </c>
    </row>
    <row r="4" spans="1:7" s="10" customFormat="1" ht="12.75" customHeight="1" x14ac:dyDescent="0.2">
      <c r="A4" s="10" t="s">
        <v>42</v>
      </c>
      <c r="B4" s="10" t="s">
        <v>43</v>
      </c>
      <c r="D4" s="11">
        <v>1</v>
      </c>
      <c r="E4" s="11" t="str">
        <f>+E3</f>
        <v>Tmart01051</v>
      </c>
      <c r="F4" s="12">
        <v>109147.88</v>
      </c>
      <c r="G4" s="12">
        <v>109147.88</v>
      </c>
    </row>
    <row r="5" spans="1:7" s="10" customFormat="1" ht="12.75" customHeight="1" x14ac:dyDescent="0.2">
      <c r="A5" s="9">
        <v>45871</v>
      </c>
      <c r="B5" s="10" t="s">
        <v>342</v>
      </c>
      <c r="C5" s="10" t="s">
        <v>15</v>
      </c>
      <c r="D5" s="10" t="s">
        <v>16</v>
      </c>
      <c r="E5" s="10" t="str">
        <f>+"Tmart"&amp;F5</f>
        <v>Tmart01027</v>
      </c>
      <c r="F5" s="10" t="s">
        <v>246</v>
      </c>
      <c r="G5" s="10" t="s">
        <v>247</v>
      </c>
    </row>
    <row r="6" spans="1:7" s="10" customFormat="1" ht="12.75" customHeight="1" x14ac:dyDescent="0.2">
      <c r="A6" s="10" t="s">
        <v>51</v>
      </c>
      <c r="B6" s="10" t="s">
        <v>52</v>
      </c>
      <c r="D6" s="11">
        <v>2</v>
      </c>
      <c r="E6" s="11" t="str">
        <f>+E5</f>
        <v>Tmart01027</v>
      </c>
      <c r="F6" s="12">
        <v>47346.058000000005</v>
      </c>
      <c r="G6" s="12">
        <v>94692.116000000009</v>
      </c>
    </row>
    <row r="7" spans="1:7" s="10" customFormat="1" ht="12.75" customHeight="1" x14ac:dyDescent="0.2">
      <c r="A7" s="9">
        <v>45871</v>
      </c>
      <c r="B7" s="10" t="s">
        <v>488</v>
      </c>
      <c r="C7" s="10" t="s">
        <v>478</v>
      </c>
      <c r="D7" s="10" t="s">
        <v>16</v>
      </c>
      <c r="E7" s="10" t="str">
        <f>+"Tmart"&amp;F7</f>
        <v>Tmart01048</v>
      </c>
      <c r="F7" s="10" t="s">
        <v>104</v>
      </c>
      <c r="G7" s="10" t="s">
        <v>105</v>
      </c>
    </row>
    <row r="8" spans="1:7" s="10" customFormat="1" ht="12.75" customHeight="1" x14ac:dyDescent="0.2">
      <c r="A8" s="10" t="s">
        <v>28</v>
      </c>
      <c r="B8" s="10" t="s">
        <v>29</v>
      </c>
      <c r="D8" s="11">
        <v>2</v>
      </c>
      <c r="E8" s="11" t="str">
        <f t="shared" ref="E8:E9" si="0">+E7</f>
        <v>Tmart01048</v>
      </c>
      <c r="F8" s="12">
        <v>72973.100000000006</v>
      </c>
      <c r="G8" s="12">
        <v>145946.20000000001</v>
      </c>
    </row>
    <row r="9" spans="1:7" s="10" customFormat="1" ht="12.75" customHeight="1" x14ac:dyDescent="0.2">
      <c r="A9" s="10" t="s">
        <v>49</v>
      </c>
      <c r="B9" s="10" t="s">
        <v>50</v>
      </c>
      <c r="D9" s="11">
        <v>1</v>
      </c>
      <c r="E9" s="11" t="str">
        <f>+E8</f>
        <v>Tmart01048</v>
      </c>
      <c r="F9" s="12">
        <v>69729.5</v>
      </c>
      <c r="G9" s="12">
        <v>69729.5</v>
      </c>
    </row>
    <row r="10" spans="1:7" s="10" customFormat="1" ht="12.75" customHeight="1" x14ac:dyDescent="0.2">
      <c r="A10" s="10" t="s">
        <v>63</v>
      </c>
      <c r="B10" s="10" t="s">
        <v>64</v>
      </c>
      <c r="D10" s="11">
        <v>4</v>
      </c>
      <c r="E10" s="11" t="str">
        <f t="shared" ref="E10:E11" si="1">+E9</f>
        <v>Tmart01048</v>
      </c>
      <c r="F10" s="12">
        <v>43513.47</v>
      </c>
      <c r="G10" s="12">
        <v>174053.88</v>
      </c>
    </row>
    <row r="11" spans="1:7" s="10" customFormat="1" ht="12.75" customHeight="1" x14ac:dyDescent="0.2">
      <c r="A11" s="10" t="s">
        <v>37</v>
      </c>
      <c r="B11" s="10" t="s">
        <v>38</v>
      </c>
      <c r="D11" s="11">
        <v>2</v>
      </c>
      <c r="E11" s="11" t="str">
        <f t="shared" si="1"/>
        <v>Tmart01048</v>
      </c>
      <c r="F11" s="12">
        <v>105361.14000000001</v>
      </c>
      <c r="G11" s="12">
        <v>210722.28000000003</v>
      </c>
    </row>
    <row r="12" spans="1:7" s="10" customFormat="1" ht="12.75" customHeight="1" x14ac:dyDescent="0.2">
      <c r="A12" s="9">
        <v>45873</v>
      </c>
      <c r="B12" s="10" t="s">
        <v>489</v>
      </c>
      <c r="C12" s="10" t="s">
        <v>490</v>
      </c>
      <c r="D12" s="10" t="s">
        <v>16</v>
      </c>
      <c r="E12" s="10" t="str">
        <f>+"Tmart"&amp;F12</f>
        <v>Tmart01029</v>
      </c>
      <c r="F12" s="10" t="s">
        <v>491</v>
      </c>
      <c r="G12" s="10" t="s">
        <v>492</v>
      </c>
    </row>
    <row r="13" spans="1:7" s="10" customFormat="1" ht="12.75" customHeight="1" x14ac:dyDescent="0.2">
      <c r="A13" s="10" t="s">
        <v>44</v>
      </c>
      <c r="B13" s="10" t="s">
        <v>45</v>
      </c>
      <c r="D13" s="11">
        <v>1</v>
      </c>
      <c r="E13" s="11" t="str">
        <f t="shared" ref="E13:E17" si="2">+E12</f>
        <v>Tmart01029</v>
      </c>
      <c r="F13" s="12">
        <v>66474.134999999995</v>
      </c>
      <c r="G13" s="12">
        <v>66474.134999999995</v>
      </c>
    </row>
    <row r="14" spans="1:7" s="10" customFormat="1" ht="12.75" customHeight="1" x14ac:dyDescent="0.2">
      <c r="A14" s="10" t="s">
        <v>208</v>
      </c>
      <c r="B14" s="10" t="s">
        <v>209</v>
      </c>
      <c r="D14" s="11">
        <v>1</v>
      </c>
      <c r="E14" s="11" t="str">
        <f t="shared" si="2"/>
        <v>Tmart01029</v>
      </c>
      <c r="F14" s="12">
        <v>52540.49</v>
      </c>
      <c r="G14" s="12">
        <v>52540.49</v>
      </c>
    </row>
    <row r="15" spans="1:7" s="10" customFormat="1" ht="12.75" customHeight="1" x14ac:dyDescent="0.2">
      <c r="A15" s="10" t="s">
        <v>26</v>
      </c>
      <c r="B15" s="10" t="s">
        <v>27</v>
      </c>
      <c r="D15" s="11">
        <v>1</v>
      </c>
      <c r="E15" s="11" t="str">
        <f t="shared" si="2"/>
        <v>Tmart01029</v>
      </c>
      <c r="F15" s="12">
        <v>71636.527176948046</v>
      </c>
      <c r="G15" s="12">
        <v>71636.527176948046</v>
      </c>
    </row>
    <row r="16" spans="1:7" s="10" customFormat="1" ht="12.75" customHeight="1" x14ac:dyDescent="0.2">
      <c r="A16" s="10" t="s">
        <v>176</v>
      </c>
      <c r="B16" s="10" t="s">
        <v>177</v>
      </c>
      <c r="D16" s="11">
        <v>1</v>
      </c>
      <c r="E16" s="11" t="str">
        <f t="shared" si="2"/>
        <v>Tmart01029</v>
      </c>
      <c r="F16" s="12">
        <v>117017.9</v>
      </c>
      <c r="G16" s="12">
        <v>117017.9</v>
      </c>
    </row>
    <row r="17" spans="1:7" s="10" customFormat="1" ht="12.75" customHeight="1" x14ac:dyDescent="0.2">
      <c r="A17" s="10" t="s">
        <v>35</v>
      </c>
      <c r="B17" s="10" t="s">
        <v>36</v>
      </c>
      <c r="D17" s="11">
        <v>1</v>
      </c>
      <c r="E17" s="11" t="str">
        <f t="shared" si="2"/>
        <v>Tmart01029</v>
      </c>
      <c r="F17" s="12">
        <v>49174.889999999992</v>
      </c>
      <c r="G17" s="12">
        <v>49174.889999999992</v>
      </c>
    </row>
    <row r="18" spans="1:7" s="10" customFormat="1" ht="12.75" customHeight="1" x14ac:dyDescent="0.2">
      <c r="A18" s="9">
        <v>45874</v>
      </c>
      <c r="B18" s="10" t="s">
        <v>493</v>
      </c>
      <c r="C18" s="10" t="s">
        <v>234</v>
      </c>
      <c r="D18" s="10" t="s">
        <v>16</v>
      </c>
      <c r="E18" s="10" t="str">
        <f>+"Tmart"&amp;F18</f>
        <v>Tmart03014</v>
      </c>
      <c r="F18" s="10" t="s">
        <v>235</v>
      </c>
      <c r="G18" s="10" t="s">
        <v>236</v>
      </c>
    </row>
    <row r="19" spans="1:7" s="10" customFormat="1" ht="12.75" customHeight="1" x14ac:dyDescent="0.2">
      <c r="A19" s="10" t="s">
        <v>35</v>
      </c>
      <c r="B19" s="10" t="s">
        <v>36</v>
      </c>
      <c r="D19" s="11">
        <v>1</v>
      </c>
      <c r="E19" s="11" t="str">
        <f>+E18</f>
        <v>Tmart03014</v>
      </c>
      <c r="F19" s="12">
        <v>54638.6</v>
      </c>
      <c r="G19" s="12">
        <v>54638.6</v>
      </c>
    </row>
    <row r="20" spans="1:7" s="10" customFormat="1" ht="12.75" customHeight="1" x14ac:dyDescent="0.2">
      <c r="A20" s="9">
        <v>45874</v>
      </c>
      <c r="B20" s="10" t="s">
        <v>494</v>
      </c>
      <c r="C20" s="10" t="s">
        <v>128</v>
      </c>
      <c r="D20" s="10" t="s">
        <v>16</v>
      </c>
      <c r="E20" s="10" t="str">
        <f>+"Tmart"&amp;F20</f>
        <v>Tmart01097</v>
      </c>
      <c r="F20" s="10" t="s">
        <v>129</v>
      </c>
      <c r="G20" s="10" t="s">
        <v>130</v>
      </c>
    </row>
    <row r="21" spans="1:7" s="10" customFormat="1" ht="12.75" customHeight="1" x14ac:dyDescent="0.2">
      <c r="A21" s="10" t="s">
        <v>176</v>
      </c>
      <c r="B21" s="10" t="s">
        <v>177</v>
      </c>
      <c r="D21" s="11">
        <v>1</v>
      </c>
      <c r="E21" s="11" t="str">
        <f>+E20</f>
        <v>Tmart01097</v>
      </c>
      <c r="F21" s="12">
        <v>117018.03719999999</v>
      </c>
      <c r="G21" s="12">
        <v>117018.03719999999</v>
      </c>
    </row>
    <row r="22" spans="1:7" s="10" customFormat="1" ht="12.75" customHeight="1" x14ac:dyDescent="0.2">
      <c r="A22" s="9">
        <v>45874</v>
      </c>
      <c r="B22" s="10" t="s">
        <v>495</v>
      </c>
      <c r="C22" s="10" t="s">
        <v>15</v>
      </c>
      <c r="D22" s="10" t="s">
        <v>16</v>
      </c>
      <c r="E22" s="10" t="str">
        <f>+"Tmart"&amp;F22</f>
        <v>Tmart01001</v>
      </c>
      <c r="F22" s="10" t="s">
        <v>183</v>
      </c>
      <c r="G22" s="10" t="s">
        <v>184</v>
      </c>
    </row>
    <row r="23" spans="1:7" s="10" customFormat="1" ht="12.75" customHeight="1" x14ac:dyDescent="0.2">
      <c r="A23" s="10" t="s">
        <v>176</v>
      </c>
      <c r="B23" s="10" t="s">
        <v>177</v>
      </c>
      <c r="D23" s="11">
        <v>2</v>
      </c>
      <c r="E23" s="11" t="str">
        <f t="shared" ref="E23:E25" si="3">+E22</f>
        <v>Tmart01001</v>
      </c>
      <c r="F23" s="12">
        <v>117018.03719999999</v>
      </c>
      <c r="G23" s="12">
        <v>234036.07439999998</v>
      </c>
    </row>
    <row r="24" spans="1:7" s="10" customFormat="1" ht="12.75" customHeight="1" x14ac:dyDescent="0.2">
      <c r="A24" s="10" t="s">
        <v>35</v>
      </c>
      <c r="B24" s="10" t="s">
        <v>36</v>
      </c>
      <c r="D24" s="11">
        <v>1</v>
      </c>
      <c r="E24" s="11" t="str">
        <f t="shared" si="3"/>
        <v>Tmart01001</v>
      </c>
      <c r="F24" s="12">
        <v>54638.6</v>
      </c>
      <c r="G24" s="12">
        <v>54638.6</v>
      </c>
    </row>
    <row r="25" spans="1:7" s="10" customFormat="1" ht="12.75" customHeight="1" x14ac:dyDescent="0.2">
      <c r="A25" s="10" t="s">
        <v>79</v>
      </c>
      <c r="B25" s="10" t="s">
        <v>80</v>
      </c>
      <c r="D25" s="11">
        <v>2</v>
      </c>
      <c r="E25" s="11" t="str">
        <f t="shared" si="3"/>
        <v>Tmart01001</v>
      </c>
      <c r="F25" s="12">
        <v>22468.202916666665</v>
      </c>
      <c r="G25" s="12">
        <v>44936.405833333331</v>
      </c>
    </row>
    <row r="26" spans="1:7" s="10" customFormat="1" ht="12.75" customHeight="1" x14ac:dyDescent="0.2">
      <c r="A26" s="9">
        <v>45875</v>
      </c>
      <c r="B26" s="10" t="s">
        <v>496</v>
      </c>
      <c r="C26" s="10" t="s">
        <v>15</v>
      </c>
      <c r="D26" s="10" t="s">
        <v>16</v>
      </c>
      <c r="E26" s="10" t="str">
        <f>+"Tmart"&amp;F26</f>
        <v>Tmart01000</v>
      </c>
      <c r="F26" s="10" t="s">
        <v>497</v>
      </c>
      <c r="G26" s="10" t="s">
        <v>498</v>
      </c>
    </row>
    <row r="27" spans="1:7" s="10" customFormat="1" ht="12.75" customHeight="1" x14ac:dyDescent="0.2">
      <c r="A27" s="10" t="s">
        <v>63</v>
      </c>
      <c r="B27" s="10" t="s">
        <v>64</v>
      </c>
      <c r="D27" s="11">
        <v>1</v>
      </c>
      <c r="E27" s="11" t="str">
        <f t="shared" ref="E27:E30" si="4">+E26</f>
        <v>Tmart01000</v>
      </c>
      <c r="F27" s="12">
        <v>45208.842857142867</v>
      </c>
      <c r="G27" s="12">
        <v>45208.842857142867</v>
      </c>
    </row>
    <row r="28" spans="1:7" s="10" customFormat="1" ht="12.75" customHeight="1" x14ac:dyDescent="0.2">
      <c r="A28" s="10" t="s">
        <v>28</v>
      </c>
      <c r="B28" s="10" t="s">
        <v>29</v>
      </c>
      <c r="D28" s="11">
        <v>1</v>
      </c>
      <c r="E28" s="11" t="str">
        <f t="shared" si="4"/>
        <v>Tmart01000</v>
      </c>
      <c r="F28" s="12">
        <v>72972.899999999994</v>
      </c>
      <c r="G28" s="12">
        <v>72972.899999999994</v>
      </c>
    </row>
    <row r="29" spans="1:7" s="10" customFormat="1" ht="12.75" customHeight="1" x14ac:dyDescent="0.2">
      <c r="A29" s="10" t="s">
        <v>79</v>
      </c>
      <c r="B29" s="10" t="s">
        <v>80</v>
      </c>
      <c r="D29" s="11">
        <v>1</v>
      </c>
      <c r="E29" s="11" t="str">
        <f t="shared" si="4"/>
        <v>Tmart01000</v>
      </c>
      <c r="F29" s="12">
        <v>22468.202916666665</v>
      </c>
      <c r="G29" s="12">
        <v>22468.202916666665</v>
      </c>
    </row>
    <row r="30" spans="1:7" s="10" customFormat="1" ht="12.75" customHeight="1" x14ac:dyDescent="0.2">
      <c r="A30" s="10" t="s">
        <v>44</v>
      </c>
      <c r="B30" s="10" t="s">
        <v>45</v>
      </c>
      <c r="D30" s="11">
        <v>1</v>
      </c>
      <c r="E30" s="11" t="str">
        <f t="shared" si="4"/>
        <v>Tmart01000</v>
      </c>
      <c r="F30" s="12">
        <v>65528.20949999999</v>
      </c>
      <c r="G30" s="12">
        <v>65528.20949999999</v>
      </c>
    </row>
    <row r="31" spans="1:7" s="10" customFormat="1" ht="12.75" customHeight="1" x14ac:dyDescent="0.2">
      <c r="A31" s="9">
        <v>45875</v>
      </c>
      <c r="B31" s="10" t="s">
        <v>210</v>
      </c>
      <c r="C31" s="10" t="s">
        <v>15</v>
      </c>
      <c r="D31" s="10" t="s">
        <v>16</v>
      </c>
      <c r="E31" s="10" t="str">
        <f>+"Tmart"&amp;F31</f>
        <v>Tmart00992</v>
      </c>
      <c r="F31" s="10" t="s">
        <v>224</v>
      </c>
      <c r="G31" s="10" t="s">
        <v>225</v>
      </c>
    </row>
    <row r="32" spans="1:7" s="10" customFormat="1" ht="12.75" customHeight="1" x14ac:dyDescent="0.2">
      <c r="A32" s="10" t="s">
        <v>176</v>
      </c>
      <c r="B32" s="10" t="s">
        <v>177</v>
      </c>
      <c r="D32" s="11">
        <v>1</v>
      </c>
      <c r="E32" s="11" t="str">
        <f t="shared" ref="E32:E35" si="5">+E31</f>
        <v>Tmart00992</v>
      </c>
      <c r="F32" s="12">
        <v>117018.03719999999</v>
      </c>
      <c r="G32" s="12">
        <v>117018.03719999999</v>
      </c>
    </row>
    <row r="33" spans="1:7" s="10" customFormat="1" ht="12.75" customHeight="1" x14ac:dyDescent="0.2">
      <c r="A33" s="10" t="s">
        <v>51</v>
      </c>
      <c r="B33" s="10" t="s">
        <v>52</v>
      </c>
      <c r="D33" s="11">
        <v>1</v>
      </c>
      <c r="E33" s="11" t="str">
        <f t="shared" si="5"/>
        <v>Tmart00992</v>
      </c>
      <c r="F33" s="12">
        <v>47469.324999999997</v>
      </c>
      <c r="G33" s="12">
        <v>47469.324999999997</v>
      </c>
    </row>
    <row r="34" spans="1:7" s="10" customFormat="1" ht="12.75" customHeight="1" x14ac:dyDescent="0.2">
      <c r="A34" s="10" t="s">
        <v>63</v>
      </c>
      <c r="B34" s="10" t="s">
        <v>64</v>
      </c>
      <c r="D34" s="11">
        <v>2</v>
      </c>
      <c r="E34" s="11" t="str">
        <f t="shared" si="5"/>
        <v>Tmart00992</v>
      </c>
      <c r="F34" s="12">
        <v>45208.842857142867</v>
      </c>
      <c r="G34" s="12">
        <v>90417.685714285733</v>
      </c>
    </row>
    <row r="35" spans="1:7" s="10" customFormat="1" ht="12.75" customHeight="1" x14ac:dyDescent="0.2">
      <c r="A35" s="10" t="s">
        <v>49</v>
      </c>
      <c r="B35" s="10" t="s">
        <v>50</v>
      </c>
      <c r="D35" s="11">
        <v>2</v>
      </c>
      <c r="E35" s="11" t="str">
        <f t="shared" si="5"/>
        <v>Tmart00992</v>
      </c>
      <c r="F35" s="12">
        <v>69729.543749999997</v>
      </c>
      <c r="G35" s="12">
        <v>139459.08749999999</v>
      </c>
    </row>
    <row r="36" spans="1:7" s="10" customFormat="1" ht="12.75" customHeight="1" x14ac:dyDescent="0.2">
      <c r="A36" s="9">
        <v>45875</v>
      </c>
      <c r="B36" s="10" t="s">
        <v>499</v>
      </c>
      <c r="C36" s="10" t="s">
        <v>310</v>
      </c>
      <c r="D36" s="10" t="s">
        <v>16</v>
      </c>
      <c r="E36" s="10" t="str">
        <f>+"Tmart"&amp;F36</f>
        <v>Tmart01025</v>
      </c>
      <c r="F36" s="10" t="s">
        <v>311</v>
      </c>
      <c r="G36" s="10" t="s">
        <v>312</v>
      </c>
    </row>
    <row r="37" spans="1:7" s="10" customFormat="1" ht="12.75" customHeight="1" x14ac:dyDescent="0.2">
      <c r="A37" s="10" t="s">
        <v>51</v>
      </c>
      <c r="B37" s="10" t="s">
        <v>52</v>
      </c>
      <c r="D37" s="11">
        <v>4</v>
      </c>
      <c r="E37" s="11" t="str">
        <f>+E36</f>
        <v>Tmart01025</v>
      </c>
      <c r="F37" s="12">
        <v>47469.324999999997</v>
      </c>
      <c r="G37" s="12">
        <v>189877.3</v>
      </c>
    </row>
    <row r="38" spans="1:7" s="10" customFormat="1" ht="12.75" customHeight="1" x14ac:dyDescent="0.2">
      <c r="A38" s="9">
        <v>45876</v>
      </c>
      <c r="B38" s="10" t="s">
        <v>500</v>
      </c>
      <c r="C38" s="10" t="s">
        <v>15</v>
      </c>
      <c r="D38" s="10" t="s">
        <v>16</v>
      </c>
      <c r="E38" s="10" t="str">
        <f>+"Tmart"&amp;F38</f>
        <v>Tmart01075</v>
      </c>
      <c r="F38" s="10" t="s">
        <v>316</v>
      </c>
      <c r="G38" s="10" t="s">
        <v>317</v>
      </c>
    </row>
    <row r="39" spans="1:7" s="10" customFormat="1" ht="12.75" customHeight="1" x14ac:dyDescent="0.2">
      <c r="A39" s="10" t="s">
        <v>26</v>
      </c>
      <c r="B39" s="10" t="s">
        <v>27</v>
      </c>
      <c r="D39" s="11">
        <v>1</v>
      </c>
      <c r="E39" s="11" t="str">
        <f>+E38</f>
        <v>Tmart01075</v>
      </c>
      <c r="F39" s="12">
        <v>71255.251106537922</v>
      </c>
      <c r="G39" s="12">
        <v>71255.251106537922</v>
      </c>
    </row>
    <row r="40" spans="1:7" s="10" customFormat="1" ht="12.75" customHeight="1" x14ac:dyDescent="0.2">
      <c r="A40" s="9">
        <v>45876</v>
      </c>
      <c r="B40" s="10" t="s">
        <v>501</v>
      </c>
      <c r="C40" s="10" t="s">
        <v>15</v>
      </c>
      <c r="D40" s="10" t="s">
        <v>16</v>
      </c>
      <c r="E40" s="10" t="str">
        <f>+"Tmart"&amp;F40</f>
        <v>Tmart01085</v>
      </c>
      <c r="F40" s="10" t="s">
        <v>82</v>
      </c>
      <c r="G40" s="10" t="s">
        <v>83</v>
      </c>
    </row>
    <row r="41" spans="1:7" s="10" customFormat="1" ht="12.75" customHeight="1" x14ac:dyDescent="0.2">
      <c r="A41" s="10" t="s">
        <v>63</v>
      </c>
      <c r="B41" s="10" t="s">
        <v>64</v>
      </c>
      <c r="D41" s="11">
        <v>2</v>
      </c>
      <c r="E41" s="11" t="str">
        <f t="shared" ref="E41:E42" si="6">+E40</f>
        <v>Tmart01085</v>
      </c>
      <c r="F41" s="12">
        <v>45208.80000000001</v>
      </c>
      <c r="G41" s="12">
        <v>90417.60000000002</v>
      </c>
    </row>
    <row r="42" spans="1:7" s="10" customFormat="1" ht="12.75" customHeight="1" x14ac:dyDescent="0.2">
      <c r="A42" s="10" t="s">
        <v>56</v>
      </c>
      <c r="B42" s="10" t="s">
        <v>57</v>
      </c>
      <c r="D42" s="11">
        <v>1</v>
      </c>
      <c r="E42" s="11" t="str">
        <f t="shared" si="6"/>
        <v>Tmart01085</v>
      </c>
      <c r="F42" s="12">
        <v>109686.21</v>
      </c>
      <c r="G42" s="12">
        <v>109686.21</v>
      </c>
    </row>
    <row r="43" spans="1:7" s="10" customFormat="1" ht="12.75" customHeight="1" x14ac:dyDescent="0.2">
      <c r="A43" s="9">
        <v>45877</v>
      </c>
      <c r="B43" s="10" t="s">
        <v>46</v>
      </c>
      <c r="C43" s="10" t="s">
        <v>15</v>
      </c>
      <c r="D43" s="10" t="s">
        <v>16</v>
      </c>
      <c r="E43" s="10" t="str">
        <f>+"Tmart"&amp;F43</f>
        <v>Tmart03016</v>
      </c>
      <c r="F43" s="10" t="s">
        <v>229</v>
      </c>
      <c r="G43" s="10" t="s">
        <v>230</v>
      </c>
    </row>
    <row r="44" spans="1:7" s="10" customFormat="1" ht="12.75" customHeight="1" x14ac:dyDescent="0.2">
      <c r="A44" s="10" t="s">
        <v>26</v>
      </c>
      <c r="B44" s="10" t="s">
        <v>27</v>
      </c>
      <c r="D44" s="11">
        <v>2</v>
      </c>
      <c r="E44" s="11" t="str">
        <f t="shared" ref="E44:E45" si="7">+E43</f>
        <v>Tmart03016</v>
      </c>
      <c r="F44" s="12">
        <v>71255.251106537922</v>
      </c>
      <c r="G44" s="12">
        <v>142510.50221307584</v>
      </c>
    </row>
    <row r="45" spans="1:7" s="10" customFormat="1" ht="12.75" customHeight="1" x14ac:dyDescent="0.2">
      <c r="A45" s="10" t="s">
        <v>42</v>
      </c>
      <c r="B45" s="10" t="s">
        <v>43</v>
      </c>
      <c r="D45" s="11">
        <v>2</v>
      </c>
      <c r="E45" s="11" t="str">
        <f t="shared" si="7"/>
        <v>Tmart03016</v>
      </c>
      <c r="F45" s="12">
        <v>109147.78770144173</v>
      </c>
      <c r="G45" s="12">
        <v>218295.57540288346</v>
      </c>
    </row>
    <row r="46" spans="1:7" s="10" customFormat="1" ht="12.75" customHeight="1" x14ac:dyDescent="0.2">
      <c r="A46" s="9">
        <v>45877</v>
      </c>
      <c r="B46" s="10" t="s">
        <v>502</v>
      </c>
      <c r="C46" s="10" t="s">
        <v>15</v>
      </c>
      <c r="D46" s="10" t="s">
        <v>16</v>
      </c>
      <c r="E46" s="10" t="str">
        <f>+"Tmart"&amp;F46</f>
        <v>Tmart00999</v>
      </c>
      <c r="F46" s="10" t="s">
        <v>67</v>
      </c>
      <c r="G46" s="10" t="s">
        <v>68</v>
      </c>
    </row>
    <row r="47" spans="1:7" s="10" customFormat="1" ht="12.75" customHeight="1" x14ac:dyDescent="0.2">
      <c r="A47" s="10" t="s">
        <v>44</v>
      </c>
      <c r="B47" s="10" t="s">
        <v>45</v>
      </c>
      <c r="D47" s="11">
        <v>2</v>
      </c>
      <c r="E47" s="11" t="str">
        <f>+E46</f>
        <v>Tmart00999</v>
      </c>
      <c r="F47" s="12">
        <v>62604.437999999995</v>
      </c>
      <c r="G47" s="12">
        <v>125208.87599999999</v>
      </c>
    </row>
    <row r="48" spans="1:7" s="10" customFormat="1" ht="12.75" customHeight="1" x14ac:dyDescent="0.2">
      <c r="A48" s="9">
        <v>45877</v>
      </c>
      <c r="B48" s="10" t="s">
        <v>293</v>
      </c>
      <c r="C48" s="10" t="s">
        <v>371</v>
      </c>
      <c r="D48" s="10" t="s">
        <v>16</v>
      </c>
      <c r="E48" s="10" t="str">
        <f>+"Tmart"&amp;F48</f>
        <v>Tmart01081</v>
      </c>
      <c r="F48" s="10" t="s">
        <v>372</v>
      </c>
      <c r="G48" s="10" t="s">
        <v>373</v>
      </c>
    </row>
    <row r="49" spans="1:7" s="10" customFormat="1" ht="12.75" customHeight="1" x14ac:dyDescent="0.2">
      <c r="A49" s="10" t="s">
        <v>51</v>
      </c>
      <c r="B49" s="10" t="s">
        <v>52</v>
      </c>
      <c r="D49" s="11">
        <v>3</v>
      </c>
      <c r="E49" s="11" t="str">
        <f>+E48</f>
        <v>Tmart01081</v>
      </c>
      <c r="F49" s="12">
        <v>49113.468556311411</v>
      </c>
      <c r="G49" s="12">
        <v>147340.40566893423</v>
      </c>
    </row>
    <row r="50" spans="1:7" s="10" customFormat="1" ht="12.75" customHeight="1" x14ac:dyDescent="0.2">
      <c r="A50" s="9">
        <v>45878</v>
      </c>
      <c r="B50" s="10" t="s">
        <v>503</v>
      </c>
      <c r="C50" s="10" t="s">
        <v>446</v>
      </c>
      <c r="D50" s="10" t="s">
        <v>16</v>
      </c>
      <c r="E50" s="10" t="str">
        <f>+"Tmart"&amp;F50</f>
        <v>Tmart03012</v>
      </c>
      <c r="F50" s="10" t="s">
        <v>150</v>
      </c>
      <c r="G50" s="10" t="s">
        <v>151</v>
      </c>
    </row>
    <row r="51" spans="1:7" s="10" customFormat="1" ht="12.75" customHeight="1" x14ac:dyDescent="0.2">
      <c r="A51" s="10" t="s">
        <v>79</v>
      </c>
      <c r="B51" s="10" t="s">
        <v>80</v>
      </c>
      <c r="D51" s="11">
        <v>1</v>
      </c>
      <c r="E51" s="11" t="str">
        <f t="shared" ref="E51:E52" si="8">+E50</f>
        <v>Tmart03012</v>
      </c>
      <c r="F51" s="12">
        <v>23861.336096156469</v>
      </c>
      <c r="G51" s="12">
        <v>23861.336096156469</v>
      </c>
    </row>
    <row r="52" spans="1:7" s="10" customFormat="1" ht="12.75" customHeight="1" x14ac:dyDescent="0.2">
      <c r="A52" s="10" t="s">
        <v>63</v>
      </c>
      <c r="B52" s="10" t="s">
        <v>64</v>
      </c>
      <c r="D52" s="11">
        <v>1</v>
      </c>
      <c r="E52" s="11" t="str">
        <f t="shared" si="8"/>
        <v>Tmart03012</v>
      </c>
      <c r="F52" s="12">
        <v>45208.80000000001</v>
      </c>
      <c r="G52" s="12">
        <v>45208.80000000001</v>
      </c>
    </row>
    <row r="53" spans="1:7" s="10" customFormat="1" ht="12.75" customHeight="1" x14ac:dyDescent="0.2">
      <c r="A53" s="9">
        <v>45878</v>
      </c>
      <c r="B53" s="10" t="s">
        <v>504</v>
      </c>
      <c r="C53" s="10" t="s">
        <v>15</v>
      </c>
      <c r="D53" s="10" t="s">
        <v>16</v>
      </c>
      <c r="E53" s="10" t="str">
        <f>+"Tmart"&amp;F53</f>
        <v>Tmart01088</v>
      </c>
      <c r="F53" s="10" t="s">
        <v>109</v>
      </c>
      <c r="G53" s="10" t="s">
        <v>110</v>
      </c>
    </row>
    <row r="54" spans="1:7" s="10" customFormat="1" ht="12.75" customHeight="1" x14ac:dyDescent="0.2">
      <c r="A54" s="10" t="s">
        <v>63</v>
      </c>
      <c r="B54" s="10" t="s">
        <v>64</v>
      </c>
      <c r="D54" s="11">
        <v>2</v>
      </c>
      <c r="E54" s="11" t="str">
        <f t="shared" ref="E54:E55" si="9">+E53</f>
        <v>Tmart01088</v>
      </c>
      <c r="F54" s="12">
        <v>45208.80000000001</v>
      </c>
      <c r="G54" s="12">
        <v>90417.60000000002</v>
      </c>
    </row>
    <row r="55" spans="1:7" s="10" customFormat="1" ht="12.75" customHeight="1" x14ac:dyDescent="0.2">
      <c r="A55" s="10" t="s">
        <v>79</v>
      </c>
      <c r="B55" s="10" t="s">
        <v>80</v>
      </c>
      <c r="D55" s="11">
        <v>2</v>
      </c>
      <c r="E55" s="11" t="str">
        <f t="shared" si="9"/>
        <v>Tmart01088</v>
      </c>
      <c r="F55" s="12">
        <v>23861.336096156469</v>
      </c>
      <c r="G55" s="12">
        <v>47722.672192312937</v>
      </c>
    </row>
    <row r="56" spans="1:7" s="10" customFormat="1" ht="12.75" customHeight="1" x14ac:dyDescent="0.2">
      <c r="A56" s="9">
        <v>45878</v>
      </c>
      <c r="B56" s="10" t="s">
        <v>505</v>
      </c>
      <c r="C56" s="10" t="s">
        <v>15</v>
      </c>
      <c r="D56" s="10" t="s">
        <v>16</v>
      </c>
      <c r="E56" s="10" t="str">
        <f>+"Tmart"&amp;F56</f>
        <v>Tmart00989</v>
      </c>
      <c r="F56" s="10" t="s">
        <v>331</v>
      </c>
      <c r="G56" s="10" t="s">
        <v>332</v>
      </c>
    </row>
    <row r="57" spans="1:7" s="10" customFormat="1" ht="12.75" customHeight="1" x14ac:dyDescent="0.2">
      <c r="A57" s="10" t="s">
        <v>63</v>
      </c>
      <c r="B57" s="10" t="s">
        <v>64</v>
      </c>
      <c r="D57" s="11">
        <v>1</v>
      </c>
      <c r="E57" s="11" t="str">
        <f>+E56</f>
        <v>Tmart00989</v>
      </c>
      <c r="F57" s="12">
        <v>45208.80000000001</v>
      </c>
      <c r="G57" s="12">
        <v>45208.80000000001</v>
      </c>
    </row>
    <row r="58" spans="1:7" s="10" customFormat="1" ht="12.75" customHeight="1" x14ac:dyDescent="0.2">
      <c r="A58" s="9">
        <v>45878</v>
      </c>
      <c r="B58" s="10" t="s">
        <v>506</v>
      </c>
      <c r="C58" s="10" t="s">
        <v>15</v>
      </c>
      <c r="D58" s="10" t="s">
        <v>16</v>
      </c>
      <c r="E58" s="10" t="str">
        <f>+"Tmart"&amp;F58</f>
        <v>Tmart00644</v>
      </c>
      <c r="F58" s="10" t="s">
        <v>507</v>
      </c>
      <c r="G58" s="10" t="s">
        <v>508</v>
      </c>
    </row>
    <row r="59" spans="1:7" s="10" customFormat="1" ht="12.75" customHeight="1" x14ac:dyDescent="0.2">
      <c r="A59" s="10" t="s">
        <v>176</v>
      </c>
      <c r="B59" s="10" t="s">
        <v>177</v>
      </c>
      <c r="D59" s="11">
        <v>2</v>
      </c>
      <c r="E59" s="11" t="str">
        <f t="shared" ref="E59:E63" si="10">+E58</f>
        <v>Tmart00644</v>
      </c>
      <c r="F59" s="12">
        <v>117017.97532464267</v>
      </c>
      <c r="G59" s="12">
        <v>234035.95064928534</v>
      </c>
    </row>
    <row r="60" spans="1:7" s="10" customFormat="1" ht="12.75" customHeight="1" x14ac:dyDescent="0.2">
      <c r="A60" s="10" t="s">
        <v>37</v>
      </c>
      <c r="B60" s="10" t="s">
        <v>38</v>
      </c>
      <c r="D60" s="11">
        <v>1</v>
      </c>
      <c r="E60" s="11" t="str">
        <f t="shared" si="10"/>
        <v>Tmart00644</v>
      </c>
      <c r="F60" s="12">
        <v>105361.14000000001</v>
      </c>
      <c r="G60" s="12">
        <v>105361.14000000001</v>
      </c>
    </row>
    <row r="61" spans="1:7" s="10" customFormat="1" ht="12.75" customHeight="1" x14ac:dyDescent="0.2">
      <c r="A61" s="10" t="s">
        <v>51</v>
      </c>
      <c r="B61" s="10" t="s">
        <v>52</v>
      </c>
      <c r="D61" s="11">
        <v>1</v>
      </c>
      <c r="E61" s="11" t="str">
        <f t="shared" si="10"/>
        <v>Tmart00644</v>
      </c>
      <c r="F61" s="12">
        <v>49113.468556311411</v>
      </c>
      <c r="G61" s="12">
        <v>49113.468556311411</v>
      </c>
    </row>
    <row r="62" spans="1:7" s="10" customFormat="1" ht="12.75" customHeight="1" x14ac:dyDescent="0.2">
      <c r="A62" s="10" t="s">
        <v>28</v>
      </c>
      <c r="B62" s="10" t="s">
        <v>29</v>
      </c>
      <c r="D62" s="11">
        <v>1</v>
      </c>
      <c r="E62" s="11" t="str">
        <f t="shared" si="10"/>
        <v>Tmart00644</v>
      </c>
      <c r="F62" s="12">
        <v>72972.799849098272</v>
      </c>
      <c r="G62" s="12">
        <v>72972.799849098272</v>
      </c>
    </row>
    <row r="63" spans="1:7" s="10" customFormat="1" ht="12.75" customHeight="1" x14ac:dyDescent="0.2">
      <c r="A63" s="10" t="s">
        <v>79</v>
      </c>
      <c r="B63" s="10" t="s">
        <v>80</v>
      </c>
      <c r="D63" s="11">
        <v>3</v>
      </c>
      <c r="E63" s="11" t="str">
        <f t="shared" si="10"/>
        <v>Tmart00644</v>
      </c>
      <c r="F63" s="12">
        <v>23861.336096156469</v>
      </c>
      <c r="G63" s="12">
        <v>71584.008288469398</v>
      </c>
    </row>
    <row r="64" spans="1:7" s="10" customFormat="1" ht="12.75" customHeight="1" x14ac:dyDescent="0.2">
      <c r="A64" s="9">
        <v>45878</v>
      </c>
      <c r="B64" s="10" t="s">
        <v>359</v>
      </c>
      <c r="C64" s="10" t="s">
        <v>509</v>
      </c>
      <c r="D64" s="10" t="s">
        <v>16</v>
      </c>
      <c r="E64" s="10" t="str">
        <f>+"Tmart"&amp;F64</f>
        <v>Tmart01019</v>
      </c>
      <c r="F64" s="10" t="s">
        <v>510</v>
      </c>
      <c r="G64" s="10" t="s">
        <v>511</v>
      </c>
    </row>
    <row r="65" spans="1:7" s="10" customFormat="1" ht="12.75" customHeight="1" x14ac:dyDescent="0.2">
      <c r="A65" s="10" t="s">
        <v>63</v>
      </c>
      <c r="B65" s="10" t="s">
        <v>64</v>
      </c>
      <c r="D65" s="11">
        <v>2</v>
      </c>
      <c r="E65" s="11" t="str">
        <f t="shared" ref="E65:E68" si="11">+E64</f>
        <v>Tmart01019</v>
      </c>
      <c r="F65" s="12">
        <v>45208.80000000001</v>
      </c>
      <c r="G65" s="12">
        <v>90417.60000000002</v>
      </c>
    </row>
    <row r="66" spans="1:7" s="10" customFormat="1" ht="12.75" customHeight="1" x14ac:dyDescent="0.2">
      <c r="A66" s="10" t="s">
        <v>28</v>
      </c>
      <c r="B66" s="10" t="s">
        <v>29</v>
      </c>
      <c r="D66" s="11">
        <v>1</v>
      </c>
      <c r="E66" s="11" t="str">
        <f t="shared" si="11"/>
        <v>Tmart01019</v>
      </c>
      <c r="F66" s="12">
        <v>72972.799849098272</v>
      </c>
      <c r="G66" s="12">
        <v>72972.799849098272</v>
      </c>
    </row>
    <row r="67" spans="1:7" s="10" customFormat="1" ht="12.75" customHeight="1" x14ac:dyDescent="0.2">
      <c r="A67" s="10" t="s">
        <v>79</v>
      </c>
      <c r="B67" s="10" t="s">
        <v>80</v>
      </c>
      <c r="D67" s="11">
        <v>1</v>
      </c>
      <c r="E67" s="11" t="str">
        <f t="shared" si="11"/>
        <v>Tmart01019</v>
      </c>
      <c r="F67" s="12">
        <v>23861.336096156469</v>
      </c>
      <c r="G67" s="12">
        <v>23861.336096156469</v>
      </c>
    </row>
    <row r="68" spans="1:7" s="10" customFormat="1" ht="12.75" customHeight="1" x14ac:dyDescent="0.2">
      <c r="A68" s="10" t="s">
        <v>44</v>
      </c>
      <c r="B68" s="10" t="s">
        <v>45</v>
      </c>
      <c r="D68" s="11">
        <v>1</v>
      </c>
      <c r="E68" s="11" t="str">
        <f t="shared" si="11"/>
        <v>Tmart01019</v>
      </c>
      <c r="F68" s="12">
        <v>62604.437999999995</v>
      </c>
      <c r="G68" s="12">
        <v>62604.437999999995</v>
      </c>
    </row>
    <row r="69" spans="1:7" s="10" customFormat="1" ht="12.75" customHeight="1" x14ac:dyDescent="0.2">
      <c r="A69" s="9">
        <v>45878</v>
      </c>
      <c r="B69" s="10" t="s">
        <v>512</v>
      </c>
      <c r="C69" s="10" t="s">
        <v>15</v>
      </c>
      <c r="D69" s="10" t="s">
        <v>16</v>
      </c>
      <c r="E69" s="10" t="str">
        <f>+"Tmart"&amp;F69</f>
        <v>Tmart00994</v>
      </c>
      <c r="F69" s="10" t="s">
        <v>380</v>
      </c>
      <c r="G69" s="10" t="s">
        <v>381</v>
      </c>
    </row>
    <row r="70" spans="1:7" s="10" customFormat="1" ht="12.75" customHeight="1" x14ac:dyDescent="0.2">
      <c r="A70" s="10" t="s">
        <v>51</v>
      </c>
      <c r="B70" s="10" t="s">
        <v>52</v>
      </c>
      <c r="D70" s="11">
        <v>3</v>
      </c>
      <c r="E70" s="11" t="str">
        <f t="shared" ref="E70:E72" si="12">+E69</f>
        <v>Tmart00994</v>
      </c>
      <c r="F70" s="12">
        <v>49113.468556311411</v>
      </c>
      <c r="G70" s="12">
        <v>147340.40566893423</v>
      </c>
    </row>
    <row r="71" spans="1:7" s="10" customFormat="1" ht="12.75" customHeight="1" x14ac:dyDescent="0.2">
      <c r="A71" s="10" t="s">
        <v>79</v>
      </c>
      <c r="B71" s="10" t="s">
        <v>80</v>
      </c>
      <c r="D71" s="11">
        <v>1</v>
      </c>
      <c r="E71" s="11" t="str">
        <f t="shared" si="12"/>
        <v>Tmart00994</v>
      </c>
      <c r="F71" s="12">
        <v>23861.336096156469</v>
      </c>
      <c r="G71" s="12">
        <v>23861.336096156469</v>
      </c>
    </row>
    <row r="72" spans="1:7" s="10" customFormat="1" ht="12.75" customHeight="1" x14ac:dyDescent="0.2">
      <c r="A72" s="10" t="s">
        <v>56</v>
      </c>
      <c r="B72" s="10" t="s">
        <v>57</v>
      </c>
      <c r="D72" s="11">
        <v>1</v>
      </c>
      <c r="E72" s="11" t="str">
        <f t="shared" si="12"/>
        <v>Tmart00994</v>
      </c>
      <c r="F72" s="12">
        <v>109686.21</v>
      </c>
      <c r="G72" s="12">
        <v>109686.21</v>
      </c>
    </row>
    <row r="73" spans="1:7" s="10" customFormat="1" ht="12.75" customHeight="1" x14ac:dyDescent="0.2">
      <c r="A73" s="9">
        <v>45881</v>
      </c>
      <c r="B73" s="10" t="s">
        <v>513</v>
      </c>
      <c r="C73" s="10" t="s">
        <v>424</v>
      </c>
      <c r="D73" s="10" t="s">
        <v>16</v>
      </c>
      <c r="E73" s="10" t="str">
        <f>+"Tmart"&amp;F73</f>
        <v>Tmart01079</v>
      </c>
      <c r="F73" s="10" t="s">
        <v>425</v>
      </c>
      <c r="G73" s="10" t="s">
        <v>426</v>
      </c>
    </row>
    <row r="74" spans="1:7" s="10" customFormat="1" ht="12.75" customHeight="1" x14ac:dyDescent="0.2">
      <c r="A74" s="10" t="s">
        <v>56</v>
      </c>
      <c r="B74" s="10" t="s">
        <v>57</v>
      </c>
      <c r="D74" s="11">
        <v>2</v>
      </c>
      <c r="E74" s="11" t="str">
        <f t="shared" ref="E74:E76" si="13">+E73</f>
        <v>Tmart01079</v>
      </c>
      <c r="F74" s="12">
        <v>109686.21</v>
      </c>
      <c r="G74" s="12">
        <v>219372.42</v>
      </c>
    </row>
    <row r="75" spans="1:7" s="10" customFormat="1" ht="12.75" customHeight="1" x14ac:dyDescent="0.2">
      <c r="A75" s="10" t="s">
        <v>35</v>
      </c>
      <c r="B75" s="10" t="s">
        <v>36</v>
      </c>
      <c r="D75" s="11">
        <v>1</v>
      </c>
      <c r="E75" s="11" t="str">
        <f t="shared" si="13"/>
        <v>Tmart01079</v>
      </c>
      <c r="F75" s="12">
        <v>54638.715185185174</v>
      </c>
      <c r="G75" s="12">
        <v>54638.715185185174</v>
      </c>
    </row>
    <row r="76" spans="1:7" s="10" customFormat="1" ht="12.75" customHeight="1" x14ac:dyDescent="0.2">
      <c r="A76" s="10" t="s">
        <v>51</v>
      </c>
      <c r="B76" s="10" t="s">
        <v>52</v>
      </c>
      <c r="D76" s="11">
        <v>1</v>
      </c>
      <c r="E76" s="11" t="str">
        <f t="shared" si="13"/>
        <v>Tmart01079</v>
      </c>
      <c r="F76" s="12">
        <v>49318.71</v>
      </c>
      <c r="G76" s="12">
        <v>49318.71</v>
      </c>
    </row>
    <row r="77" spans="1:7" s="10" customFormat="1" ht="12.75" customHeight="1" x14ac:dyDescent="0.2">
      <c r="A77" s="9">
        <v>45881</v>
      </c>
      <c r="B77" s="10" t="s">
        <v>514</v>
      </c>
      <c r="C77" s="10" t="s">
        <v>515</v>
      </c>
      <c r="D77" s="10" t="s">
        <v>16</v>
      </c>
      <c r="E77" s="10" t="str">
        <f>+"Tmart"&amp;F77</f>
        <v>Tmart03004</v>
      </c>
      <c r="F77" s="10" t="s">
        <v>516</v>
      </c>
      <c r="G77" s="10" t="s">
        <v>517</v>
      </c>
    </row>
    <row r="78" spans="1:7" s="10" customFormat="1" ht="12.75" customHeight="1" x14ac:dyDescent="0.2">
      <c r="A78" s="10" t="s">
        <v>63</v>
      </c>
      <c r="B78" s="10" t="s">
        <v>64</v>
      </c>
      <c r="D78" s="11">
        <v>2</v>
      </c>
      <c r="E78" s="11" t="str">
        <f t="shared" ref="E78:E82" si="14">+E77</f>
        <v>Tmart03004</v>
      </c>
      <c r="F78" s="12">
        <v>45208.85</v>
      </c>
      <c r="G78" s="12">
        <v>90417.7</v>
      </c>
    </row>
    <row r="79" spans="1:7" s="10" customFormat="1" ht="12.75" customHeight="1" x14ac:dyDescent="0.2">
      <c r="A79" s="10" t="s">
        <v>49</v>
      </c>
      <c r="B79" s="10" t="s">
        <v>50</v>
      </c>
      <c r="D79" s="11">
        <v>1</v>
      </c>
      <c r="E79" s="11" t="str">
        <f t="shared" si="14"/>
        <v>Tmart03004</v>
      </c>
      <c r="F79" s="12">
        <v>69729.5</v>
      </c>
      <c r="G79" s="12">
        <v>69729.5</v>
      </c>
    </row>
    <row r="80" spans="1:7" s="10" customFormat="1" ht="12.75" customHeight="1" x14ac:dyDescent="0.2">
      <c r="A80" s="10" t="s">
        <v>37</v>
      </c>
      <c r="B80" s="10" t="s">
        <v>38</v>
      </c>
      <c r="D80" s="11">
        <v>1</v>
      </c>
      <c r="E80" s="11" t="str">
        <f t="shared" si="14"/>
        <v>Tmart03004</v>
      </c>
      <c r="F80" s="12">
        <v>105361.14000000001</v>
      </c>
      <c r="G80" s="12">
        <v>105361.14000000001</v>
      </c>
    </row>
    <row r="81" spans="1:7" s="10" customFormat="1" ht="12.75" customHeight="1" x14ac:dyDescent="0.2">
      <c r="A81" s="10" t="s">
        <v>44</v>
      </c>
      <c r="B81" s="10" t="s">
        <v>45</v>
      </c>
      <c r="D81" s="11">
        <v>1</v>
      </c>
      <c r="E81" s="11" t="str">
        <f t="shared" si="14"/>
        <v>Tmart03004</v>
      </c>
      <c r="F81" s="12">
        <v>62346.3125</v>
      </c>
      <c r="G81" s="12">
        <v>62346.3125</v>
      </c>
    </row>
    <row r="82" spans="1:7" s="10" customFormat="1" ht="12.75" customHeight="1" x14ac:dyDescent="0.2">
      <c r="A82" s="10" t="s">
        <v>56</v>
      </c>
      <c r="B82" s="10" t="s">
        <v>57</v>
      </c>
      <c r="D82" s="11">
        <v>2</v>
      </c>
      <c r="E82" s="11" t="str">
        <f t="shared" si="14"/>
        <v>Tmart03004</v>
      </c>
      <c r="F82" s="12">
        <v>109686.21</v>
      </c>
      <c r="G82" s="12">
        <v>219372.42</v>
      </c>
    </row>
    <row r="83" spans="1:7" s="10" customFormat="1" ht="12.75" customHeight="1" x14ac:dyDescent="0.2">
      <c r="A83" s="9">
        <v>45881</v>
      </c>
      <c r="B83" s="10" t="s">
        <v>518</v>
      </c>
      <c r="C83" s="10" t="s">
        <v>519</v>
      </c>
      <c r="D83" s="10" t="s">
        <v>16</v>
      </c>
      <c r="E83" s="10" t="str">
        <f>+"Tmart"&amp;F83</f>
        <v>Tmart01089</v>
      </c>
      <c r="F83" s="10" t="s">
        <v>339</v>
      </c>
      <c r="G83" s="10" t="s">
        <v>340</v>
      </c>
    </row>
    <row r="84" spans="1:7" s="10" customFormat="1" ht="12.75" customHeight="1" x14ac:dyDescent="0.2">
      <c r="A84" s="10" t="s">
        <v>56</v>
      </c>
      <c r="B84" s="10" t="s">
        <v>57</v>
      </c>
      <c r="D84" s="11">
        <v>1</v>
      </c>
      <c r="E84" s="11" t="str">
        <f t="shared" ref="E84:E87" si="15">+E83</f>
        <v>Tmart01089</v>
      </c>
      <c r="F84" s="12">
        <v>109686.21</v>
      </c>
      <c r="G84" s="12">
        <v>109686.21</v>
      </c>
    </row>
    <row r="85" spans="1:7" s="10" customFormat="1" ht="12.75" customHeight="1" x14ac:dyDescent="0.2">
      <c r="A85" s="10" t="s">
        <v>79</v>
      </c>
      <c r="B85" s="10" t="s">
        <v>80</v>
      </c>
      <c r="D85" s="11">
        <v>1</v>
      </c>
      <c r="E85" s="11" t="str">
        <f t="shared" si="15"/>
        <v>Tmart01089</v>
      </c>
      <c r="F85" s="12">
        <v>24054.364500000003</v>
      </c>
      <c r="G85" s="12">
        <v>24054.364500000003</v>
      </c>
    </row>
    <row r="86" spans="1:7" s="10" customFormat="1" ht="12.75" customHeight="1" x14ac:dyDescent="0.2">
      <c r="A86" s="10" t="s">
        <v>49</v>
      </c>
      <c r="B86" s="10" t="s">
        <v>50</v>
      </c>
      <c r="D86" s="11">
        <v>1</v>
      </c>
      <c r="E86" s="11" t="str">
        <f t="shared" si="15"/>
        <v>Tmart01089</v>
      </c>
      <c r="F86" s="12">
        <v>69729.5</v>
      </c>
      <c r="G86" s="12">
        <v>69729.5</v>
      </c>
    </row>
    <row r="87" spans="1:7" s="10" customFormat="1" ht="12.75" customHeight="1" x14ac:dyDescent="0.2">
      <c r="A87" s="10" t="s">
        <v>28</v>
      </c>
      <c r="B87" s="10" t="s">
        <v>29</v>
      </c>
      <c r="D87" s="11">
        <v>3</v>
      </c>
      <c r="E87" s="11" t="str">
        <f t="shared" si="15"/>
        <v>Tmart01089</v>
      </c>
      <c r="F87" s="12">
        <v>72972.799849098272</v>
      </c>
      <c r="G87" s="12">
        <v>218918.39954729483</v>
      </c>
    </row>
    <row r="88" spans="1:7" s="10" customFormat="1" ht="12.75" customHeight="1" x14ac:dyDescent="0.2">
      <c r="A88" s="9">
        <v>45881</v>
      </c>
      <c r="B88" s="10" t="s">
        <v>520</v>
      </c>
      <c r="C88" s="10" t="s">
        <v>515</v>
      </c>
      <c r="D88" s="10" t="s">
        <v>16</v>
      </c>
      <c r="E88" s="10" t="str">
        <f>+"Tmart"&amp;F88</f>
        <v>Tmart03004</v>
      </c>
      <c r="F88" s="10" t="s">
        <v>516</v>
      </c>
      <c r="G88" s="10" t="s">
        <v>517</v>
      </c>
    </row>
    <row r="89" spans="1:7" s="10" customFormat="1" ht="12.75" customHeight="1" x14ac:dyDescent="0.2">
      <c r="A89" s="10" t="s">
        <v>521</v>
      </c>
      <c r="B89" s="10" t="s">
        <v>522</v>
      </c>
      <c r="D89" s="11">
        <v>2</v>
      </c>
      <c r="E89" s="11" t="str">
        <f>+E88</f>
        <v>Tmart03004</v>
      </c>
      <c r="F89" s="12">
        <v>23400</v>
      </c>
      <c r="G89" s="12">
        <v>46800</v>
      </c>
    </row>
    <row r="90" spans="1:7" s="10" customFormat="1" ht="12.75" customHeight="1" x14ac:dyDescent="0.2">
      <c r="A90" s="9">
        <v>45882</v>
      </c>
      <c r="B90" s="10" t="s">
        <v>523</v>
      </c>
      <c r="C90" s="10" t="s">
        <v>420</v>
      </c>
      <c r="D90" s="10" t="s">
        <v>16</v>
      </c>
      <c r="E90" s="10" t="str">
        <f>+"Tmart"&amp;F90</f>
        <v>Tmart00928</v>
      </c>
      <c r="F90" s="10" t="s">
        <v>99</v>
      </c>
      <c r="G90" s="10" t="s">
        <v>100</v>
      </c>
    </row>
    <row r="91" spans="1:7" s="10" customFormat="1" ht="12.75" customHeight="1" x14ac:dyDescent="0.2">
      <c r="A91" s="10" t="s">
        <v>42</v>
      </c>
      <c r="B91" s="10" t="s">
        <v>43</v>
      </c>
      <c r="D91" s="11">
        <v>1</v>
      </c>
      <c r="E91" s="11" t="str">
        <f t="shared" ref="E91:E93" si="16">+E90</f>
        <v>Tmart00928</v>
      </c>
      <c r="F91" s="12">
        <v>109147.93</v>
      </c>
      <c r="G91" s="12">
        <v>109147.93</v>
      </c>
    </row>
    <row r="92" spans="1:7" s="10" customFormat="1" ht="12.75" customHeight="1" x14ac:dyDescent="0.2">
      <c r="A92" s="10" t="s">
        <v>26</v>
      </c>
      <c r="B92" s="10" t="s">
        <v>27</v>
      </c>
      <c r="D92" s="11">
        <v>2</v>
      </c>
      <c r="E92" s="11" t="str">
        <f t="shared" si="16"/>
        <v>Tmart00928</v>
      </c>
      <c r="F92" s="12">
        <v>72167.92</v>
      </c>
      <c r="G92" s="12">
        <v>144335.84</v>
      </c>
    </row>
    <row r="93" spans="1:7" s="10" customFormat="1" ht="12.75" customHeight="1" x14ac:dyDescent="0.2">
      <c r="A93" s="10" t="s">
        <v>56</v>
      </c>
      <c r="B93" s="10" t="s">
        <v>57</v>
      </c>
      <c r="D93" s="11">
        <v>1</v>
      </c>
      <c r="E93" s="11" t="str">
        <f t="shared" si="16"/>
        <v>Tmart00928</v>
      </c>
      <c r="F93" s="12">
        <v>98717.914000000004</v>
      </c>
      <c r="G93" s="12">
        <v>98717.914000000004</v>
      </c>
    </row>
    <row r="94" spans="1:7" s="10" customFormat="1" ht="12.75" customHeight="1" x14ac:dyDescent="0.2">
      <c r="A94" s="9">
        <v>45882</v>
      </c>
      <c r="B94" s="10" t="s">
        <v>276</v>
      </c>
      <c r="C94" s="10" t="s">
        <v>396</v>
      </c>
      <c r="D94" s="10" t="s">
        <v>16</v>
      </c>
      <c r="E94" s="10" t="str">
        <f>+"Tmart"&amp;F94</f>
        <v>Tmart01023</v>
      </c>
      <c r="F94" s="10" t="s">
        <v>287</v>
      </c>
      <c r="G94" s="10" t="s">
        <v>288</v>
      </c>
    </row>
    <row r="95" spans="1:7" s="10" customFormat="1" ht="12.75" customHeight="1" x14ac:dyDescent="0.2">
      <c r="A95" s="10" t="s">
        <v>56</v>
      </c>
      <c r="B95" s="10" t="s">
        <v>57</v>
      </c>
      <c r="D95" s="11">
        <v>1</v>
      </c>
      <c r="E95" s="11" t="str">
        <f t="shared" ref="E95:E96" si="17">+E94</f>
        <v>Tmart01023</v>
      </c>
      <c r="F95" s="12">
        <v>98717.914000000004</v>
      </c>
      <c r="G95" s="12">
        <v>98717.914000000004</v>
      </c>
    </row>
    <row r="96" spans="1:7" s="10" customFormat="1" ht="12.75" customHeight="1" x14ac:dyDescent="0.2">
      <c r="A96" s="10" t="s">
        <v>176</v>
      </c>
      <c r="B96" s="10" t="s">
        <v>177</v>
      </c>
      <c r="D96" s="11">
        <v>2</v>
      </c>
      <c r="E96" s="11" t="str">
        <f t="shared" si="17"/>
        <v>Tmart01023</v>
      </c>
      <c r="F96" s="12">
        <v>117018.07033928572</v>
      </c>
      <c r="G96" s="12">
        <v>234036.14067857145</v>
      </c>
    </row>
    <row r="97" spans="1:7" s="10" customFormat="1" ht="12.75" customHeight="1" x14ac:dyDescent="0.2">
      <c r="A97" s="9">
        <v>45882</v>
      </c>
      <c r="B97" s="10" t="s">
        <v>524</v>
      </c>
      <c r="C97" s="10" t="s">
        <v>15</v>
      </c>
      <c r="D97" s="10" t="s">
        <v>16</v>
      </c>
      <c r="E97" s="10" t="str">
        <f>+"Tmart"&amp;F97</f>
        <v>Tmart01096</v>
      </c>
      <c r="F97" s="10" t="s">
        <v>145</v>
      </c>
      <c r="G97" s="10" t="s">
        <v>146</v>
      </c>
    </row>
    <row r="98" spans="1:7" s="10" customFormat="1" ht="12.75" customHeight="1" x14ac:dyDescent="0.2">
      <c r="A98" s="10" t="s">
        <v>176</v>
      </c>
      <c r="B98" s="10" t="s">
        <v>177</v>
      </c>
      <c r="D98" s="11">
        <v>1</v>
      </c>
      <c r="E98" s="11" t="str">
        <f t="shared" ref="E98:E99" si="18">+E97</f>
        <v>Tmart01096</v>
      </c>
      <c r="F98" s="12">
        <v>117018.07033928572</v>
      </c>
      <c r="G98" s="12">
        <v>117018.07033928572</v>
      </c>
    </row>
    <row r="99" spans="1:7" s="10" customFormat="1" ht="12.75" customHeight="1" x14ac:dyDescent="0.2">
      <c r="A99" s="10" t="s">
        <v>63</v>
      </c>
      <c r="B99" s="10" t="s">
        <v>64</v>
      </c>
      <c r="D99" s="11">
        <v>1</v>
      </c>
      <c r="E99" s="11" t="str">
        <f t="shared" si="18"/>
        <v>Tmart01096</v>
      </c>
      <c r="F99" s="12">
        <v>45208.800000000003</v>
      </c>
      <c r="G99" s="12">
        <v>45208.800000000003</v>
      </c>
    </row>
    <row r="100" spans="1:7" s="10" customFormat="1" ht="12.75" customHeight="1" x14ac:dyDescent="0.2">
      <c r="A100" s="9">
        <v>45882</v>
      </c>
      <c r="B100" s="10" t="s">
        <v>525</v>
      </c>
      <c r="C100" s="10" t="s">
        <v>310</v>
      </c>
      <c r="D100" s="10" t="s">
        <v>16</v>
      </c>
      <c r="E100" s="10" t="str">
        <f>+"Tmart"&amp;F100</f>
        <v>Tmart01025</v>
      </c>
      <c r="F100" s="10" t="s">
        <v>311</v>
      </c>
      <c r="G100" s="10" t="s">
        <v>312</v>
      </c>
    </row>
    <row r="101" spans="1:7" s="10" customFormat="1" ht="12.75" customHeight="1" x14ac:dyDescent="0.2">
      <c r="A101" s="10" t="s">
        <v>176</v>
      </c>
      <c r="B101" s="10" t="s">
        <v>177</v>
      </c>
      <c r="D101" s="11">
        <v>1</v>
      </c>
      <c r="E101" s="11" t="str">
        <f t="shared" ref="E101:E104" si="19">+E100</f>
        <v>Tmart01025</v>
      </c>
      <c r="F101" s="12">
        <v>117018.07033928572</v>
      </c>
      <c r="G101" s="12">
        <v>117018.07033928572</v>
      </c>
    </row>
    <row r="102" spans="1:7" s="10" customFormat="1" ht="12.75" customHeight="1" x14ac:dyDescent="0.2">
      <c r="A102" s="10" t="s">
        <v>63</v>
      </c>
      <c r="B102" s="10" t="s">
        <v>64</v>
      </c>
      <c r="D102" s="11">
        <v>1</v>
      </c>
      <c r="E102" s="11" t="str">
        <f t="shared" si="19"/>
        <v>Tmart01025</v>
      </c>
      <c r="F102" s="12">
        <v>45208.80000000001</v>
      </c>
      <c r="G102" s="12">
        <v>45208.80000000001</v>
      </c>
    </row>
    <row r="103" spans="1:7" s="10" customFormat="1" ht="12.75" customHeight="1" x14ac:dyDescent="0.2">
      <c r="A103" s="10" t="s">
        <v>49</v>
      </c>
      <c r="B103" s="10" t="s">
        <v>50</v>
      </c>
      <c r="D103" s="11">
        <v>2</v>
      </c>
      <c r="E103" s="11" t="str">
        <f t="shared" si="19"/>
        <v>Tmart01025</v>
      </c>
      <c r="F103" s="12">
        <v>69729.574536019543</v>
      </c>
      <c r="G103" s="12">
        <v>139459.14907203909</v>
      </c>
    </row>
    <row r="104" spans="1:7" s="10" customFormat="1" ht="12.75" customHeight="1" x14ac:dyDescent="0.2">
      <c r="A104" s="10" t="s">
        <v>56</v>
      </c>
      <c r="B104" s="10" t="s">
        <v>57</v>
      </c>
      <c r="D104" s="11">
        <v>2</v>
      </c>
      <c r="E104" s="11" t="str">
        <f t="shared" si="19"/>
        <v>Tmart01025</v>
      </c>
      <c r="F104" s="12">
        <v>98717.914000000004</v>
      </c>
      <c r="G104" s="12">
        <v>197435.82800000001</v>
      </c>
    </row>
    <row r="105" spans="1:7" s="10" customFormat="1" ht="12.75" customHeight="1" x14ac:dyDescent="0.2">
      <c r="A105" s="9">
        <v>45882</v>
      </c>
      <c r="B105" s="10" t="s">
        <v>526</v>
      </c>
      <c r="C105" s="10" t="s">
        <v>15</v>
      </c>
      <c r="D105" s="10" t="s">
        <v>16</v>
      </c>
      <c r="E105" s="10" t="str">
        <f>+"Tmart"&amp;F105</f>
        <v>Tmart00988</v>
      </c>
      <c r="F105" s="10" t="s">
        <v>94</v>
      </c>
      <c r="G105" s="10" t="s">
        <v>95</v>
      </c>
    </row>
    <row r="106" spans="1:7" s="10" customFormat="1" ht="12.75" customHeight="1" x14ac:dyDescent="0.2">
      <c r="A106" s="10" t="s">
        <v>44</v>
      </c>
      <c r="B106" s="10" t="s">
        <v>45</v>
      </c>
      <c r="D106" s="11">
        <v>1</v>
      </c>
      <c r="E106" s="11" t="str">
        <f>+E105</f>
        <v>Tmart00988</v>
      </c>
      <c r="F106" s="12">
        <v>68796.13</v>
      </c>
      <c r="G106" s="12">
        <v>68796.13</v>
      </c>
    </row>
    <row r="107" spans="1:7" s="10" customFormat="1" ht="12.75" customHeight="1" x14ac:dyDescent="0.2">
      <c r="A107" s="9">
        <v>45882</v>
      </c>
      <c r="B107" s="10" t="s">
        <v>527</v>
      </c>
      <c r="C107" s="10" t="s">
        <v>15</v>
      </c>
      <c r="D107" s="10" t="s">
        <v>16</v>
      </c>
      <c r="E107" s="10" t="str">
        <f>+"Tmart"&amp;F107</f>
        <v>Tmart01047</v>
      </c>
      <c r="F107" s="10" t="s">
        <v>433</v>
      </c>
      <c r="G107" s="10" t="s">
        <v>434</v>
      </c>
    </row>
    <row r="108" spans="1:7" s="10" customFormat="1" ht="12.75" customHeight="1" x14ac:dyDescent="0.2">
      <c r="A108" s="10" t="s">
        <v>521</v>
      </c>
      <c r="B108" s="10" t="s">
        <v>522</v>
      </c>
      <c r="D108" s="11">
        <v>7</v>
      </c>
      <c r="E108" s="11" t="str">
        <f>+E107</f>
        <v>Tmart01047</v>
      </c>
      <c r="F108" s="12">
        <v>23400</v>
      </c>
      <c r="G108" s="12">
        <v>163800</v>
      </c>
    </row>
    <row r="109" spans="1:7" s="10" customFormat="1" ht="12.75" customHeight="1" x14ac:dyDescent="0.2">
      <c r="A109" s="9">
        <v>45883</v>
      </c>
      <c r="B109" s="10" t="s">
        <v>528</v>
      </c>
      <c r="C109" s="10" t="s">
        <v>529</v>
      </c>
      <c r="D109" s="10" t="s">
        <v>16</v>
      </c>
      <c r="E109" s="10" t="str">
        <f>+"Tmart"&amp;F109</f>
        <v>Tmart03001</v>
      </c>
      <c r="F109" s="10" t="s">
        <v>530</v>
      </c>
      <c r="G109" s="10" t="s">
        <v>531</v>
      </c>
    </row>
    <row r="110" spans="1:7" s="10" customFormat="1" ht="12.75" customHeight="1" x14ac:dyDescent="0.2">
      <c r="A110" s="10" t="s">
        <v>56</v>
      </c>
      <c r="B110" s="10" t="s">
        <v>57</v>
      </c>
      <c r="D110" s="11">
        <v>1</v>
      </c>
      <c r="E110" s="11" t="str">
        <f t="shared" ref="E110:E113" si="20">+E109</f>
        <v>Tmart03001</v>
      </c>
      <c r="F110" s="12">
        <v>98717.914000000004</v>
      </c>
      <c r="G110" s="12">
        <v>98717.914000000004</v>
      </c>
    </row>
    <row r="111" spans="1:7" s="10" customFormat="1" ht="12.75" customHeight="1" x14ac:dyDescent="0.2">
      <c r="A111" s="10" t="s">
        <v>35</v>
      </c>
      <c r="B111" s="10" t="s">
        <v>36</v>
      </c>
      <c r="D111" s="11">
        <v>2</v>
      </c>
      <c r="E111" s="11" t="str">
        <f t="shared" si="20"/>
        <v>Tmart03001</v>
      </c>
      <c r="F111" s="12">
        <v>54638.6</v>
      </c>
      <c r="G111" s="12">
        <v>109277.2</v>
      </c>
    </row>
    <row r="112" spans="1:7" s="10" customFormat="1" ht="12.75" customHeight="1" x14ac:dyDescent="0.2">
      <c r="A112" s="10" t="s">
        <v>42</v>
      </c>
      <c r="B112" s="10" t="s">
        <v>43</v>
      </c>
      <c r="D112" s="11">
        <v>2</v>
      </c>
      <c r="E112" s="11" t="str">
        <f t="shared" si="20"/>
        <v>Tmart03001</v>
      </c>
      <c r="F112" s="12">
        <v>109147.93</v>
      </c>
      <c r="G112" s="12">
        <v>218295.86</v>
      </c>
    </row>
    <row r="113" spans="1:7" s="10" customFormat="1" ht="12.75" customHeight="1" x14ac:dyDescent="0.2">
      <c r="A113" s="10" t="s">
        <v>208</v>
      </c>
      <c r="B113" s="10" t="s">
        <v>209</v>
      </c>
      <c r="D113" s="11">
        <v>1</v>
      </c>
      <c r="E113" s="11" t="str">
        <f t="shared" si="20"/>
        <v>Tmart03001</v>
      </c>
      <c r="F113" s="12">
        <v>52540.49</v>
      </c>
      <c r="G113" s="12">
        <v>52540.49</v>
      </c>
    </row>
    <row r="114" spans="1:7" s="10" customFormat="1" ht="12.75" customHeight="1" x14ac:dyDescent="0.2">
      <c r="A114" s="9">
        <v>45883</v>
      </c>
      <c r="B114" s="10" t="s">
        <v>532</v>
      </c>
      <c r="C114" s="10" t="s">
        <v>160</v>
      </c>
      <c r="D114" s="10" t="s">
        <v>16</v>
      </c>
      <c r="E114" s="10" t="str">
        <f>+"Tmart"&amp;F114</f>
        <v>Tmart03009</v>
      </c>
      <c r="F114" s="10" t="s">
        <v>161</v>
      </c>
      <c r="G114" s="10" t="s">
        <v>162</v>
      </c>
    </row>
    <row r="115" spans="1:7" s="10" customFormat="1" ht="12.75" customHeight="1" x14ac:dyDescent="0.2">
      <c r="A115" s="10" t="s">
        <v>44</v>
      </c>
      <c r="B115" s="10" t="s">
        <v>45</v>
      </c>
      <c r="D115" s="11">
        <v>1</v>
      </c>
      <c r="E115" s="11" t="str">
        <f>+E114</f>
        <v>Tmart03009</v>
      </c>
      <c r="F115" s="12">
        <v>68796.13</v>
      </c>
      <c r="G115" s="12">
        <v>68796.13</v>
      </c>
    </row>
    <row r="116" spans="1:7" s="10" customFormat="1" ht="12.75" customHeight="1" x14ac:dyDescent="0.2">
      <c r="A116" s="9">
        <v>45883</v>
      </c>
      <c r="B116" s="10" t="s">
        <v>533</v>
      </c>
      <c r="C116" s="10" t="s">
        <v>529</v>
      </c>
      <c r="D116" s="10" t="s">
        <v>16</v>
      </c>
      <c r="E116" s="10" t="str">
        <f>+"Tmart"&amp;F116</f>
        <v>Tmart03001</v>
      </c>
      <c r="F116" s="10" t="s">
        <v>530</v>
      </c>
      <c r="G116" s="10" t="s">
        <v>531</v>
      </c>
    </row>
    <row r="117" spans="1:7" s="10" customFormat="1" ht="12.75" customHeight="1" x14ac:dyDescent="0.2">
      <c r="A117" s="10" t="s">
        <v>44</v>
      </c>
      <c r="B117" s="10" t="s">
        <v>45</v>
      </c>
      <c r="D117" s="11">
        <v>2</v>
      </c>
      <c r="E117" s="11" t="str">
        <f t="shared" ref="E117:E120" si="21">+E116</f>
        <v>Tmart03001</v>
      </c>
      <c r="F117" s="12">
        <v>68796.13</v>
      </c>
      <c r="G117" s="12">
        <v>137592.26</v>
      </c>
    </row>
    <row r="118" spans="1:7" s="10" customFormat="1" ht="12.75" customHeight="1" x14ac:dyDescent="0.2">
      <c r="A118" s="10" t="s">
        <v>79</v>
      </c>
      <c r="B118" s="10" t="s">
        <v>80</v>
      </c>
      <c r="D118" s="11">
        <v>2</v>
      </c>
      <c r="E118" s="11" t="str">
        <f t="shared" si="21"/>
        <v>Tmart03001</v>
      </c>
      <c r="F118" s="12">
        <v>24029.138601398605</v>
      </c>
      <c r="G118" s="12">
        <v>48058.27720279721</v>
      </c>
    </row>
    <row r="119" spans="1:7" s="10" customFormat="1" ht="12.75" customHeight="1" x14ac:dyDescent="0.2">
      <c r="A119" s="10" t="s">
        <v>176</v>
      </c>
      <c r="B119" s="10" t="s">
        <v>177</v>
      </c>
      <c r="D119" s="11">
        <v>1</v>
      </c>
      <c r="E119" s="11" t="str">
        <f t="shared" si="21"/>
        <v>Tmart03001</v>
      </c>
      <c r="F119" s="12">
        <v>117018.07033928572</v>
      </c>
      <c r="G119" s="12">
        <v>117018.07033928572</v>
      </c>
    </row>
    <row r="120" spans="1:7" s="10" customFormat="1" ht="12.75" customHeight="1" x14ac:dyDescent="0.2">
      <c r="A120" s="10" t="s">
        <v>63</v>
      </c>
      <c r="B120" s="10" t="s">
        <v>64</v>
      </c>
      <c r="D120" s="11">
        <v>1</v>
      </c>
      <c r="E120" s="11" t="str">
        <f t="shared" si="21"/>
        <v>Tmart03001</v>
      </c>
      <c r="F120" s="12">
        <v>45208.80000000001</v>
      </c>
      <c r="G120" s="12">
        <v>45208.80000000001</v>
      </c>
    </row>
    <row r="121" spans="1:7" s="10" customFormat="1" ht="12.75" customHeight="1" x14ac:dyDescent="0.2">
      <c r="A121" s="9">
        <v>45883</v>
      </c>
      <c r="B121" s="10" t="s">
        <v>534</v>
      </c>
      <c r="C121" s="10" t="s">
        <v>15</v>
      </c>
      <c r="D121" s="10" t="s">
        <v>16</v>
      </c>
      <c r="E121" s="10" t="str">
        <f>+"Tmart"&amp;F121</f>
        <v>Tmart01047</v>
      </c>
      <c r="F121" s="10" t="s">
        <v>433</v>
      </c>
      <c r="G121" s="10" t="s">
        <v>434</v>
      </c>
    </row>
    <row r="122" spans="1:7" s="10" customFormat="1" ht="12.75" customHeight="1" x14ac:dyDescent="0.2">
      <c r="A122" s="10" t="s">
        <v>35</v>
      </c>
      <c r="B122" s="10" t="s">
        <v>36</v>
      </c>
      <c r="D122" s="11">
        <v>1</v>
      </c>
      <c r="E122" s="11" t="str">
        <f t="shared" ref="E122:E125" si="22">+E121</f>
        <v>Tmart01047</v>
      </c>
      <c r="F122" s="12">
        <v>54638.6</v>
      </c>
      <c r="G122" s="12">
        <v>54638.6</v>
      </c>
    </row>
    <row r="123" spans="1:7" s="10" customFormat="1" ht="12.75" customHeight="1" x14ac:dyDescent="0.2">
      <c r="A123" s="10" t="s">
        <v>42</v>
      </c>
      <c r="B123" s="10" t="s">
        <v>43</v>
      </c>
      <c r="D123" s="11">
        <v>2</v>
      </c>
      <c r="E123" s="11" t="str">
        <f t="shared" si="22"/>
        <v>Tmart01047</v>
      </c>
      <c r="F123" s="12">
        <v>109147.93</v>
      </c>
      <c r="G123" s="12">
        <v>218295.86</v>
      </c>
    </row>
    <row r="124" spans="1:7" s="10" customFormat="1" ht="12.75" customHeight="1" x14ac:dyDescent="0.2">
      <c r="A124" s="10" t="s">
        <v>51</v>
      </c>
      <c r="B124" s="10" t="s">
        <v>52</v>
      </c>
      <c r="D124" s="11">
        <v>1</v>
      </c>
      <c r="E124" s="11" t="str">
        <f t="shared" si="22"/>
        <v>Tmart01047</v>
      </c>
      <c r="F124" s="12">
        <v>49318.81</v>
      </c>
      <c r="G124" s="12">
        <v>49318.81</v>
      </c>
    </row>
    <row r="125" spans="1:7" s="10" customFormat="1" ht="12.75" customHeight="1" x14ac:dyDescent="0.2">
      <c r="A125" s="10" t="s">
        <v>49</v>
      </c>
      <c r="B125" s="10" t="s">
        <v>50</v>
      </c>
      <c r="D125" s="11">
        <v>3</v>
      </c>
      <c r="E125" s="11" t="str">
        <f t="shared" si="22"/>
        <v>Tmart01047</v>
      </c>
      <c r="F125" s="12">
        <v>69729.574536019543</v>
      </c>
      <c r="G125" s="12">
        <v>209188.72360805864</v>
      </c>
    </row>
    <row r="126" spans="1:7" s="10" customFormat="1" ht="12.75" customHeight="1" x14ac:dyDescent="0.2">
      <c r="A126" s="9">
        <v>45884</v>
      </c>
      <c r="B126" s="10" t="s">
        <v>108</v>
      </c>
      <c r="C126" s="10" t="s">
        <v>15</v>
      </c>
      <c r="D126" s="10" t="s">
        <v>16</v>
      </c>
      <c r="E126" s="10" t="str">
        <f>+"Tmart"&amp;F126</f>
        <v>Tmart01072</v>
      </c>
      <c r="F126" s="10" t="s">
        <v>120</v>
      </c>
      <c r="G126" s="10" t="s">
        <v>121</v>
      </c>
    </row>
    <row r="127" spans="1:7" s="10" customFormat="1" ht="12.75" customHeight="1" x14ac:dyDescent="0.2">
      <c r="A127" s="10" t="s">
        <v>51</v>
      </c>
      <c r="B127" s="10" t="s">
        <v>52</v>
      </c>
      <c r="D127" s="11">
        <v>3</v>
      </c>
      <c r="E127" s="11" t="str">
        <f t="shared" ref="E127:E128" si="23">+E126</f>
        <v>Tmart01072</v>
      </c>
      <c r="F127" s="12">
        <v>49318.77</v>
      </c>
      <c r="G127" s="12">
        <v>147956.31</v>
      </c>
    </row>
    <row r="128" spans="1:7" s="10" customFormat="1" ht="12.75" customHeight="1" x14ac:dyDescent="0.2">
      <c r="A128" s="10" t="s">
        <v>44</v>
      </c>
      <c r="B128" s="10" t="s">
        <v>45</v>
      </c>
      <c r="D128" s="11">
        <v>1</v>
      </c>
      <c r="E128" s="11" t="str">
        <f t="shared" si="23"/>
        <v>Tmart01072</v>
      </c>
      <c r="F128" s="12">
        <v>68796</v>
      </c>
      <c r="G128" s="12">
        <v>68796</v>
      </c>
    </row>
    <row r="129" spans="1:7" s="10" customFormat="1" ht="12.75" customHeight="1" x14ac:dyDescent="0.2">
      <c r="A129" s="9">
        <v>45884</v>
      </c>
      <c r="B129" s="10" t="s">
        <v>535</v>
      </c>
      <c r="C129" s="10" t="s">
        <v>536</v>
      </c>
      <c r="D129" s="10" t="s">
        <v>16</v>
      </c>
      <c r="E129" s="10" t="str">
        <f>+"Tmart"&amp;F129</f>
        <v>Tmart01049</v>
      </c>
      <c r="F129" s="10" t="s">
        <v>537</v>
      </c>
      <c r="G129" s="10" t="s">
        <v>538</v>
      </c>
    </row>
    <row r="130" spans="1:7" s="10" customFormat="1" ht="12.75" customHeight="1" x14ac:dyDescent="0.2">
      <c r="A130" s="10" t="s">
        <v>51</v>
      </c>
      <c r="B130" s="10" t="s">
        <v>52</v>
      </c>
      <c r="D130" s="11">
        <v>1</v>
      </c>
      <c r="E130" s="11" t="str">
        <f t="shared" ref="E130:E133" si="24">+E129</f>
        <v>Tmart01049</v>
      </c>
      <c r="F130" s="12">
        <v>49318.77</v>
      </c>
      <c r="G130" s="12">
        <v>49318.77</v>
      </c>
    </row>
    <row r="131" spans="1:7" s="10" customFormat="1" ht="12.75" customHeight="1" x14ac:dyDescent="0.2">
      <c r="A131" s="10" t="s">
        <v>49</v>
      </c>
      <c r="B131" s="10" t="s">
        <v>50</v>
      </c>
      <c r="D131" s="11">
        <v>1</v>
      </c>
      <c r="E131" s="11" t="str">
        <f t="shared" si="24"/>
        <v>Tmart01049</v>
      </c>
      <c r="F131" s="12">
        <v>69729.574536019543</v>
      </c>
      <c r="G131" s="12">
        <v>69729.574536019543</v>
      </c>
    </row>
    <row r="132" spans="1:7" s="10" customFormat="1" ht="12.75" customHeight="1" x14ac:dyDescent="0.2">
      <c r="A132" s="10" t="s">
        <v>28</v>
      </c>
      <c r="B132" s="10" t="s">
        <v>29</v>
      </c>
      <c r="D132" s="11">
        <v>1</v>
      </c>
      <c r="E132" s="11" t="str">
        <f t="shared" si="24"/>
        <v>Tmart01049</v>
      </c>
      <c r="F132" s="12">
        <v>72972.740000000005</v>
      </c>
      <c r="G132" s="12">
        <v>72972.740000000005</v>
      </c>
    </row>
    <row r="133" spans="1:7" s="10" customFormat="1" ht="12.75" customHeight="1" x14ac:dyDescent="0.2">
      <c r="A133" s="10" t="s">
        <v>56</v>
      </c>
      <c r="B133" s="10" t="s">
        <v>57</v>
      </c>
      <c r="D133" s="11">
        <v>3</v>
      </c>
      <c r="E133" s="11" t="str">
        <f t="shared" si="24"/>
        <v>Tmart01049</v>
      </c>
      <c r="F133" s="12">
        <v>104421.41280000001</v>
      </c>
      <c r="G133" s="12">
        <v>313264.23840000003</v>
      </c>
    </row>
    <row r="134" spans="1:7" s="10" customFormat="1" ht="12.75" customHeight="1" x14ac:dyDescent="0.2">
      <c r="A134" s="9">
        <v>45884</v>
      </c>
      <c r="B134" s="10" t="s">
        <v>539</v>
      </c>
      <c r="C134" s="10" t="s">
        <v>15</v>
      </c>
      <c r="D134" s="10" t="s">
        <v>16</v>
      </c>
      <c r="E134" s="10" t="str">
        <f>+"Tmart"&amp;F134</f>
        <v>Tmart01032</v>
      </c>
      <c r="F134" s="10" t="s">
        <v>254</v>
      </c>
      <c r="G134" s="10" t="s">
        <v>255</v>
      </c>
    </row>
    <row r="135" spans="1:7" s="10" customFormat="1" ht="12.75" customHeight="1" x14ac:dyDescent="0.2">
      <c r="A135" s="10" t="s">
        <v>521</v>
      </c>
      <c r="B135" s="10" t="s">
        <v>522</v>
      </c>
      <c r="D135" s="11">
        <v>2</v>
      </c>
      <c r="E135" s="11" t="str">
        <f>+E134</f>
        <v>Tmart01032</v>
      </c>
      <c r="F135" s="12">
        <v>23400</v>
      </c>
      <c r="G135" s="12">
        <v>46800</v>
      </c>
    </row>
    <row r="136" spans="1:7" s="10" customFormat="1" ht="12.75" customHeight="1" x14ac:dyDescent="0.2">
      <c r="A136" s="9">
        <v>45884</v>
      </c>
      <c r="B136" s="10" t="s">
        <v>540</v>
      </c>
      <c r="C136" s="10" t="s">
        <v>259</v>
      </c>
      <c r="D136" s="10" t="s">
        <v>16</v>
      </c>
      <c r="E136" s="10" t="str">
        <f>+"Tmart"&amp;F136</f>
        <v>Tmart01010</v>
      </c>
      <c r="F136" s="10" t="s">
        <v>260</v>
      </c>
      <c r="G136" s="10" t="s">
        <v>261</v>
      </c>
    </row>
    <row r="137" spans="1:7" s="10" customFormat="1" ht="12.75" customHeight="1" x14ac:dyDescent="0.2">
      <c r="A137" s="10" t="s">
        <v>79</v>
      </c>
      <c r="B137" s="10" t="s">
        <v>80</v>
      </c>
      <c r="D137" s="11">
        <v>1</v>
      </c>
      <c r="E137" s="11" t="str">
        <f t="shared" ref="E137:E138" si="25">+E136</f>
        <v>Tmart01010</v>
      </c>
      <c r="F137" s="12">
        <v>24126.812403628115</v>
      </c>
      <c r="G137" s="12">
        <v>24126.812403628115</v>
      </c>
    </row>
    <row r="138" spans="1:7" s="10" customFormat="1" ht="12.75" customHeight="1" x14ac:dyDescent="0.2">
      <c r="A138" s="10" t="s">
        <v>44</v>
      </c>
      <c r="B138" s="10" t="s">
        <v>45</v>
      </c>
      <c r="D138" s="11">
        <v>1</v>
      </c>
      <c r="E138" s="11" t="str">
        <f t="shared" si="25"/>
        <v>Tmart01010</v>
      </c>
      <c r="F138" s="12">
        <v>68796</v>
      </c>
      <c r="G138" s="12">
        <v>68796</v>
      </c>
    </row>
    <row r="139" spans="1:7" s="10" customFormat="1" ht="12.75" customHeight="1" x14ac:dyDescent="0.2">
      <c r="A139" s="9">
        <v>45884</v>
      </c>
      <c r="B139" s="10" t="s">
        <v>213</v>
      </c>
      <c r="C139" s="10" t="s">
        <v>414</v>
      </c>
      <c r="D139" s="10" t="s">
        <v>16</v>
      </c>
      <c r="E139" s="10" t="str">
        <f>+"Tmart"&amp;F139</f>
        <v>Tmart01012</v>
      </c>
      <c r="F139" s="10" t="s">
        <v>114</v>
      </c>
      <c r="G139" s="10" t="s">
        <v>115</v>
      </c>
    </row>
    <row r="140" spans="1:7" s="10" customFormat="1" ht="12.75" customHeight="1" x14ac:dyDescent="0.2">
      <c r="A140" s="10" t="s">
        <v>42</v>
      </c>
      <c r="B140" s="10" t="s">
        <v>43</v>
      </c>
      <c r="D140" s="11">
        <v>3</v>
      </c>
      <c r="E140" s="11" t="str">
        <f>+E139</f>
        <v>Tmart01012</v>
      </c>
      <c r="F140" s="12">
        <v>109147.71388566481</v>
      </c>
      <c r="G140" s="12">
        <v>327443.14165699441</v>
      </c>
    </row>
    <row r="141" spans="1:7" s="10" customFormat="1" ht="12.75" customHeight="1" x14ac:dyDescent="0.2">
      <c r="A141" s="9">
        <v>45884</v>
      </c>
      <c r="B141" s="10" t="s">
        <v>541</v>
      </c>
      <c r="C141" s="10" t="s">
        <v>345</v>
      </c>
      <c r="D141" s="10" t="s">
        <v>16</v>
      </c>
      <c r="E141" s="10" t="str">
        <f>+"Tmart"&amp;F141</f>
        <v>Tmart01017</v>
      </c>
      <c r="F141" s="10" t="s">
        <v>346</v>
      </c>
      <c r="G141" s="10" t="s">
        <v>347</v>
      </c>
    </row>
    <row r="142" spans="1:7" s="10" customFormat="1" ht="12.75" customHeight="1" x14ac:dyDescent="0.2">
      <c r="A142" s="10" t="s">
        <v>42</v>
      </c>
      <c r="B142" s="10" t="s">
        <v>43</v>
      </c>
      <c r="D142" s="11">
        <v>1</v>
      </c>
      <c r="E142" s="11" t="str">
        <f t="shared" ref="E142:E143" si="26">+E141</f>
        <v>Tmart01017</v>
      </c>
      <c r="F142" s="12">
        <v>109147.71388566481</v>
      </c>
      <c r="G142" s="12">
        <v>109147.71388566481</v>
      </c>
    </row>
    <row r="143" spans="1:7" s="10" customFormat="1" ht="12.75" customHeight="1" x14ac:dyDescent="0.2">
      <c r="A143" s="10" t="s">
        <v>28</v>
      </c>
      <c r="B143" s="10" t="s">
        <v>29</v>
      </c>
      <c r="D143" s="11">
        <v>2</v>
      </c>
      <c r="E143" s="11" t="str">
        <f t="shared" si="26"/>
        <v>Tmart01017</v>
      </c>
      <c r="F143" s="12">
        <v>72972.740000000005</v>
      </c>
      <c r="G143" s="12">
        <v>145945.48000000001</v>
      </c>
    </row>
    <row r="144" spans="1:7" s="10" customFormat="1" ht="12.75" customHeight="1" x14ac:dyDescent="0.2">
      <c r="A144" s="9">
        <v>45884</v>
      </c>
      <c r="B144" s="10" t="s">
        <v>535</v>
      </c>
      <c r="C144" s="10" t="s">
        <v>536</v>
      </c>
      <c r="D144" s="10" t="s">
        <v>16</v>
      </c>
      <c r="E144" s="10" t="str">
        <f>+"Tmart"&amp;F144</f>
        <v>Tmart01049</v>
      </c>
      <c r="F144" s="10" t="s">
        <v>537</v>
      </c>
      <c r="G144" s="10" t="s">
        <v>538</v>
      </c>
    </row>
    <row r="145" spans="1:7" s="10" customFormat="1" ht="12.75" customHeight="1" x14ac:dyDescent="0.2">
      <c r="A145" s="10" t="s">
        <v>37</v>
      </c>
      <c r="B145" s="10" t="s">
        <v>38</v>
      </c>
      <c r="D145" s="11">
        <v>2</v>
      </c>
      <c r="E145" s="11" t="str">
        <f t="shared" ref="E145:E148" si="27">+E144</f>
        <v>Tmart01049</v>
      </c>
      <c r="F145" s="12">
        <v>105361.14000000001</v>
      </c>
      <c r="G145" s="12">
        <v>210722.28000000003</v>
      </c>
    </row>
    <row r="146" spans="1:7" s="10" customFormat="1" ht="12.75" customHeight="1" x14ac:dyDescent="0.2">
      <c r="A146" s="10" t="s">
        <v>176</v>
      </c>
      <c r="B146" s="10" t="s">
        <v>177</v>
      </c>
      <c r="D146" s="11">
        <v>1</v>
      </c>
      <c r="E146" s="11" t="str">
        <f t="shared" si="27"/>
        <v>Tmart01049</v>
      </c>
      <c r="F146" s="12">
        <v>117017.98042857143</v>
      </c>
      <c r="G146" s="12">
        <v>117017.98042857143</v>
      </c>
    </row>
    <row r="147" spans="1:7" s="10" customFormat="1" ht="12.75" customHeight="1" x14ac:dyDescent="0.2">
      <c r="A147" s="10" t="s">
        <v>35</v>
      </c>
      <c r="B147" s="10" t="s">
        <v>36</v>
      </c>
      <c r="D147" s="11">
        <v>2</v>
      </c>
      <c r="E147" s="11" t="str">
        <f t="shared" si="27"/>
        <v>Tmart01049</v>
      </c>
      <c r="F147" s="12">
        <v>54638.621249999997</v>
      </c>
      <c r="G147" s="12">
        <v>109277.24249999999</v>
      </c>
    </row>
    <row r="148" spans="1:7" s="10" customFormat="1" ht="12.75" customHeight="1" x14ac:dyDescent="0.2">
      <c r="A148" s="10" t="s">
        <v>44</v>
      </c>
      <c r="B148" s="10" t="s">
        <v>45</v>
      </c>
      <c r="D148" s="11">
        <v>1</v>
      </c>
      <c r="E148" s="11" t="str">
        <f t="shared" si="27"/>
        <v>Tmart01049</v>
      </c>
      <c r="F148" s="12">
        <v>68796</v>
      </c>
      <c r="G148" s="12">
        <v>68796</v>
      </c>
    </row>
    <row r="149" spans="1:7" s="10" customFormat="1" ht="12.75" customHeight="1" x14ac:dyDescent="0.2">
      <c r="A149" s="9">
        <v>45885</v>
      </c>
      <c r="B149" s="10" t="s">
        <v>154</v>
      </c>
      <c r="C149" s="10" t="s">
        <v>542</v>
      </c>
      <c r="D149" s="10" t="s">
        <v>16</v>
      </c>
      <c r="E149" s="10" t="str">
        <f>+"Tmart"&amp;F149</f>
        <v>Tmart01080</v>
      </c>
      <c r="F149" s="10" t="s">
        <v>543</v>
      </c>
      <c r="G149" s="10" t="s">
        <v>544</v>
      </c>
    </row>
    <row r="150" spans="1:7" s="10" customFormat="1" ht="12.75" customHeight="1" x14ac:dyDescent="0.2">
      <c r="A150" s="10" t="s">
        <v>51</v>
      </c>
      <c r="B150" s="10" t="s">
        <v>52</v>
      </c>
      <c r="D150" s="11">
        <v>3</v>
      </c>
      <c r="E150" s="11" t="str">
        <f t="shared" ref="E150:E153" si="28">+E149</f>
        <v>Tmart01080</v>
      </c>
      <c r="F150" s="12">
        <v>48948.953000000009</v>
      </c>
      <c r="G150" s="12">
        <v>146846.85900000003</v>
      </c>
    </row>
    <row r="151" spans="1:7" s="10" customFormat="1" ht="12.75" customHeight="1" x14ac:dyDescent="0.2">
      <c r="A151" s="10" t="s">
        <v>291</v>
      </c>
      <c r="B151" s="10" t="s">
        <v>292</v>
      </c>
      <c r="D151" s="11">
        <v>2</v>
      </c>
      <c r="E151" s="11" t="str">
        <f t="shared" si="28"/>
        <v>Tmart01080</v>
      </c>
      <c r="F151" s="12">
        <v>59999.886666666673</v>
      </c>
      <c r="G151" s="12">
        <v>119999.77333333335</v>
      </c>
    </row>
    <row r="152" spans="1:7" s="10" customFormat="1" ht="12.75" customHeight="1" x14ac:dyDescent="0.2">
      <c r="A152" s="10" t="s">
        <v>44</v>
      </c>
      <c r="B152" s="10" t="s">
        <v>45</v>
      </c>
      <c r="D152" s="11">
        <v>4</v>
      </c>
      <c r="E152" s="11" t="str">
        <f t="shared" si="28"/>
        <v>Tmart01080</v>
      </c>
      <c r="F152" s="12">
        <v>67979.149875000003</v>
      </c>
      <c r="G152" s="12">
        <v>271916.59950000001</v>
      </c>
    </row>
    <row r="153" spans="1:7" s="10" customFormat="1" ht="12.75" customHeight="1" x14ac:dyDescent="0.2">
      <c r="A153" s="10" t="s">
        <v>56</v>
      </c>
      <c r="B153" s="10" t="s">
        <v>57</v>
      </c>
      <c r="D153" s="11">
        <v>2</v>
      </c>
      <c r="E153" s="11" t="str">
        <f t="shared" si="28"/>
        <v>Tmart01080</v>
      </c>
      <c r="F153" s="12">
        <v>96524.176000000021</v>
      </c>
      <c r="G153" s="12">
        <v>193048.35200000004</v>
      </c>
    </row>
    <row r="154" spans="1:7" s="10" customFormat="1" ht="12.75" customHeight="1" x14ac:dyDescent="0.2">
      <c r="A154" s="9">
        <v>45886</v>
      </c>
      <c r="B154" s="10" t="s">
        <v>545</v>
      </c>
      <c r="C154" s="10" t="s">
        <v>546</v>
      </c>
      <c r="D154" s="10" t="s">
        <v>16</v>
      </c>
      <c r="E154" s="10" t="str">
        <f>+"Tmart"&amp;F154</f>
        <v>Tmart00644</v>
      </c>
      <c r="F154" s="10" t="s">
        <v>507</v>
      </c>
      <c r="G154" s="10" t="s">
        <v>508</v>
      </c>
    </row>
    <row r="155" spans="1:7" s="10" customFormat="1" ht="12.75" customHeight="1" x14ac:dyDescent="0.2">
      <c r="A155" s="10" t="s">
        <v>44</v>
      </c>
      <c r="B155" s="10" t="s">
        <v>45</v>
      </c>
      <c r="D155" s="11">
        <v>3</v>
      </c>
      <c r="E155" s="11" t="str">
        <f>+E154</f>
        <v>Tmart00644</v>
      </c>
      <c r="F155" s="12">
        <v>67979.149875000003</v>
      </c>
      <c r="G155" s="12">
        <v>203937.44962500001</v>
      </c>
    </row>
    <row r="156" spans="1:7" s="10" customFormat="1" ht="12.75" customHeight="1" x14ac:dyDescent="0.2">
      <c r="A156" s="9">
        <v>45887</v>
      </c>
      <c r="B156" s="10" t="s">
        <v>547</v>
      </c>
      <c r="C156" s="10" t="s">
        <v>548</v>
      </c>
      <c r="D156" s="10" t="s">
        <v>16</v>
      </c>
      <c r="E156" s="10" t="str">
        <f>+"Tmart"&amp;F156</f>
        <v>Tmart03008</v>
      </c>
      <c r="F156" s="10" t="s">
        <v>17</v>
      </c>
      <c r="G156" s="10" t="s">
        <v>18</v>
      </c>
    </row>
    <row r="157" spans="1:7" s="10" customFormat="1" ht="12.75" customHeight="1" x14ac:dyDescent="0.2">
      <c r="A157" s="10" t="s">
        <v>35</v>
      </c>
      <c r="B157" s="10" t="s">
        <v>36</v>
      </c>
      <c r="D157" s="11">
        <v>1</v>
      </c>
      <c r="E157" s="11" t="str">
        <f t="shared" ref="E157:E159" si="29">+E156</f>
        <v>Tmart03008</v>
      </c>
      <c r="F157" s="12">
        <v>53764.447199999995</v>
      </c>
      <c r="G157" s="12">
        <v>53764.447199999995</v>
      </c>
    </row>
    <row r="158" spans="1:7" s="10" customFormat="1" ht="12.75" customHeight="1" x14ac:dyDescent="0.2">
      <c r="A158" s="10" t="s">
        <v>63</v>
      </c>
      <c r="B158" s="10" t="s">
        <v>64</v>
      </c>
      <c r="D158" s="11">
        <v>1</v>
      </c>
      <c r="E158" s="11" t="str">
        <f t="shared" si="29"/>
        <v>Tmart03008</v>
      </c>
      <c r="F158" s="12">
        <v>45208.827272727278</v>
      </c>
      <c r="G158" s="12">
        <v>45208.827272727278</v>
      </c>
    </row>
    <row r="159" spans="1:7" s="10" customFormat="1" ht="12.75" customHeight="1" x14ac:dyDescent="0.2">
      <c r="A159" s="10" t="s">
        <v>521</v>
      </c>
      <c r="B159" s="10" t="s">
        <v>522</v>
      </c>
      <c r="D159" s="11">
        <v>3</v>
      </c>
      <c r="E159" s="11" t="str">
        <f t="shared" si="29"/>
        <v>Tmart03008</v>
      </c>
      <c r="F159" s="12">
        <v>23400</v>
      </c>
      <c r="G159" s="12">
        <v>70200</v>
      </c>
    </row>
    <row r="160" spans="1:7" s="10" customFormat="1" ht="12.75" customHeight="1" x14ac:dyDescent="0.2">
      <c r="A160" s="9">
        <v>45887</v>
      </c>
      <c r="B160" s="10" t="s">
        <v>549</v>
      </c>
      <c r="C160" s="10" t="s">
        <v>550</v>
      </c>
      <c r="D160" s="10" t="s">
        <v>16</v>
      </c>
      <c r="E160" s="10" t="str">
        <f>+"Tmart"&amp;F160</f>
        <v>Tmart00999</v>
      </c>
      <c r="F160" s="10" t="s">
        <v>67</v>
      </c>
      <c r="G160" s="10" t="s">
        <v>68</v>
      </c>
    </row>
    <row r="161" spans="1:7" s="10" customFormat="1" ht="12.75" customHeight="1" x14ac:dyDescent="0.2">
      <c r="A161" s="10" t="s">
        <v>521</v>
      </c>
      <c r="B161" s="10" t="s">
        <v>522</v>
      </c>
      <c r="D161" s="11">
        <v>2</v>
      </c>
      <c r="E161" s="11" t="str">
        <f>+E160</f>
        <v>Tmart00999</v>
      </c>
      <c r="F161" s="12">
        <v>23400</v>
      </c>
      <c r="G161" s="12">
        <v>46800</v>
      </c>
    </row>
    <row r="162" spans="1:7" s="10" customFormat="1" ht="12.75" customHeight="1" x14ac:dyDescent="0.2">
      <c r="A162" s="9">
        <v>45888</v>
      </c>
      <c r="B162" s="10" t="s">
        <v>551</v>
      </c>
      <c r="C162" s="10" t="s">
        <v>552</v>
      </c>
      <c r="D162" s="10" t="s">
        <v>16</v>
      </c>
      <c r="E162" s="10" t="str">
        <f>+"Tmart"&amp;F162</f>
        <v>Tmart01071</v>
      </c>
      <c r="F162" s="10" t="s">
        <v>553</v>
      </c>
      <c r="G162" s="10" t="s">
        <v>554</v>
      </c>
    </row>
    <row r="163" spans="1:7" s="10" customFormat="1" ht="12.75" customHeight="1" x14ac:dyDescent="0.2">
      <c r="A163" s="10" t="s">
        <v>79</v>
      </c>
      <c r="B163" s="10" t="s">
        <v>80</v>
      </c>
      <c r="D163" s="11">
        <v>5</v>
      </c>
      <c r="E163" s="11" t="str">
        <f>+E162</f>
        <v>Tmart01071</v>
      </c>
      <c r="F163" s="12">
        <v>24126.735999999997</v>
      </c>
      <c r="G163" s="12">
        <v>120633.68</v>
      </c>
    </row>
    <row r="164" spans="1:7" s="10" customFormat="1" ht="12.75" customHeight="1" x14ac:dyDescent="0.2">
      <c r="A164" s="9">
        <v>45889</v>
      </c>
      <c r="B164" s="10" t="s">
        <v>555</v>
      </c>
      <c r="C164" s="10" t="s">
        <v>556</v>
      </c>
      <c r="D164" s="10" t="s">
        <v>16</v>
      </c>
      <c r="E164" s="10" t="str">
        <f>+"Tmart"&amp;F164</f>
        <v>Tmart01096</v>
      </c>
      <c r="F164" s="10" t="s">
        <v>145</v>
      </c>
      <c r="G164" s="10" t="s">
        <v>146</v>
      </c>
    </row>
    <row r="165" spans="1:7" s="10" customFormat="1" ht="12.75" customHeight="1" x14ac:dyDescent="0.2">
      <c r="A165" s="10" t="s">
        <v>35</v>
      </c>
      <c r="B165" s="10" t="s">
        <v>36</v>
      </c>
      <c r="D165" s="11">
        <v>1</v>
      </c>
      <c r="E165" s="11" t="str">
        <f>+E164</f>
        <v>Tmart01096</v>
      </c>
      <c r="F165" s="12">
        <v>53764.447199999995</v>
      </c>
      <c r="G165" s="12">
        <v>53764.447199999995</v>
      </c>
    </row>
    <row r="166" spans="1:7" s="10" customFormat="1" ht="12.75" customHeight="1" x14ac:dyDescent="0.2">
      <c r="A166" s="9">
        <v>45889</v>
      </c>
      <c r="B166" s="10" t="s">
        <v>557</v>
      </c>
      <c r="C166" s="10" t="s">
        <v>203</v>
      </c>
      <c r="D166" s="10" t="s">
        <v>16</v>
      </c>
      <c r="E166" s="10" t="str">
        <f>+"Tmart"&amp;F166</f>
        <v>Tmart00722</v>
      </c>
      <c r="F166" s="10" t="s">
        <v>204</v>
      </c>
      <c r="G166" s="10" t="s">
        <v>205</v>
      </c>
    </row>
    <row r="167" spans="1:7" s="10" customFormat="1" ht="12.75" customHeight="1" x14ac:dyDescent="0.2">
      <c r="A167" s="10" t="s">
        <v>44</v>
      </c>
      <c r="B167" s="10" t="s">
        <v>45</v>
      </c>
      <c r="D167" s="11">
        <v>1</v>
      </c>
      <c r="E167" s="11" t="str">
        <f t="shared" ref="E167:E169" si="30">+E166</f>
        <v>Tmart00722</v>
      </c>
      <c r="F167" s="12">
        <v>67979.149875000003</v>
      </c>
      <c r="G167" s="12">
        <v>67979.149875000003</v>
      </c>
    </row>
    <row r="168" spans="1:7" s="10" customFormat="1" ht="12.75" customHeight="1" x14ac:dyDescent="0.2">
      <c r="A168" s="10" t="s">
        <v>56</v>
      </c>
      <c r="B168" s="10" t="s">
        <v>57</v>
      </c>
      <c r="D168" s="11">
        <v>1</v>
      </c>
      <c r="E168" s="11" t="str">
        <f t="shared" si="30"/>
        <v>Tmart00722</v>
      </c>
      <c r="F168" s="12">
        <v>96524.176000000021</v>
      </c>
      <c r="G168" s="12">
        <v>96524.176000000021</v>
      </c>
    </row>
    <row r="169" spans="1:7" s="10" customFormat="1" ht="12.75" customHeight="1" x14ac:dyDescent="0.2">
      <c r="A169" s="10" t="s">
        <v>51</v>
      </c>
      <c r="B169" s="10" t="s">
        <v>52</v>
      </c>
      <c r="D169" s="11">
        <v>1</v>
      </c>
      <c r="E169" s="11" t="str">
        <f t="shared" si="30"/>
        <v>Tmart00722</v>
      </c>
      <c r="F169" s="12">
        <v>48948.953000000009</v>
      </c>
      <c r="G169" s="12">
        <v>48948.953000000009</v>
      </c>
    </row>
    <row r="170" spans="1:7" s="10" customFormat="1" ht="12.75" customHeight="1" x14ac:dyDescent="0.2">
      <c r="A170" s="9">
        <v>45889</v>
      </c>
      <c r="B170" s="10" t="s">
        <v>558</v>
      </c>
      <c r="C170" s="10" t="s">
        <v>559</v>
      </c>
      <c r="D170" s="10" t="s">
        <v>16</v>
      </c>
      <c r="E170" s="10" t="str">
        <f>+"Tmart"&amp;F170</f>
        <v>Tmart03015</v>
      </c>
      <c r="F170" s="10" t="s">
        <v>59</v>
      </c>
      <c r="G170" s="10" t="s">
        <v>60</v>
      </c>
    </row>
    <row r="171" spans="1:7" s="10" customFormat="1" ht="12.75" customHeight="1" x14ac:dyDescent="0.2">
      <c r="A171" s="10" t="s">
        <v>42</v>
      </c>
      <c r="B171" s="10" t="s">
        <v>43</v>
      </c>
      <c r="D171" s="11">
        <v>1</v>
      </c>
      <c r="E171" s="11" t="str">
        <f>+E170</f>
        <v>Tmart03015</v>
      </c>
      <c r="F171" s="12">
        <v>108961.75261363637</v>
      </c>
      <c r="G171" s="12">
        <v>108961.75261363637</v>
      </c>
    </row>
    <row r="172" spans="1:7" s="10" customFormat="1" ht="12.75" customHeight="1" x14ac:dyDescent="0.2">
      <c r="A172" s="9">
        <v>45889</v>
      </c>
      <c r="B172" s="10" t="s">
        <v>560</v>
      </c>
      <c r="C172" s="10" t="s">
        <v>399</v>
      </c>
      <c r="D172" s="10" t="s">
        <v>16</v>
      </c>
      <c r="E172" s="10" t="str">
        <f>+"Tmart"&amp;F172</f>
        <v>Tmart03010</v>
      </c>
      <c r="F172" s="10" t="s">
        <v>400</v>
      </c>
      <c r="G172" s="10" t="s">
        <v>401</v>
      </c>
    </row>
    <row r="173" spans="1:7" s="10" customFormat="1" ht="12.75" customHeight="1" x14ac:dyDescent="0.2">
      <c r="A173" s="10" t="s">
        <v>521</v>
      </c>
      <c r="B173" s="10" t="s">
        <v>522</v>
      </c>
      <c r="D173" s="11">
        <v>3</v>
      </c>
      <c r="E173" s="11" t="str">
        <f>+E172</f>
        <v>Tmart03010</v>
      </c>
      <c r="F173" s="12">
        <v>23400</v>
      </c>
      <c r="G173" s="12">
        <v>70200</v>
      </c>
    </row>
    <row r="174" spans="1:7" s="10" customFormat="1" ht="12.75" customHeight="1" x14ac:dyDescent="0.2">
      <c r="A174" s="9">
        <v>45889</v>
      </c>
      <c r="B174" s="10" t="s">
        <v>561</v>
      </c>
      <c r="C174" s="10" t="s">
        <v>234</v>
      </c>
      <c r="D174" s="10" t="s">
        <v>16</v>
      </c>
      <c r="E174" s="10" t="str">
        <f>+"Tmart"&amp;F174</f>
        <v>Tmart03014</v>
      </c>
      <c r="F174" s="10" t="s">
        <v>235</v>
      </c>
      <c r="G174" s="10" t="s">
        <v>236</v>
      </c>
    </row>
    <row r="175" spans="1:7" s="10" customFormat="1" ht="12.75" customHeight="1" x14ac:dyDescent="0.2">
      <c r="A175" s="10" t="s">
        <v>521</v>
      </c>
      <c r="B175" s="10" t="s">
        <v>522</v>
      </c>
      <c r="D175" s="11">
        <v>3</v>
      </c>
      <c r="E175" s="11" t="str">
        <f>+E174</f>
        <v>Tmart03014</v>
      </c>
      <c r="F175" s="12">
        <v>23400</v>
      </c>
      <c r="G175" s="12">
        <v>70200</v>
      </c>
    </row>
    <row r="176" spans="1:7" s="10" customFormat="1" ht="12.75" customHeight="1" x14ac:dyDescent="0.2">
      <c r="A176" s="9">
        <v>45890</v>
      </c>
      <c r="B176" s="10" t="s">
        <v>350</v>
      </c>
      <c r="C176" s="10" t="s">
        <v>197</v>
      </c>
      <c r="D176" s="10" t="s">
        <v>16</v>
      </c>
      <c r="E176" s="10" t="str">
        <f>+"Tmart"&amp;F176</f>
        <v>Tmart00619</v>
      </c>
      <c r="F176" s="10" t="s">
        <v>198</v>
      </c>
      <c r="G176" s="10" t="s">
        <v>199</v>
      </c>
    </row>
    <row r="177" spans="1:7" s="10" customFormat="1" ht="12.75" customHeight="1" x14ac:dyDescent="0.2">
      <c r="A177" s="10" t="s">
        <v>49</v>
      </c>
      <c r="B177" s="10" t="s">
        <v>50</v>
      </c>
      <c r="D177" s="11">
        <v>1</v>
      </c>
      <c r="E177" s="11" t="str">
        <f t="shared" ref="E177:E180" si="31">+E176</f>
        <v>Tmart00619</v>
      </c>
      <c r="F177" s="12">
        <v>69729.638749999998</v>
      </c>
      <c r="G177" s="12">
        <v>69729.638749999998</v>
      </c>
    </row>
    <row r="178" spans="1:7" s="10" customFormat="1" ht="12.75" customHeight="1" x14ac:dyDescent="0.2">
      <c r="A178" s="10" t="s">
        <v>44</v>
      </c>
      <c r="B178" s="10" t="s">
        <v>45</v>
      </c>
      <c r="D178" s="11">
        <v>1</v>
      </c>
      <c r="E178" s="11" t="str">
        <f t="shared" si="31"/>
        <v>Tmart00619</v>
      </c>
      <c r="F178" s="12">
        <v>62346.375</v>
      </c>
      <c r="G178" s="12">
        <v>62346.375</v>
      </c>
    </row>
    <row r="179" spans="1:7" s="10" customFormat="1" ht="12.75" customHeight="1" x14ac:dyDescent="0.2">
      <c r="A179" s="10" t="s">
        <v>56</v>
      </c>
      <c r="B179" s="10" t="s">
        <v>57</v>
      </c>
      <c r="D179" s="11">
        <v>1</v>
      </c>
      <c r="E179" s="11" t="str">
        <f t="shared" si="31"/>
        <v>Tmart00619</v>
      </c>
      <c r="F179" s="12">
        <v>96524.176000000021</v>
      </c>
      <c r="G179" s="12">
        <v>96524.176000000021</v>
      </c>
    </row>
    <row r="180" spans="1:7" s="10" customFormat="1" ht="12.75" customHeight="1" x14ac:dyDescent="0.2">
      <c r="A180" s="10" t="s">
        <v>521</v>
      </c>
      <c r="B180" s="10" t="s">
        <v>522</v>
      </c>
      <c r="D180" s="11">
        <v>3</v>
      </c>
      <c r="E180" s="11" t="str">
        <f t="shared" si="31"/>
        <v>Tmart00619</v>
      </c>
      <c r="F180" s="12">
        <v>23400</v>
      </c>
      <c r="G180" s="12">
        <v>70200</v>
      </c>
    </row>
    <row r="181" spans="1:7" s="10" customFormat="1" ht="12.75" customHeight="1" x14ac:dyDescent="0.2">
      <c r="A181" s="9">
        <v>45891</v>
      </c>
      <c r="B181" s="10" t="s">
        <v>562</v>
      </c>
      <c r="C181" s="10" t="s">
        <v>15</v>
      </c>
      <c r="D181" s="10" t="s">
        <v>16</v>
      </c>
      <c r="E181" s="10" t="str">
        <f>+"Tmart"&amp;F181</f>
        <v>Tmart01072</v>
      </c>
      <c r="F181" s="10" t="s">
        <v>120</v>
      </c>
      <c r="G181" s="10" t="s">
        <v>121</v>
      </c>
    </row>
    <row r="182" spans="1:7" s="10" customFormat="1" ht="12.75" customHeight="1" x14ac:dyDescent="0.2">
      <c r="A182" s="10" t="s">
        <v>521</v>
      </c>
      <c r="B182" s="10" t="s">
        <v>522</v>
      </c>
      <c r="D182" s="11">
        <v>2</v>
      </c>
      <c r="E182" s="11" t="str">
        <f>+E181</f>
        <v>Tmart01072</v>
      </c>
      <c r="F182" s="12">
        <v>23400</v>
      </c>
      <c r="G182" s="12">
        <v>46800</v>
      </c>
    </row>
    <row r="183" spans="1:7" s="10" customFormat="1" ht="12.75" customHeight="1" x14ac:dyDescent="0.2">
      <c r="A183" s="9">
        <v>45891</v>
      </c>
      <c r="B183" s="10" t="s">
        <v>563</v>
      </c>
      <c r="C183" s="10" t="s">
        <v>509</v>
      </c>
      <c r="D183" s="10" t="s">
        <v>16</v>
      </c>
      <c r="E183" s="10" t="str">
        <f>+"Tmart"&amp;F183</f>
        <v>Tmart01019</v>
      </c>
      <c r="F183" s="10" t="s">
        <v>510</v>
      </c>
      <c r="G183" s="10" t="s">
        <v>511</v>
      </c>
    </row>
    <row r="184" spans="1:7" s="10" customFormat="1" ht="12.75" customHeight="1" x14ac:dyDescent="0.2">
      <c r="A184" s="10" t="s">
        <v>42</v>
      </c>
      <c r="B184" s="10" t="s">
        <v>43</v>
      </c>
      <c r="D184" s="11">
        <v>2</v>
      </c>
      <c r="E184" s="11" t="str">
        <f t="shared" ref="E184:E187" si="32">+E183</f>
        <v>Tmart01019</v>
      </c>
      <c r="F184" s="12">
        <v>109147.78000000001</v>
      </c>
      <c r="G184" s="12">
        <v>218295.56000000003</v>
      </c>
    </row>
    <row r="185" spans="1:7" s="10" customFormat="1" ht="12.75" customHeight="1" x14ac:dyDescent="0.2">
      <c r="A185" s="10" t="s">
        <v>44</v>
      </c>
      <c r="B185" s="10" t="s">
        <v>45</v>
      </c>
      <c r="D185" s="11">
        <v>3</v>
      </c>
      <c r="E185" s="11" t="str">
        <f t="shared" si="32"/>
        <v>Tmart01019</v>
      </c>
      <c r="F185" s="12">
        <v>62346.375</v>
      </c>
      <c r="G185" s="12">
        <v>187039.125</v>
      </c>
    </row>
    <row r="186" spans="1:7" s="10" customFormat="1" ht="12.75" customHeight="1" x14ac:dyDescent="0.2">
      <c r="A186" s="10" t="s">
        <v>521</v>
      </c>
      <c r="B186" s="10" t="s">
        <v>522</v>
      </c>
      <c r="D186" s="11">
        <v>5</v>
      </c>
      <c r="E186" s="11" t="str">
        <f t="shared" si="32"/>
        <v>Tmart01019</v>
      </c>
      <c r="F186" s="12">
        <v>23400</v>
      </c>
      <c r="G186" s="12">
        <v>117000</v>
      </c>
    </row>
    <row r="187" spans="1:7" s="10" customFormat="1" ht="12.75" customHeight="1" x14ac:dyDescent="0.2">
      <c r="A187" s="10" t="s">
        <v>564</v>
      </c>
      <c r="B187" s="10" t="s">
        <v>565</v>
      </c>
      <c r="D187" s="11">
        <v>2</v>
      </c>
      <c r="E187" s="11" t="str">
        <f t="shared" si="32"/>
        <v>Tmart01019</v>
      </c>
      <c r="F187" s="12">
        <v>24750</v>
      </c>
      <c r="G187" s="12">
        <v>49500</v>
      </c>
    </row>
    <row r="188" spans="1:7" s="10" customFormat="1" ht="12.75" customHeight="1" x14ac:dyDescent="0.2">
      <c r="A188" s="9">
        <v>45891</v>
      </c>
      <c r="B188" s="10" t="s">
        <v>566</v>
      </c>
      <c r="C188" s="10" t="s">
        <v>408</v>
      </c>
      <c r="D188" s="10" t="s">
        <v>16</v>
      </c>
      <c r="E188" s="10" t="str">
        <f>+"Tmart"&amp;F188</f>
        <v>Tmart00995</v>
      </c>
      <c r="F188" s="10" t="s">
        <v>409</v>
      </c>
      <c r="G188" s="10" t="s">
        <v>410</v>
      </c>
    </row>
    <row r="189" spans="1:7" s="10" customFormat="1" ht="12.75" customHeight="1" x14ac:dyDescent="0.2">
      <c r="A189" s="10" t="s">
        <v>521</v>
      </c>
      <c r="B189" s="10" t="s">
        <v>522</v>
      </c>
      <c r="D189" s="11">
        <v>2</v>
      </c>
      <c r="E189" s="11" t="str">
        <f>+E188</f>
        <v>Tmart00995</v>
      </c>
      <c r="F189" s="12">
        <v>23400</v>
      </c>
      <c r="G189" s="12">
        <v>46800</v>
      </c>
    </row>
    <row r="190" spans="1:7" s="10" customFormat="1" ht="12.75" customHeight="1" x14ac:dyDescent="0.2">
      <c r="A190" s="9">
        <v>45891</v>
      </c>
      <c r="B190" s="10" t="s">
        <v>567</v>
      </c>
      <c r="C190" s="10" t="s">
        <v>568</v>
      </c>
      <c r="D190" s="10" t="s">
        <v>16</v>
      </c>
      <c r="E190" s="10" t="str">
        <f>+"Tmart"&amp;F190</f>
        <v>Tmart00983</v>
      </c>
      <c r="F190" s="10" t="s">
        <v>569</v>
      </c>
      <c r="G190" s="10" t="s">
        <v>570</v>
      </c>
    </row>
    <row r="191" spans="1:7" s="10" customFormat="1" ht="12.75" customHeight="1" x14ac:dyDescent="0.2">
      <c r="A191" s="10" t="s">
        <v>564</v>
      </c>
      <c r="B191" s="10" t="s">
        <v>565</v>
      </c>
      <c r="D191" s="11">
        <v>1</v>
      </c>
      <c r="E191" s="11" t="str">
        <f t="shared" ref="E191:E192" si="33">+E190</f>
        <v>Tmart00983</v>
      </c>
      <c r="F191" s="12">
        <v>24750</v>
      </c>
      <c r="G191" s="12">
        <v>24750</v>
      </c>
    </row>
    <row r="192" spans="1:7" s="10" customFormat="1" ht="12.75" customHeight="1" x14ac:dyDescent="0.2">
      <c r="A192" s="10" t="s">
        <v>521</v>
      </c>
      <c r="B192" s="10" t="s">
        <v>522</v>
      </c>
      <c r="D192" s="11">
        <v>2</v>
      </c>
      <c r="E192" s="11" t="str">
        <f t="shared" si="33"/>
        <v>Tmart00983</v>
      </c>
      <c r="F192" s="12">
        <v>23400</v>
      </c>
      <c r="G192" s="12">
        <v>46800</v>
      </c>
    </row>
    <row r="193" spans="1:7" s="10" customFormat="1" ht="12.75" customHeight="1" x14ac:dyDescent="0.2">
      <c r="A193" s="9">
        <v>45891</v>
      </c>
      <c r="B193" s="10" t="s">
        <v>571</v>
      </c>
      <c r="C193" s="10" t="s">
        <v>572</v>
      </c>
      <c r="D193" s="10" t="s">
        <v>16</v>
      </c>
      <c r="E193" s="10" t="str">
        <f>+"Tmart"&amp;F193</f>
        <v>Tmart03006</v>
      </c>
      <c r="F193" s="10" t="s">
        <v>240</v>
      </c>
      <c r="G193" s="10" t="s">
        <v>241</v>
      </c>
    </row>
    <row r="194" spans="1:7" s="10" customFormat="1" ht="12.75" customHeight="1" x14ac:dyDescent="0.2">
      <c r="A194" s="10" t="s">
        <v>56</v>
      </c>
      <c r="B194" s="10" t="s">
        <v>57</v>
      </c>
      <c r="D194" s="11">
        <v>1</v>
      </c>
      <c r="E194" s="11" t="str">
        <f t="shared" ref="E194:E197" si="34">+E193</f>
        <v>Tmart03006</v>
      </c>
      <c r="F194" s="12">
        <v>96524.176000000021</v>
      </c>
      <c r="G194" s="12">
        <v>96524.176000000021</v>
      </c>
    </row>
    <row r="195" spans="1:7" s="10" customFormat="1" ht="12.75" customHeight="1" x14ac:dyDescent="0.2">
      <c r="A195" s="10" t="s">
        <v>44</v>
      </c>
      <c r="B195" s="10" t="s">
        <v>45</v>
      </c>
      <c r="D195" s="11">
        <v>1</v>
      </c>
      <c r="E195" s="11" t="str">
        <f t="shared" si="34"/>
        <v>Tmart03006</v>
      </c>
      <c r="F195" s="12">
        <v>62346.375</v>
      </c>
      <c r="G195" s="12">
        <v>62346.375</v>
      </c>
    </row>
    <row r="196" spans="1:7" s="10" customFormat="1" ht="12.75" customHeight="1" x14ac:dyDescent="0.2">
      <c r="A196" s="10" t="s">
        <v>176</v>
      </c>
      <c r="B196" s="10" t="s">
        <v>177</v>
      </c>
      <c r="D196" s="11">
        <v>2</v>
      </c>
      <c r="E196" s="11" t="str">
        <f t="shared" si="34"/>
        <v>Tmart03006</v>
      </c>
      <c r="F196" s="12">
        <v>117017.97999999998</v>
      </c>
      <c r="G196" s="12">
        <v>234035.95999999996</v>
      </c>
    </row>
    <row r="197" spans="1:7" s="10" customFormat="1" ht="12.75" customHeight="1" x14ac:dyDescent="0.2">
      <c r="A197" s="10" t="s">
        <v>63</v>
      </c>
      <c r="B197" s="10" t="s">
        <v>64</v>
      </c>
      <c r="D197" s="11">
        <v>2</v>
      </c>
      <c r="E197" s="11" t="str">
        <f t="shared" si="34"/>
        <v>Tmart03006</v>
      </c>
      <c r="F197" s="12">
        <v>45208.800000000003</v>
      </c>
      <c r="G197" s="12">
        <v>90417.600000000006</v>
      </c>
    </row>
    <row r="198" spans="1:7" s="10" customFormat="1" ht="12.75" customHeight="1" x14ac:dyDescent="0.2">
      <c r="A198" s="9">
        <v>45891</v>
      </c>
      <c r="B198" s="10" t="s">
        <v>573</v>
      </c>
      <c r="C198" s="10" t="s">
        <v>128</v>
      </c>
      <c r="D198" s="10" t="s">
        <v>16</v>
      </c>
      <c r="E198" s="10" t="str">
        <f>+"Tmart"&amp;F198</f>
        <v>Tmart01097</v>
      </c>
      <c r="F198" s="10" t="s">
        <v>129</v>
      </c>
      <c r="G198" s="10" t="s">
        <v>130</v>
      </c>
    </row>
    <row r="199" spans="1:7" s="10" customFormat="1" ht="12.75" customHeight="1" x14ac:dyDescent="0.2">
      <c r="A199" s="10" t="s">
        <v>56</v>
      </c>
      <c r="B199" s="10" t="s">
        <v>57</v>
      </c>
      <c r="D199" s="11">
        <v>1</v>
      </c>
      <c r="E199" s="11" t="str">
        <f>+E198</f>
        <v>Tmart01097</v>
      </c>
      <c r="F199" s="12">
        <v>96524.176000000021</v>
      </c>
      <c r="G199" s="12">
        <v>96524.176000000021</v>
      </c>
    </row>
    <row r="200" spans="1:7" s="10" customFormat="1" ht="12.75" customHeight="1" x14ac:dyDescent="0.2">
      <c r="A200" s="9">
        <v>45891</v>
      </c>
      <c r="B200" s="10" t="s">
        <v>513</v>
      </c>
      <c r="C200" s="10" t="s">
        <v>568</v>
      </c>
      <c r="D200" s="10" t="s">
        <v>16</v>
      </c>
      <c r="E200" s="10" t="str">
        <f>+"Tmart"&amp;F200</f>
        <v>Tmart00983</v>
      </c>
      <c r="F200" s="10" t="s">
        <v>569</v>
      </c>
      <c r="G200" s="10" t="s">
        <v>570</v>
      </c>
    </row>
    <row r="201" spans="1:7" s="10" customFormat="1" ht="12.75" customHeight="1" x14ac:dyDescent="0.2">
      <c r="A201" s="10" t="s">
        <v>42</v>
      </c>
      <c r="B201" s="10" t="s">
        <v>43</v>
      </c>
      <c r="D201" s="11">
        <v>2</v>
      </c>
      <c r="E201" s="11" t="str">
        <f t="shared" ref="E201:E202" si="35">+E200</f>
        <v>Tmart00983</v>
      </c>
      <c r="F201" s="12">
        <v>109147.78000000001</v>
      </c>
      <c r="G201" s="12">
        <v>218295.56000000003</v>
      </c>
    </row>
    <row r="202" spans="1:7" s="10" customFormat="1" ht="12.75" customHeight="1" x14ac:dyDescent="0.2">
      <c r="A202" s="10" t="s">
        <v>49</v>
      </c>
      <c r="B202" s="10" t="s">
        <v>50</v>
      </c>
      <c r="D202" s="11">
        <v>1</v>
      </c>
      <c r="E202" s="11" t="str">
        <f t="shared" si="35"/>
        <v>Tmart00983</v>
      </c>
      <c r="F202" s="12">
        <v>69729.638749999998</v>
      </c>
      <c r="G202" s="12">
        <v>69729.638749999998</v>
      </c>
    </row>
    <row r="203" spans="1:7" s="10" customFormat="1" ht="12.75" customHeight="1" x14ac:dyDescent="0.2">
      <c r="A203" s="9">
        <v>45891</v>
      </c>
      <c r="B203" s="10" t="s">
        <v>108</v>
      </c>
      <c r="C203" s="10" t="s">
        <v>574</v>
      </c>
      <c r="D203" s="10" t="s">
        <v>16</v>
      </c>
      <c r="E203" s="10" t="str">
        <f>+"Tmart"&amp;F203</f>
        <v>Tmart01065</v>
      </c>
      <c r="F203" s="10" t="s">
        <v>155</v>
      </c>
      <c r="G203" s="10" t="s">
        <v>156</v>
      </c>
    </row>
    <row r="204" spans="1:7" s="10" customFormat="1" ht="12.75" customHeight="1" x14ac:dyDescent="0.2">
      <c r="A204" s="10" t="s">
        <v>51</v>
      </c>
      <c r="B204" s="10" t="s">
        <v>52</v>
      </c>
      <c r="D204" s="11">
        <v>2</v>
      </c>
      <c r="E204" s="11" t="str">
        <f t="shared" ref="E204:E205" si="36">+E203</f>
        <v>Tmart01065</v>
      </c>
      <c r="F204" s="12">
        <v>49318.71</v>
      </c>
      <c r="G204" s="12">
        <v>98637.42</v>
      </c>
    </row>
    <row r="205" spans="1:7" s="10" customFormat="1" ht="12.75" customHeight="1" x14ac:dyDescent="0.2">
      <c r="A205" s="10" t="s">
        <v>35</v>
      </c>
      <c r="B205" s="10" t="s">
        <v>36</v>
      </c>
      <c r="D205" s="11">
        <v>2</v>
      </c>
      <c r="E205" s="11" t="str">
        <f t="shared" si="36"/>
        <v>Tmart01065</v>
      </c>
      <c r="F205" s="12">
        <v>52453.217999999986</v>
      </c>
      <c r="G205" s="12">
        <v>104906.43599999997</v>
      </c>
    </row>
    <row r="206" spans="1:7" s="10" customFormat="1" ht="12.75" customHeight="1" x14ac:dyDescent="0.2">
      <c r="A206" s="9">
        <v>45891</v>
      </c>
      <c r="B206" s="10" t="s">
        <v>325</v>
      </c>
      <c r="C206" s="10" t="s">
        <v>574</v>
      </c>
      <c r="D206" s="10" t="s">
        <v>16</v>
      </c>
      <c r="E206" s="10" t="str">
        <f>+"Tmart"&amp;F206</f>
        <v>Tmart01065</v>
      </c>
      <c r="F206" s="10" t="s">
        <v>155</v>
      </c>
      <c r="G206" s="10" t="s">
        <v>156</v>
      </c>
    </row>
    <row r="207" spans="1:7" s="10" customFormat="1" ht="12.75" customHeight="1" x14ac:dyDescent="0.2">
      <c r="A207" s="10" t="s">
        <v>521</v>
      </c>
      <c r="B207" s="10" t="s">
        <v>522</v>
      </c>
      <c r="D207" s="11">
        <v>5</v>
      </c>
      <c r="E207" s="11" t="str">
        <f>+E206</f>
        <v>Tmart01065</v>
      </c>
      <c r="F207" s="12">
        <v>23400</v>
      </c>
      <c r="G207" s="12">
        <v>117000</v>
      </c>
    </row>
    <row r="208" spans="1:7" s="10" customFormat="1" ht="12.75" customHeight="1" x14ac:dyDescent="0.2">
      <c r="A208" s="9">
        <v>45891</v>
      </c>
      <c r="B208" s="10" t="s">
        <v>575</v>
      </c>
      <c r="C208" s="10" t="s">
        <v>576</v>
      </c>
      <c r="D208" s="10" t="s">
        <v>16</v>
      </c>
      <c r="E208" s="10" t="str">
        <f>+"Tmart"&amp;F208</f>
        <v>Tmart03007</v>
      </c>
      <c r="F208" s="10" t="s">
        <v>277</v>
      </c>
      <c r="G208" s="10" t="s">
        <v>278</v>
      </c>
    </row>
    <row r="209" spans="1:7" s="10" customFormat="1" ht="12.75" customHeight="1" x14ac:dyDescent="0.2">
      <c r="A209" s="10" t="s">
        <v>42</v>
      </c>
      <c r="B209" s="10" t="s">
        <v>43</v>
      </c>
      <c r="D209" s="11">
        <v>1</v>
      </c>
      <c r="E209" s="11" t="str">
        <f>+E208</f>
        <v>Tmart03007</v>
      </c>
      <c r="F209" s="12">
        <v>109147.78000000001</v>
      </c>
      <c r="G209" s="12">
        <v>109147.78000000001</v>
      </c>
    </row>
    <row r="210" spans="1:7" s="10" customFormat="1" ht="12.75" customHeight="1" x14ac:dyDescent="0.2">
      <c r="A210" s="9">
        <v>45891</v>
      </c>
      <c r="B210" s="10" t="s">
        <v>577</v>
      </c>
      <c r="C210" s="10" t="s">
        <v>432</v>
      </c>
      <c r="D210" s="10" t="s">
        <v>16</v>
      </c>
      <c r="E210" s="10" t="str">
        <f>+"Tmart"&amp;F210</f>
        <v>Tmart01047</v>
      </c>
      <c r="F210" s="10" t="s">
        <v>433</v>
      </c>
      <c r="G210" s="10" t="s">
        <v>434</v>
      </c>
    </row>
    <row r="211" spans="1:7" s="10" customFormat="1" ht="12.75" customHeight="1" x14ac:dyDescent="0.2">
      <c r="A211" s="10" t="s">
        <v>79</v>
      </c>
      <c r="B211" s="10" t="s">
        <v>80</v>
      </c>
      <c r="D211" s="11">
        <v>4</v>
      </c>
      <c r="E211" s="11" t="str">
        <f>+E210</f>
        <v>Tmart01047</v>
      </c>
      <c r="F211" s="12">
        <v>24049.788203083463</v>
      </c>
      <c r="G211" s="12">
        <v>96199.15281233385</v>
      </c>
    </row>
    <row r="212" spans="1:7" s="10" customFormat="1" ht="12.75" customHeight="1" x14ac:dyDescent="0.2">
      <c r="A212" s="9">
        <v>45892</v>
      </c>
      <c r="B212" s="10" t="s">
        <v>578</v>
      </c>
      <c r="C212" s="10" t="s">
        <v>440</v>
      </c>
      <c r="D212" s="10" t="s">
        <v>16</v>
      </c>
      <c r="E212" s="10" t="str">
        <f>+"Tmart"&amp;F212</f>
        <v>Tmart01041</v>
      </c>
      <c r="F212" s="10" t="s">
        <v>441</v>
      </c>
      <c r="G212" s="10" t="s">
        <v>442</v>
      </c>
    </row>
    <row r="213" spans="1:7" s="10" customFormat="1" ht="12.75" customHeight="1" x14ac:dyDescent="0.2">
      <c r="A213" s="10" t="s">
        <v>49</v>
      </c>
      <c r="B213" s="10" t="s">
        <v>50</v>
      </c>
      <c r="D213" s="11">
        <v>1</v>
      </c>
      <c r="E213" s="11" t="str">
        <f t="shared" ref="E213:E216" si="37">+E212</f>
        <v>Tmart01041</v>
      </c>
      <c r="F213" s="12">
        <v>69729.638749999998</v>
      </c>
      <c r="G213" s="12">
        <v>69729.638749999998</v>
      </c>
    </row>
    <row r="214" spans="1:7" s="10" customFormat="1" ht="12.75" customHeight="1" x14ac:dyDescent="0.2">
      <c r="A214" s="10" t="s">
        <v>63</v>
      </c>
      <c r="B214" s="10" t="s">
        <v>64</v>
      </c>
      <c r="D214" s="11">
        <v>1</v>
      </c>
      <c r="E214" s="11" t="str">
        <f t="shared" si="37"/>
        <v>Tmart01041</v>
      </c>
      <c r="F214" s="12">
        <v>45208.800000000003</v>
      </c>
      <c r="G214" s="12">
        <v>45208.800000000003</v>
      </c>
    </row>
    <row r="215" spans="1:7" s="10" customFormat="1" ht="12.75" customHeight="1" x14ac:dyDescent="0.2">
      <c r="A215" s="10" t="s">
        <v>28</v>
      </c>
      <c r="B215" s="10" t="s">
        <v>29</v>
      </c>
      <c r="D215" s="11">
        <v>1</v>
      </c>
      <c r="E215" s="11" t="str">
        <f t="shared" si="37"/>
        <v>Tmart01041</v>
      </c>
      <c r="F215" s="12">
        <v>72972.820000000007</v>
      </c>
      <c r="G215" s="12">
        <v>72972.820000000007</v>
      </c>
    </row>
    <row r="216" spans="1:7" s="10" customFormat="1" ht="12.75" customHeight="1" x14ac:dyDescent="0.2">
      <c r="A216" s="10" t="s">
        <v>44</v>
      </c>
      <c r="B216" s="10" t="s">
        <v>45</v>
      </c>
      <c r="D216" s="11">
        <v>3</v>
      </c>
      <c r="E216" s="11" t="str">
        <f t="shared" si="37"/>
        <v>Tmart01041</v>
      </c>
      <c r="F216" s="12">
        <v>62346.375</v>
      </c>
      <c r="G216" s="12">
        <v>187039.125</v>
      </c>
    </row>
    <row r="217" spans="1:7" s="10" customFormat="1" ht="12.75" customHeight="1" x14ac:dyDescent="0.2">
      <c r="A217" s="9">
        <v>45892</v>
      </c>
      <c r="B217" s="10" t="s">
        <v>579</v>
      </c>
      <c r="C217" s="10" t="s">
        <v>580</v>
      </c>
      <c r="D217" s="10" t="s">
        <v>16</v>
      </c>
      <c r="E217" s="10" t="str">
        <f>+"Tmart"&amp;F217</f>
        <v>Tmart01087</v>
      </c>
      <c r="F217" s="10" t="s">
        <v>581</v>
      </c>
      <c r="G217" s="10" t="s">
        <v>582</v>
      </c>
    </row>
    <row r="218" spans="1:7" s="10" customFormat="1" ht="12.75" customHeight="1" x14ac:dyDescent="0.2">
      <c r="A218" s="10" t="s">
        <v>564</v>
      </c>
      <c r="B218" s="10" t="s">
        <v>565</v>
      </c>
      <c r="D218" s="11">
        <v>1</v>
      </c>
      <c r="E218" s="11" t="str">
        <f t="shared" ref="E218:E219" si="38">+E217</f>
        <v>Tmart01087</v>
      </c>
      <c r="F218" s="12">
        <v>24750</v>
      </c>
      <c r="G218" s="12">
        <v>24750</v>
      </c>
    </row>
    <row r="219" spans="1:7" s="10" customFormat="1" ht="12.75" customHeight="1" x14ac:dyDescent="0.2">
      <c r="A219" s="10" t="s">
        <v>521</v>
      </c>
      <c r="B219" s="10" t="s">
        <v>522</v>
      </c>
      <c r="D219" s="11">
        <v>2</v>
      </c>
      <c r="E219" s="11" t="str">
        <f t="shared" si="38"/>
        <v>Tmart01087</v>
      </c>
      <c r="F219" s="12">
        <v>23400</v>
      </c>
      <c r="G219" s="12">
        <v>46800</v>
      </c>
    </row>
    <row r="220" spans="1:7" s="10" customFormat="1" ht="12.75" customHeight="1" x14ac:dyDescent="0.2">
      <c r="A220" s="9">
        <v>45892</v>
      </c>
      <c r="B220" s="10" t="s">
        <v>583</v>
      </c>
      <c r="C220" s="10" t="s">
        <v>482</v>
      </c>
      <c r="D220" s="10" t="s">
        <v>16</v>
      </c>
      <c r="E220" s="10" t="str">
        <f>+"Tmart"&amp;F220</f>
        <v>Tmart01021</v>
      </c>
      <c r="F220" s="10" t="s">
        <v>134</v>
      </c>
      <c r="G220" s="10" t="s">
        <v>135</v>
      </c>
    </row>
    <row r="221" spans="1:7" s="10" customFormat="1" ht="12.75" customHeight="1" x14ac:dyDescent="0.2">
      <c r="A221" s="10" t="s">
        <v>521</v>
      </c>
      <c r="B221" s="10" t="s">
        <v>522</v>
      </c>
      <c r="D221" s="11">
        <v>2</v>
      </c>
      <c r="E221" s="11" t="str">
        <f>+E220</f>
        <v>Tmart01021</v>
      </c>
      <c r="F221" s="12">
        <v>23400</v>
      </c>
      <c r="G221" s="12">
        <v>46800</v>
      </c>
    </row>
    <row r="222" spans="1:7" s="10" customFormat="1" ht="12.75" customHeight="1" x14ac:dyDescent="0.2">
      <c r="A222" s="9">
        <v>45892</v>
      </c>
      <c r="B222" s="10" t="s">
        <v>584</v>
      </c>
      <c r="C222" s="10" t="s">
        <v>585</v>
      </c>
      <c r="D222" s="10" t="s">
        <v>16</v>
      </c>
      <c r="E222" s="10" t="str">
        <f>+"Tmart"&amp;F222</f>
        <v>Tmart00988</v>
      </c>
      <c r="F222" s="10" t="s">
        <v>94</v>
      </c>
      <c r="G222" s="10" t="s">
        <v>95</v>
      </c>
    </row>
    <row r="223" spans="1:7" s="10" customFormat="1" ht="12.75" customHeight="1" x14ac:dyDescent="0.2">
      <c r="A223" s="10" t="s">
        <v>564</v>
      </c>
      <c r="B223" s="10" t="s">
        <v>565</v>
      </c>
      <c r="D223" s="11">
        <v>2</v>
      </c>
      <c r="E223" s="11" t="str">
        <f t="shared" ref="E223:E224" si="39">+E222</f>
        <v>Tmart00988</v>
      </c>
      <c r="F223" s="12">
        <v>24750</v>
      </c>
      <c r="G223" s="12">
        <v>49500</v>
      </c>
    </row>
    <row r="224" spans="1:7" s="10" customFormat="1" ht="12.75" customHeight="1" x14ac:dyDescent="0.2">
      <c r="A224" s="10" t="s">
        <v>521</v>
      </c>
      <c r="B224" s="10" t="s">
        <v>522</v>
      </c>
      <c r="D224" s="11">
        <v>5</v>
      </c>
      <c r="E224" s="11" t="str">
        <f t="shared" si="39"/>
        <v>Tmart00988</v>
      </c>
      <c r="F224" s="12">
        <v>23400</v>
      </c>
      <c r="G224" s="12">
        <v>117000</v>
      </c>
    </row>
    <row r="225" spans="1:7" s="10" customFormat="1" ht="12.75" customHeight="1" x14ac:dyDescent="0.2">
      <c r="A225" s="9">
        <v>45893</v>
      </c>
      <c r="B225" s="10" t="s">
        <v>586</v>
      </c>
      <c r="C225" s="10" t="s">
        <v>171</v>
      </c>
      <c r="D225" s="10" t="s">
        <v>16</v>
      </c>
      <c r="E225" s="10" t="str">
        <f>+"Tmart"&amp;F225</f>
        <v>Tmart01051</v>
      </c>
      <c r="F225" s="10" t="s">
        <v>172</v>
      </c>
      <c r="G225" s="10" t="s">
        <v>173</v>
      </c>
    </row>
    <row r="226" spans="1:7" s="10" customFormat="1" ht="12.75" customHeight="1" x14ac:dyDescent="0.2">
      <c r="A226" s="10" t="s">
        <v>28</v>
      </c>
      <c r="B226" s="10" t="s">
        <v>29</v>
      </c>
      <c r="D226" s="11">
        <v>1</v>
      </c>
      <c r="E226" s="11" t="str">
        <f>+E225</f>
        <v>Tmart01051</v>
      </c>
      <c r="F226" s="12">
        <v>72972.820000000007</v>
      </c>
      <c r="G226" s="12">
        <v>72972.820000000007</v>
      </c>
    </row>
    <row r="227" spans="1:7" s="10" customFormat="1" ht="12.75" customHeight="1" x14ac:dyDescent="0.2">
      <c r="A227" s="9">
        <v>45894</v>
      </c>
      <c r="B227" s="10" t="s">
        <v>293</v>
      </c>
      <c r="C227" s="10" t="s">
        <v>548</v>
      </c>
      <c r="D227" s="10" t="s">
        <v>16</v>
      </c>
      <c r="E227" s="10" t="str">
        <f>+"Tmart"&amp;F227</f>
        <v>Tmart03008</v>
      </c>
      <c r="F227" s="10" t="s">
        <v>17</v>
      </c>
      <c r="G227" s="10" t="s">
        <v>18</v>
      </c>
    </row>
    <row r="228" spans="1:7" s="10" customFormat="1" ht="12.75" customHeight="1" x14ac:dyDescent="0.2">
      <c r="A228" s="10" t="s">
        <v>42</v>
      </c>
      <c r="B228" s="10" t="s">
        <v>43</v>
      </c>
      <c r="D228" s="11">
        <v>1</v>
      </c>
      <c r="E228" s="11" t="str">
        <f>+E227</f>
        <v>Tmart03008</v>
      </c>
      <c r="F228" s="12">
        <v>109147.8775</v>
      </c>
      <c r="G228" s="12">
        <v>109147.8775</v>
      </c>
    </row>
    <row r="229" spans="1:7" s="10" customFormat="1" ht="12.75" customHeight="1" x14ac:dyDescent="0.2">
      <c r="A229" s="9">
        <v>45894</v>
      </c>
      <c r="B229" s="10" t="s">
        <v>500</v>
      </c>
      <c r="C229" s="10" t="s">
        <v>559</v>
      </c>
      <c r="D229" s="10" t="s">
        <v>16</v>
      </c>
      <c r="E229" s="10" t="str">
        <f>+"Tmart"&amp;F229</f>
        <v>Tmart03015</v>
      </c>
      <c r="F229" s="10" t="s">
        <v>59</v>
      </c>
      <c r="G229" s="10" t="s">
        <v>60</v>
      </c>
    </row>
    <row r="230" spans="1:7" s="10" customFormat="1" ht="12.75" customHeight="1" x14ac:dyDescent="0.2">
      <c r="A230" s="10" t="s">
        <v>51</v>
      </c>
      <c r="B230" s="10" t="s">
        <v>52</v>
      </c>
      <c r="D230" s="11">
        <v>3</v>
      </c>
      <c r="E230" s="11" t="str">
        <f>+E229</f>
        <v>Tmart03015</v>
      </c>
      <c r="F230" s="12">
        <v>48654.044368080569</v>
      </c>
      <c r="G230" s="12">
        <v>145962.13310424172</v>
      </c>
    </row>
    <row r="231" spans="1:7" s="10" customFormat="1" ht="12.75" customHeight="1" x14ac:dyDescent="0.2">
      <c r="A231" s="9">
        <v>45894</v>
      </c>
      <c r="B231" s="10" t="s">
        <v>419</v>
      </c>
      <c r="C231" s="10" t="s">
        <v>478</v>
      </c>
      <c r="D231" s="10" t="s">
        <v>16</v>
      </c>
      <c r="E231" s="10" t="str">
        <f>+"Tmart"&amp;F231</f>
        <v>Tmart01048</v>
      </c>
      <c r="F231" s="10" t="s">
        <v>104</v>
      </c>
      <c r="G231" s="10" t="s">
        <v>105</v>
      </c>
    </row>
    <row r="232" spans="1:7" s="10" customFormat="1" ht="12.75" customHeight="1" x14ac:dyDescent="0.2">
      <c r="A232" s="10" t="s">
        <v>521</v>
      </c>
      <c r="B232" s="10" t="s">
        <v>522</v>
      </c>
      <c r="D232" s="11">
        <v>5</v>
      </c>
      <c r="E232" s="11" t="str">
        <f>+E231</f>
        <v>Tmart01048</v>
      </c>
      <c r="F232" s="12">
        <v>23400</v>
      </c>
      <c r="G232" s="12">
        <v>117000</v>
      </c>
    </row>
    <row r="233" spans="1:7" s="10" customFormat="1" ht="12.75" customHeight="1" x14ac:dyDescent="0.2">
      <c r="A233" s="9">
        <v>45895</v>
      </c>
      <c r="B233" s="10" t="s">
        <v>566</v>
      </c>
      <c r="C233" s="10" t="s">
        <v>587</v>
      </c>
      <c r="D233" s="10" t="s">
        <v>16</v>
      </c>
      <c r="E233" s="10" t="str">
        <f>+"Tmart"&amp;F233</f>
        <v>Tmart00989</v>
      </c>
      <c r="F233" s="10" t="s">
        <v>331</v>
      </c>
      <c r="G233" s="10" t="s">
        <v>332</v>
      </c>
    </row>
    <row r="234" spans="1:7" s="10" customFormat="1" ht="12.75" customHeight="1" x14ac:dyDescent="0.2">
      <c r="A234" s="10" t="s">
        <v>44</v>
      </c>
      <c r="B234" s="10" t="s">
        <v>45</v>
      </c>
      <c r="D234" s="11">
        <v>1</v>
      </c>
      <c r="E234" s="11" t="str">
        <f t="shared" ref="E234:E235" si="40">+E233</f>
        <v>Tmart00989</v>
      </c>
      <c r="F234" s="12">
        <v>62346.375</v>
      </c>
      <c r="G234" s="12">
        <v>62346.375</v>
      </c>
    </row>
    <row r="235" spans="1:7" s="10" customFormat="1" ht="12.75" customHeight="1" x14ac:dyDescent="0.2">
      <c r="A235" s="10" t="s">
        <v>176</v>
      </c>
      <c r="B235" s="10" t="s">
        <v>177</v>
      </c>
      <c r="D235" s="11">
        <v>1</v>
      </c>
      <c r="E235" s="11" t="str">
        <f t="shared" si="40"/>
        <v>Tmart00989</v>
      </c>
      <c r="F235" s="12">
        <v>117018.02429999999</v>
      </c>
      <c r="G235" s="12">
        <v>117018.02429999999</v>
      </c>
    </row>
    <row r="236" spans="1:7" s="10" customFormat="1" ht="12.75" customHeight="1" x14ac:dyDescent="0.2">
      <c r="A236" s="9">
        <v>45896</v>
      </c>
      <c r="B236" s="10" t="s">
        <v>588</v>
      </c>
      <c r="C236" s="10" t="s">
        <v>529</v>
      </c>
      <c r="D236" s="10" t="s">
        <v>16</v>
      </c>
      <c r="E236" s="10" t="str">
        <f>+"Tmart"&amp;F236</f>
        <v>Tmart03001</v>
      </c>
      <c r="F236" s="10" t="s">
        <v>530</v>
      </c>
      <c r="G236" s="10" t="s">
        <v>531</v>
      </c>
    </row>
    <row r="237" spans="1:7" s="10" customFormat="1" ht="12.75" customHeight="1" x14ac:dyDescent="0.2">
      <c r="A237" s="10" t="s">
        <v>56</v>
      </c>
      <c r="B237" s="10" t="s">
        <v>57</v>
      </c>
      <c r="D237" s="11">
        <v>1</v>
      </c>
      <c r="E237" s="11" t="str">
        <f>+E236</f>
        <v>Tmart03001</v>
      </c>
      <c r="F237" s="12">
        <v>104463.17523809524</v>
      </c>
      <c r="G237" s="12">
        <v>104463.17523809524</v>
      </c>
    </row>
    <row r="238" spans="1:7" s="10" customFormat="1" ht="12.75" customHeight="1" x14ac:dyDescent="0.2">
      <c r="A238" s="9">
        <v>45896</v>
      </c>
      <c r="B238" s="10" t="s">
        <v>356</v>
      </c>
      <c r="C238" s="10" t="s">
        <v>87</v>
      </c>
      <c r="D238" s="10" t="s">
        <v>16</v>
      </c>
      <c r="E238" s="10" t="str">
        <f>+"Tmart"&amp;F238</f>
        <v>Tmart00984</v>
      </c>
      <c r="F238" s="10" t="s">
        <v>88</v>
      </c>
      <c r="G238" s="10" t="s">
        <v>89</v>
      </c>
    </row>
    <row r="239" spans="1:7" s="10" customFormat="1" ht="12.75" customHeight="1" x14ac:dyDescent="0.2">
      <c r="A239" s="10" t="s">
        <v>63</v>
      </c>
      <c r="B239" s="10" t="s">
        <v>64</v>
      </c>
      <c r="D239" s="11">
        <v>1</v>
      </c>
      <c r="E239" s="11" t="str">
        <f t="shared" ref="E239:E244" si="41">+E238</f>
        <v>Tmart00984</v>
      </c>
      <c r="F239" s="12">
        <v>45208.819047619058</v>
      </c>
      <c r="G239" s="12">
        <v>45208.819047619058</v>
      </c>
    </row>
    <row r="240" spans="1:7" s="10" customFormat="1" ht="12.75" customHeight="1" x14ac:dyDescent="0.2">
      <c r="A240" s="10" t="s">
        <v>51</v>
      </c>
      <c r="B240" s="10" t="s">
        <v>52</v>
      </c>
      <c r="D240" s="11">
        <v>1</v>
      </c>
      <c r="E240" s="11" t="str">
        <f t="shared" si="41"/>
        <v>Tmart00984</v>
      </c>
      <c r="F240" s="12">
        <v>48654.044368080569</v>
      </c>
      <c r="G240" s="12">
        <v>48654.044368080569</v>
      </c>
    </row>
    <row r="241" spans="1:7" s="10" customFormat="1" ht="12.75" customHeight="1" x14ac:dyDescent="0.2">
      <c r="A241" s="10" t="s">
        <v>26</v>
      </c>
      <c r="B241" s="10" t="s">
        <v>27</v>
      </c>
      <c r="D241" s="11">
        <v>2</v>
      </c>
      <c r="E241" s="11" t="str">
        <f t="shared" si="41"/>
        <v>Tmart00984</v>
      </c>
      <c r="F241" s="12">
        <v>72168.012857142865</v>
      </c>
      <c r="G241" s="12">
        <v>144336.02571428573</v>
      </c>
    </row>
    <row r="242" spans="1:7" s="10" customFormat="1" ht="12.75" customHeight="1" x14ac:dyDescent="0.2">
      <c r="A242" s="10" t="s">
        <v>176</v>
      </c>
      <c r="B242" s="10" t="s">
        <v>177</v>
      </c>
      <c r="D242" s="11">
        <v>1</v>
      </c>
      <c r="E242" s="11" t="str">
        <f t="shared" si="41"/>
        <v>Tmart00984</v>
      </c>
      <c r="F242" s="12">
        <v>117018.02429999999</v>
      </c>
      <c r="G242" s="12">
        <v>117018.02429999999</v>
      </c>
    </row>
    <row r="243" spans="1:7" s="10" customFormat="1" ht="12.75" customHeight="1" x14ac:dyDescent="0.2">
      <c r="A243" s="10" t="s">
        <v>521</v>
      </c>
      <c r="B243" s="10" t="s">
        <v>522</v>
      </c>
      <c r="D243" s="11">
        <v>1</v>
      </c>
      <c r="E243" s="11" t="str">
        <f t="shared" si="41"/>
        <v>Tmart00984</v>
      </c>
      <c r="F243" s="12">
        <v>19164.599999999999</v>
      </c>
      <c r="G243" s="12">
        <v>19164.599999999999</v>
      </c>
    </row>
    <row r="244" spans="1:7" s="10" customFormat="1" ht="12.75" customHeight="1" x14ac:dyDescent="0.2">
      <c r="A244" s="10" t="s">
        <v>44</v>
      </c>
      <c r="B244" s="10" t="s">
        <v>45</v>
      </c>
      <c r="D244" s="11">
        <v>2</v>
      </c>
      <c r="E244" s="11" t="str">
        <f t="shared" si="41"/>
        <v>Tmart00984</v>
      </c>
      <c r="F244" s="12">
        <v>62346.375</v>
      </c>
      <c r="G244" s="12">
        <v>124692.75</v>
      </c>
    </row>
    <row r="245" spans="1:7" s="10" customFormat="1" ht="12.75" customHeight="1" x14ac:dyDescent="0.2">
      <c r="A245" s="9">
        <v>45896</v>
      </c>
      <c r="B245" s="10" t="s">
        <v>589</v>
      </c>
      <c r="C245" s="10" t="s">
        <v>396</v>
      </c>
      <c r="D245" s="10" t="s">
        <v>16</v>
      </c>
      <c r="E245" s="10" t="str">
        <f>+"Tmart"&amp;F245</f>
        <v>Tmart01023</v>
      </c>
      <c r="F245" s="10" t="s">
        <v>287</v>
      </c>
      <c r="G245" s="10" t="s">
        <v>288</v>
      </c>
    </row>
    <row r="246" spans="1:7" s="10" customFormat="1" ht="12.75" customHeight="1" x14ac:dyDescent="0.2">
      <c r="A246" s="10" t="s">
        <v>521</v>
      </c>
      <c r="B246" s="10" t="s">
        <v>522</v>
      </c>
      <c r="D246" s="11">
        <v>2</v>
      </c>
      <c r="E246" s="11" t="str">
        <f>+E245</f>
        <v>Tmart01023</v>
      </c>
      <c r="F246" s="12">
        <v>19164.599999999999</v>
      </c>
      <c r="G246" s="12">
        <v>38329.199999999997</v>
      </c>
    </row>
    <row r="247" spans="1:7" s="10" customFormat="1" ht="12.75" customHeight="1" x14ac:dyDescent="0.2">
      <c r="A247" s="9">
        <v>45896</v>
      </c>
      <c r="B247" s="10" t="s">
        <v>590</v>
      </c>
      <c r="C247" s="10" t="s">
        <v>87</v>
      </c>
      <c r="D247" s="10" t="s">
        <v>16</v>
      </c>
      <c r="E247" s="10" t="str">
        <f>+"Tmart"&amp;F247</f>
        <v>Tmart00984</v>
      </c>
      <c r="F247" s="10" t="s">
        <v>88</v>
      </c>
      <c r="G247" s="10" t="s">
        <v>89</v>
      </c>
    </row>
    <row r="248" spans="1:7" s="10" customFormat="1" ht="12.75" customHeight="1" x14ac:dyDescent="0.2">
      <c r="A248" s="10" t="s">
        <v>28</v>
      </c>
      <c r="B248" s="10" t="s">
        <v>29</v>
      </c>
      <c r="D248" s="11">
        <v>2</v>
      </c>
      <c r="E248" s="11" t="str">
        <f t="shared" ref="E248:E251" si="42">+E247</f>
        <v>Tmart00984</v>
      </c>
      <c r="F248" s="12">
        <v>72972.78</v>
      </c>
      <c r="G248" s="12">
        <v>145945.56</v>
      </c>
    </row>
    <row r="249" spans="1:7" s="10" customFormat="1" ht="12.75" customHeight="1" x14ac:dyDescent="0.2">
      <c r="A249" s="10" t="s">
        <v>49</v>
      </c>
      <c r="B249" s="10" t="s">
        <v>50</v>
      </c>
      <c r="D249" s="11">
        <v>1</v>
      </c>
      <c r="E249" s="11" t="str">
        <f t="shared" si="42"/>
        <v>Tmart00984</v>
      </c>
      <c r="F249" s="12">
        <v>69729.5</v>
      </c>
      <c r="G249" s="12">
        <v>69729.5</v>
      </c>
    </row>
    <row r="250" spans="1:7" s="10" customFormat="1" ht="12.75" customHeight="1" x14ac:dyDescent="0.2">
      <c r="A250" s="10" t="s">
        <v>63</v>
      </c>
      <c r="B250" s="10" t="s">
        <v>64</v>
      </c>
      <c r="D250" s="11">
        <v>1</v>
      </c>
      <c r="E250" s="11" t="str">
        <f t="shared" si="42"/>
        <v>Tmart00984</v>
      </c>
      <c r="F250" s="12">
        <v>45208.819047619058</v>
      </c>
      <c r="G250" s="12">
        <v>45208.819047619058</v>
      </c>
    </row>
    <row r="251" spans="1:7" s="10" customFormat="1" ht="12.75" customHeight="1" x14ac:dyDescent="0.2">
      <c r="A251" s="10" t="s">
        <v>44</v>
      </c>
      <c r="B251" s="10" t="s">
        <v>45</v>
      </c>
      <c r="D251" s="11">
        <v>1</v>
      </c>
      <c r="E251" s="11" t="str">
        <f t="shared" si="42"/>
        <v>Tmart00984</v>
      </c>
      <c r="F251" s="12">
        <v>62346.375</v>
      </c>
      <c r="G251" s="12">
        <v>62346.375</v>
      </c>
    </row>
    <row r="252" spans="1:7" s="10" customFormat="1" ht="12.75" customHeight="1" x14ac:dyDescent="0.2">
      <c r="A252" s="9">
        <v>45897</v>
      </c>
      <c r="B252" s="10" t="s">
        <v>359</v>
      </c>
      <c r="C252" s="10" t="s">
        <v>432</v>
      </c>
      <c r="D252" s="10" t="s">
        <v>16</v>
      </c>
      <c r="E252" s="10" t="str">
        <f>+"Tmart"&amp;F252</f>
        <v>Tmart01047</v>
      </c>
      <c r="F252" s="10" t="s">
        <v>433</v>
      </c>
      <c r="G252" s="10" t="s">
        <v>434</v>
      </c>
    </row>
    <row r="253" spans="1:7" s="10" customFormat="1" ht="12.75" customHeight="1" x14ac:dyDescent="0.2">
      <c r="A253" s="10" t="s">
        <v>44</v>
      </c>
      <c r="B253" s="10" t="s">
        <v>45</v>
      </c>
      <c r="D253" s="11">
        <v>2</v>
      </c>
      <c r="E253" s="11" t="str">
        <f>+E252</f>
        <v>Tmart01047</v>
      </c>
      <c r="F253" s="12">
        <v>62346.375</v>
      </c>
      <c r="G253" s="12">
        <v>124692.75</v>
      </c>
    </row>
    <row r="254" spans="1:7" s="10" customFormat="1" ht="12.75" customHeight="1" x14ac:dyDescent="0.2">
      <c r="A254" s="9">
        <v>45897</v>
      </c>
      <c r="B254" s="10" t="s">
        <v>591</v>
      </c>
      <c r="C254" s="10" t="s">
        <v>592</v>
      </c>
      <c r="D254" s="10" t="s">
        <v>16</v>
      </c>
      <c r="E254" s="10" t="str">
        <f>+"Tmart"&amp;F254</f>
        <v>Tmart03016</v>
      </c>
      <c r="F254" s="10" t="s">
        <v>229</v>
      </c>
      <c r="G254" s="10" t="s">
        <v>230</v>
      </c>
    </row>
    <row r="255" spans="1:7" s="10" customFormat="1" ht="12.75" customHeight="1" x14ac:dyDescent="0.2">
      <c r="A255" s="10" t="s">
        <v>63</v>
      </c>
      <c r="B255" s="10" t="s">
        <v>64</v>
      </c>
      <c r="D255" s="11">
        <v>1</v>
      </c>
      <c r="E255" s="11" t="str">
        <f t="shared" ref="E255:E258" si="43">+E254</f>
        <v>Tmart03016</v>
      </c>
      <c r="F255" s="12">
        <v>45208.800000000003</v>
      </c>
      <c r="G255" s="12">
        <v>45208.800000000003</v>
      </c>
    </row>
    <row r="256" spans="1:7" s="10" customFormat="1" ht="12.75" customHeight="1" x14ac:dyDescent="0.2">
      <c r="A256" s="10" t="s">
        <v>521</v>
      </c>
      <c r="B256" s="10" t="s">
        <v>522</v>
      </c>
      <c r="D256" s="11">
        <v>3</v>
      </c>
      <c r="E256" s="11" t="str">
        <f t="shared" si="43"/>
        <v>Tmart03016</v>
      </c>
      <c r="F256" s="12">
        <v>19164.599999999999</v>
      </c>
      <c r="G256" s="12">
        <v>57493.8</v>
      </c>
    </row>
    <row r="257" spans="1:7" s="10" customFormat="1" ht="12.75" customHeight="1" x14ac:dyDescent="0.2">
      <c r="A257" s="10" t="s">
        <v>564</v>
      </c>
      <c r="B257" s="10" t="s">
        <v>565</v>
      </c>
      <c r="D257" s="11">
        <v>1</v>
      </c>
      <c r="E257" s="11" t="str">
        <f t="shared" si="43"/>
        <v>Tmart03016</v>
      </c>
      <c r="F257" s="12">
        <v>19901.599999999999</v>
      </c>
      <c r="G257" s="12">
        <v>19901.599999999999</v>
      </c>
    </row>
    <row r="258" spans="1:7" s="10" customFormat="1" ht="12.75" customHeight="1" x14ac:dyDescent="0.2">
      <c r="A258" s="10" t="s">
        <v>44</v>
      </c>
      <c r="B258" s="10" t="s">
        <v>45</v>
      </c>
      <c r="D258" s="11">
        <v>1</v>
      </c>
      <c r="E258" s="11" t="str">
        <f t="shared" si="43"/>
        <v>Tmart03016</v>
      </c>
      <c r="F258" s="12">
        <v>62346.375</v>
      </c>
      <c r="G258" s="12">
        <v>62346.375</v>
      </c>
    </row>
    <row r="259" spans="1:7" s="10" customFormat="1" ht="12.75" customHeight="1" x14ac:dyDescent="0.2">
      <c r="A259" s="9">
        <v>45897</v>
      </c>
      <c r="B259" s="10" t="s">
        <v>593</v>
      </c>
      <c r="C259" s="10" t="s">
        <v>587</v>
      </c>
      <c r="D259" s="10" t="s">
        <v>16</v>
      </c>
      <c r="E259" s="10" t="str">
        <f>+"Tmart"&amp;F259</f>
        <v>Tmart00989</v>
      </c>
      <c r="F259" s="10" t="s">
        <v>331</v>
      </c>
      <c r="G259" s="10" t="s">
        <v>332</v>
      </c>
    </row>
    <row r="260" spans="1:7" s="10" customFormat="1" ht="12.75" customHeight="1" x14ac:dyDescent="0.2">
      <c r="A260" s="10" t="s">
        <v>521</v>
      </c>
      <c r="B260" s="10" t="s">
        <v>522</v>
      </c>
      <c r="D260" s="11">
        <v>3</v>
      </c>
      <c r="E260" s="11" t="str">
        <f>+E259</f>
        <v>Tmart00989</v>
      </c>
      <c r="F260" s="12">
        <v>19164.599999999999</v>
      </c>
      <c r="G260" s="12">
        <v>57493.8</v>
      </c>
    </row>
    <row r="261" spans="1:7" s="10" customFormat="1" ht="12.75" customHeight="1" x14ac:dyDescent="0.2">
      <c r="A261" s="9">
        <v>45900</v>
      </c>
      <c r="B261" s="10" t="s">
        <v>594</v>
      </c>
      <c r="C261" s="10" t="s">
        <v>414</v>
      </c>
      <c r="D261" s="10" t="s">
        <v>16</v>
      </c>
      <c r="E261" s="10" t="str">
        <f>+"Tmart"&amp;F261</f>
        <v>Tmart01012</v>
      </c>
      <c r="F261" s="10" t="s">
        <v>114</v>
      </c>
      <c r="G261" s="10" t="s">
        <v>115</v>
      </c>
    </row>
    <row r="262" spans="1:7" s="10" customFormat="1" ht="12.75" customHeight="1" x14ac:dyDescent="0.2">
      <c r="A262" s="10" t="s">
        <v>51</v>
      </c>
      <c r="B262" s="10" t="s">
        <v>52</v>
      </c>
      <c r="D262" s="11">
        <v>3</v>
      </c>
      <c r="E262" s="11" t="str">
        <f t="shared" ref="E262:E263" si="44">+E261</f>
        <v>Tmart01012</v>
      </c>
      <c r="F262" s="12">
        <v>49318.927499999998</v>
      </c>
      <c r="G262" s="12">
        <v>147956.7825</v>
      </c>
    </row>
    <row r="263" spans="1:7" s="10" customFormat="1" ht="12.75" customHeight="1" x14ac:dyDescent="0.2">
      <c r="A263" s="10" t="s">
        <v>485</v>
      </c>
      <c r="B263" s="13">
        <v>310</v>
      </c>
      <c r="C263" s="12">
        <v>17956393.514956433</v>
      </c>
      <c r="D263" s="12">
        <v>0</v>
      </c>
      <c r="E263" s="11" t="str">
        <f t="shared" si="44"/>
        <v>Tmart01012</v>
      </c>
      <c r="F263" s="12">
        <v>0</v>
      </c>
      <c r="G263" s="12">
        <v>26011800</v>
      </c>
    </row>
    <row r="264" spans="1:7" s="10" customFormat="1" ht="12.75" customHeight="1" x14ac:dyDescent="0.2">
      <c r="A264" s="10" t="s">
        <v>486</v>
      </c>
      <c r="B264" s="12">
        <v>1</v>
      </c>
    </row>
  </sheetData>
  <autoFilter ref="A2:G264"/>
  <pageMargins left="0" right="0" top="0" bottom="0" header="0" footer="0"/>
  <pageSetup paperSize="9" fitToWidth="0" fitToHeight="0" orientation="landscape" horizontalDpi="0" verticalDpi="0" copies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T07</vt:lpstr>
      <vt:lpstr>T08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2025-10-08T09:18:32Z</dcterms:created>
  <dcterms:modified xsi:type="dcterms:W3CDTF">2025-10-08T09:26:28Z</dcterms:modified>
</cp:coreProperties>
</file>