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Công nợ 2024 done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Bán'!$A$1:$I$4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E12" i="2" l="1"/>
  <c r="G2" i="6"/>
  <c r="G3" i="6" s="1"/>
  <c r="H3" i="5"/>
  <c r="G6" i="5" l="1"/>
  <c r="F6" i="5"/>
  <c r="H2" i="5" l="1"/>
  <c r="D6" i="2" l="1"/>
  <c r="G15" i="2" l="1"/>
  <c r="H4" i="5"/>
  <c r="F9" i="2" l="1"/>
  <c r="C6" i="2" l="1"/>
  <c r="G16" i="2" s="1"/>
</calcChain>
</file>

<file path=xl/sharedStrings.xml><?xml version="1.0" encoding="utf-8"?>
<sst xmlns="http://schemas.openxmlformats.org/spreadsheetml/2006/main" count="45" uniqueCount="33">
  <si>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</si>
  <si>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</si>
  <si>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</si>
  <si>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</si>
  <si>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</si>
  <si>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</si>
  <si>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</si>
  <si>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</si>
  <si>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</si>
  <si>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</si>
  <si>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</si>
  <si>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</si>
  <si>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</si>
  <si>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</si>
  <si>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</si>
  <si>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</si>
  <si>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</si>
  <si>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</si>
  <si>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</si>
  <si>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</si>
  <si>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</si>
  <si>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</si>
  <si>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</si>
  <si>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</si>
  <si>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Tmart01097 116. Quầy Iris Garden</t>
  </si>
  <si>
    <t>Hàng trả</t>
  </si>
  <si>
    <t>Tổng hàng trả</t>
  </si>
  <si>
    <t>THEO DÕI CÔNG NỢ / CTY T - MARTSTORES - 29/02/2024</t>
  </si>
  <si>
    <t>Bảng kê hóa đơn tháng 02.2024</t>
  </si>
  <si>
    <t>00000153</t>
  </si>
  <si>
    <t>Số tiền chưa thuế</t>
  </si>
  <si>
    <t>00007332</t>
  </si>
  <si>
    <t>00008714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</si>
</sst>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8" sqref="I18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4" bestFit="1" customWidth="1"/>
    <col min="10" max="10" width="12.5703125" bestFit="1" customWidth="1"/>
  </cols>
  <sheetData>
    <row r="1" spans="1:10" ht="19.5" x14ac:dyDescent="0.3">
      <c r="A1" s="51" t="s">
        <v>27</v>
      </c>
      <c r="B1" s="51"/>
      <c r="C1" s="51"/>
      <c r="D1" s="51"/>
      <c r="E1" s="51"/>
      <c r="F1" s="51"/>
      <c r="G1" s="51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2">
        <v>102220813</v>
      </c>
      <c r="D3" s="53"/>
      <c r="E3" s="6"/>
      <c r="F3" s="6"/>
      <c r="G3" s="6"/>
      <c r="H3" s="4"/>
      <c r="I3" s="47"/>
    </row>
    <row r="4" spans="1:10" ht="15.75" x14ac:dyDescent="0.25">
      <c r="A4" s="7"/>
      <c r="B4" s="8" t="s">
        <v>28</v>
      </c>
      <c r="C4" s="9">
        <v>2976113</v>
      </c>
      <c r="D4" s="9">
        <v>238089</v>
      </c>
      <c r="E4" s="9"/>
      <c r="F4" s="10"/>
      <c r="G4" s="10"/>
      <c r="I4" s="47"/>
    </row>
    <row r="5" spans="1:10" ht="15.75" x14ac:dyDescent="0.25">
      <c r="A5" s="13"/>
      <c r="B5" s="14"/>
      <c r="C5" s="9"/>
      <c r="D5" s="9"/>
      <c r="E5" s="11"/>
      <c r="F5" s="10"/>
      <c r="G5" s="12"/>
      <c r="I5" s="19"/>
    </row>
    <row r="6" spans="1:10" ht="15.75" x14ac:dyDescent="0.25">
      <c r="A6" s="54" t="s">
        <v>8</v>
      </c>
      <c r="B6" s="55"/>
      <c r="C6" s="15">
        <f>SUM(C4:C5)</f>
        <v>2976113</v>
      </c>
      <c r="D6" s="15">
        <f>SUM(D4:D5)</f>
        <v>238089</v>
      </c>
      <c r="E6" s="16"/>
      <c r="F6" s="17"/>
      <c r="G6" s="18"/>
      <c r="I6" s="19"/>
      <c r="J6" s="19"/>
    </row>
    <row r="7" spans="1:10" ht="15.75" x14ac:dyDescent="0.25">
      <c r="A7" s="7"/>
      <c r="B7" s="14" t="s">
        <v>19</v>
      </c>
      <c r="C7" s="9"/>
      <c r="D7" s="9"/>
      <c r="E7" s="9"/>
      <c r="F7" s="10">
        <v>5597732</v>
      </c>
      <c r="G7" s="12"/>
    </row>
    <row r="8" spans="1:10" ht="15.75" x14ac:dyDescent="0.25">
      <c r="A8" s="7"/>
      <c r="B8" s="14"/>
      <c r="C8" s="9"/>
      <c r="D8" s="9"/>
      <c r="E8" s="9"/>
      <c r="F8" s="10"/>
      <c r="G8" s="12"/>
    </row>
    <row r="9" spans="1:10" ht="15.75" x14ac:dyDescent="0.25">
      <c r="A9" s="54" t="s">
        <v>18</v>
      </c>
      <c r="B9" s="55"/>
      <c r="C9" s="15"/>
      <c r="D9" s="15"/>
      <c r="E9" s="15"/>
      <c r="F9" s="15">
        <f>SUM(F7:F8)</f>
        <v>5597732</v>
      </c>
      <c r="G9" s="18"/>
    </row>
    <row r="10" spans="1:10" ht="15.75" x14ac:dyDescent="0.25">
      <c r="A10" s="7"/>
      <c r="B10" s="14" t="s">
        <v>25</v>
      </c>
      <c r="C10" s="9"/>
      <c r="D10" s="9"/>
      <c r="E10" s="9">
        <v>9544516</v>
      </c>
      <c r="F10" s="10"/>
      <c r="G10" s="12"/>
    </row>
    <row r="11" spans="1:10" ht="15.75" x14ac:dyDescent="0.25">
      <c r="A11" s="7"/>
      <c r="B11" s="14"/>
      <c r="C11" s="9"/>
      <c r="D11" s="9"/>
      <c r="E11" s="9"/>
      <c r="F11" s="10"/>
      <c r="G11" s="12"/>
    </row>
    <row r="12" spans="1:10" ht="15.75" x14ac:dyDescent="0.25">
      <c r="A12" s="54" t="s">
        <v>26</v>
      </c>
      <c r="B12" s="55"/>
      <c r="C12" s="15"/>
      <c r="D12" s="15"/>
      <c r="E12" s="15">
        <f>SUM(E10:E11)</f>
        <v>9544516</v>
      </c>
      <c r="F12" s="15"/>
      <c r="G12" s="18"/>
    </row>
    <row r="13" spans="1:10" ht="15.75" x14ac:dyDescent="0.25">
      <c r="A13" s="7"/>
      <c r="B13" s="8" t="s">
        <v>20</v>
      </c>
      <c r="C13" s="9"/>
      <c r="D13" s="9"/>
      <c r="E13" s="9"/>
      <c r="F13" s="10"/>
      <c r="G13" s="10">
        <v>115920612</v>
      </c>
    </row>
    <row r="14" spans="1:10" ht="15.75" x14ac:dyDescent="0.25">
      <c r="A14" s="13"/>
      <c r="B14" s="14"/>
      <c r="C14" s="9"/>
      <c r="D14" s="9"/>
      <c r="E14" s="9"/>
      <c r="F14" s="10"/>
      <c r="G14" s="10"/>
    </row>
    <row r="15" spans="1:10" ht="15.75" x14ac:dyDescent="0.25">
      <c r="A15" s="54" t="s">
        <v>9</v>
      </c>
      <c r="B15" s="55"/>
      <c r="C15" s="20"/>
      <c r="D15" s="20"/>
      <c r="E15" s="16"/>
      <c r="F15" s="18"/>
      <c r="G15" s="21">
        <f>SUM(G13:G14)</f>
        <v>115920612</v>
      </c>
    </row>
    <row r="16" spans="1:10" ht="15.75" x14ac:dyDescent="0.25">
      <c r="A16" s="48" t="s">
        <v>10</v>
      </c>
      <c r="B16" s="49"/>
      <c r="C16" s="49"/>
      <c r="D16" s="49"/>
      <c r="E16" s="49"/>
      <c r="F16" s="50"/>
      <c r="G16" s="22">
        <f>+C3+C6+D6-F9-E12-G15</f>
        <v>-25627845</v>
      </c>
      <c r="I16" s="19"/>
      <c r="J16" s="19"/>
    </row>
    <row r="17" spans="1:9" ht="15.75" x14ac:dyDescent="0.25">
      <c r="A17" s="23"/>
      <c r="B17" s="24"/>
      <c r="C17" s="25"/>
      <c r="D17" s="25"/>
      <c r="E17" s="26"/>
      <c r="I17" s="19"/>
    </row>
    <row r="18" spans="1:9" ht="15.75" x14ac:dyDescent="0.25">
      <c r="A18" s="23"/>
      <c r="B18" s="24"/>
      <c r="C18" s="25"/>
      <c r="D18" s="25"/>
      <c r="E18" s="26"/>
    </row>
    <row r="19" spans="1:9" ht="15.75" x14ac:dyDescent="0.25">
      <c r="A19" s="23"/>
      <c r="B19" s="24"/>
      <c r="C19" s="25"/>
      <c r="D19" s="25"/>
      <c r="E19" s="26"/>
    </row>
    <row r="20" spans="1:9" ht="15.75" x14ac:dyDescent="0.25">
      <c r="A20" s="27"/>
      <c r="C20" s="28"/>
      <c r="D20" s="28"/>
      <c r="E20" s="29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3" customWidth="1"/>
    <col min="4" max="4" width="39.42578125" style="33" customWidth="1"/>
    <col min="5" max="5" width="47.85546875" style="33" customWidth="1"/>
    <col min="6" max="8" width="18.5703125" style="33" customWidth="1"/>
    <col min="9" max="9" width="15.28515625" style="44" customWidth="1"/>
    <col min="10" max="10" width="11.7109375" style="33" customWidth="1"/>
    <col min="11" max="16384" width="9.140625" style="33"/>
  </cols>
  <sheetData>
    <row r="1" spans="1:9" ht="27.75" customHeight="1" x14ac:dyDescent="0.2">
      <c r="A1" s="30" t="s">
        <v>11</v>
      </c>
      <c r="B1" s="30" t="s">
        <v>2</v>
      </c>
      <c r="C1" s="31" t="s">
        <v>1</v>
      </c>
      <c r="D1" s="30" t="s">
        <v>12</v>
      </c>
      <c r="E1" s="30" t="s">
        <v>22</v>
      </c>
      <c r="F1" s="30" t="s">
        <v>13</v>
      </c>
      <c r="G1" s="30" t="s">
        <v>0</v>
      </c>
      <c r="H1" s="30" t="s">
        <v>14</v>
      </c>
      <c r="I1" s="32" t="s">
        <v>15</v>
      </c>
    </row>
    <row r="2" spans="1:9" ht="24.75" customHeight="1" x14ac:dyDescent="0.2">
      <c r="A2" s="34">
        <v>1</v>
      </c>
      <c r="B2" s="35" t="s">
        <v>31</v>
      </c>
      <c r="C2" s="45">
        <v>45325</v>
      </c>
      <c r="D2" s="36" t="s">
        <v>21</v>
      </c>
      <c r="E2" s="36" t="s">
        <v>23</v>
      </c>
      <c r="F2" s="37">
        <v>2310747</v>
      </c>
      <c r="G2" s="37">
        <v>184860</v>
      </c>
      <c r="H2" s="37">
        <f>+F2+G2</f>
        <v>2495607</v>
      </c>
      <c r="I2" s="38"/>
    </row>
    <row r="3" spans="1:9" ht="24.75" customHeight="1" x14ac:dyDescent="0.2">
      <c r="A3" s="34">
        <v>2</v>
      </c>
      <c r="B3" s="35" t="s">
        <v>32</v>
      </c>
      <c r="C3" s="45">
        <v>45339</v>
      </c>
      <c r="D3" s="36" t="s">
        <v>21</v>
      </c>
      <c r="E3" s="36" t="s">
        <v>24</v>
      </c>
      <c r="F3" s="37">
        <v>665366</v>
      </c>
      <c r="G3" s="37">
        <v>53229</v>
      </c>
      <c r="H3" s="37">
        <f t="shared" ref="H3" si="0">+F3+G3</f>
        <v>718595</v>
      </c>
      <c r="I3" s="38"/>
    </row>
    <row r="4" spans="1:9" ht="18.75" customHeight="1" x14ac:dyDescent="0.2">
      <c r="A4" s="39"/>
      <c r="B4" s="39"/>
      <c r="C4" s="40"/>
      <c r="D4" s="56" t="s">
        <v>16</v>
      </c>
      <c r="E4" s="57"/>
      <c r="F4" s="57"/>
      <c r="G4" s="58"/>
      <c r="H4" s="41">
        <f>SUM(H2:H3)</f>
        <v>3214202</v>
      </c>
      <c r="I4" s="42"/>
    </row>
    <row r="6" spans="1:9" ht="18.75" customHeight="1" x14ac:dyDescent="0.2">
      <c r="F6" s="46">
        <f>+SUM(F2:F3)</f>
        <v>2976113</v>
      </c>
      <c r="G6" s="46">
        <f>+SUM(G2:G3)</f>
        <v>238089</v>
      </c>
    </row>
  </sheetData>
  <mergeCells count="1">
    <mergeCell ref="D4:G4"/>
  </mergeCells>
  <conditionalFormatting sqref="B2:B3">
    <cfRule type="duplicateValues" dxfId="5" priority="35"/>
    <cfRule type="duplicateValues" dxfId="4" priority="36"/>
  </conditionalFormatting>
  <conditionalFormatting sqref="B2:B3">
    <cfRule type="duplicateValues" dxfId="3" priority="3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3" customWidth="1"/>
    <col min="4" max="4" width="39.42578125" style="33" customWidth="1"/>
    <col min="5" max="7" width="18.5703125" style="33" customWidth="1"/>
    <col min="8" max="8" width="15.28515625" style="44" customWidth="1"/>
    <col min="9" max="9" width="11.7109375" style="33" customWidth="1"/>
    <col min="10" max="16384" width="9.140625" style="33"/>
  </cols>
  <sheetData>
    <row r="1" spans="1:8" ht="27.75" customHeight="1" x14ac:dyDescent="0.2">
      <c r="A1" s="30" t="s">
        <v>11</v>
      </c>
      <c r="B1" s="30" t="s">
        <v>2</v>
      </c>
      <c r="C1" s="31" t="s">
        <v>1</v>
      </c>
      <c r="D1" s="30" t="s">
        <v>12</v>
      </c>
      <c r="E1" s="30" t="s">
        <v>30</v>
      </c>
      <c r="F1" s="30" t="s">
        <v>0</v>
      </c>
      <c r="G1" s="30" t="s">
        <v>14</v>
      </c>
      <c r="H1" s="32" t="s">
        <v>15</v>
      </c>
    </row>
    <row r="2" spans="1:8" ht="24.75" customHeight="1" x14ac:dyDescent="0.2">
      <c r="A2" s="34">
        <v>1</v>
      </c>
      <c r="B2" s="35" t="s">
        <v>29</v>
      </c>
      <c r="C2" s="45">
        <v>45342</v>
      </c>
      <c r="D2" s="36" t="s">
        <v>21</v>
      </c>
      <c r="E2" s="37">
        <v>8837515</v>
      </c>
      <c r="F2" s="37">
        <v>707001</v>
      </c>
      <c r="G2" s="37">
        <f>+E2+F2</f>
        <v>9544516</v>
      </c>
      <c r="H2" s="38"/>
    </row>
    <row r="3" spans="1:8" ht="18.75" customHeight="1" x14ac:dyDescent="0.2">
      <c r="A3" s="39"/>
      <c r="B3" s="39"/>
      <c r="C3" s="40"/>
      <c r="D3" s="56" t="s">
        <v>16</v>
      </c>
      <c r="E3" s="57"/>
      <c r="F3" s="58"/>
      <c r="G3" s="41">
        <f>SUM(G2:G2)</f>
        <v>9544516</v>
      </c>
      <c r="H3" s="42"/>
    </row>
    <row r="5" spans="1:8" ht="18.75" customHeight="1" x14ac:dyDescent="0.2">
      <c r="E5" s="46"/>
      <c r="F5" s="46"/>
    </row>
  </sheetData>
  <mergeCells count="1">
    <mergeCell ref="D3:F3"/>
  </mergeCells>
  <conditionalFormatting sqref="B2">
    <cfRule type="duplicateValues" dxfId="2" priority="32"/>
    <cfRule type="duplicateValues" dxfId="1" priority="33"/>
  </conditionalFormatting>
  <conditionalFormatting sqref="B2"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2024-06-18T01:57:15Z</dcterms:modified>
</cp:coreProperties>
</file>