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done\"/>
    </mc:Choice>
  </mc:AlternateContent>
  <bookViews>
    <workbookView xWindow="-120" yWindow="-120" windowWidth="24270" windowHeight="13020" activeTab="3"/>
  </bookViews>
  <sheets>
    <sheet name="TH Công nợ " sheetId="1" r:id="rId1"/>
    <sheet name="T06.2024" sheetId="13" r:id="rId2"/>
    <sheet name="T05.2024" sheetId="12" r:id="rId3"/>
    <sheet name="DS Q2.2024" sheetId="14" r:id="rId4"/>
  </sheets>
  <definedNames>
    <definedName name="_xlnm._FilterDatabase" localSheetId="3" hidden="1">'DS Q2.2024'!$A$1:$I$60</definedName>
    <definedName name="_xlnm._FilterDatabase" localSheetId="2" hidden="1">T05.2024!$B$3:$K$21</definedName>
    <definedName name="_xlnm._FilterDatabase" localSheetId="1" hidden="1">T06.2024!$A$1:$J$26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<sst xmlns="http://schemas.openxmlformats.org/spreadsheetml/2006/main" count="649" uniqueCount="124">
  <si>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</si>
  <si>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</si>
  <si>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</si>
  <si>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</si>
  <si>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</si>
  <si>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</si>
  <si>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</si>
  <si>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</si>
  <si>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</si>
  <si>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</si>
  <si>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</si>
  <si>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</si>
  <si>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</si>
  <si>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</si>
  <si>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</si>
  <si>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</si>
  <si>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</si>
  <si>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</si>
  <si>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</si>
  <si>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</si>
  <si>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</si>
  <si>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</si>
  <si>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</si>
  <si>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</si>
  <si>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</si>
  <si>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</si>
  <si>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</si>
  <si>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</si>
  <si>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</si>
  <si>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</si>
  <si>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</si>
  <si>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</si>
  <si>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</si>
  <si>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</si>
  <si>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</si>
  <si>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</si>
  <si>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</si>
  <si>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</si>
  <si>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</si>
  <si>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</si>
  <si>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</si>
  <si>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</si>
  <si>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</si>
  <si>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</si>
  <si>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</si>
  <si>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</si>
  <si>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</si>
  <si>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</si>
  <si>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</si>
  <si>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</si>
  <si>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</si>
  <si>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</si>
  <si>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</si>
  <si>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</si>
  <si>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</si>
  <si>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</si>
  <si>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</si>
  <si>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</si>
  <si>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</si>
  <si>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</si>
  <si>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</si>
  <si>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</si>
  <si>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T06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</si>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</sst>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E4" sqref="E4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56" t="s">
        <v>0</v>
      </c>
      <c r="C1" s="56"/>
      <c r="D1" s="56"/>
      <c r="E1" s="56"/>
      <c r="F1" s="56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9347467</v>
      </c>
      <c r="E3" s="2"/>
      <c r="F3" s="2"/>
      <c r="G3" s="18"/>
      <c r="H3" s="18"/>
    </row>
    <row r="4" spans="2:8" ht="15.75" x14ac:dyDescent="0.25">
      <c r="B4" s="20" t="s">
        <v>62</v>
      </c>
      <c r="C4" s="22" t="s">
        <v>6</v>
      </c>
      <c r="D4" s="5">
        <v>11652390</v>
      </c>
      <c r="E4" s="10">
        <v>135451.9314</v>
      </c>
      <c r="F4" s="6"/>
      <c r="H4" s="18"/>
    </row>
    <row r="5" spans="2:8" ht="15.75" x14ac:dyDescent="0.25">
      <c r="B5" s="20"/>
      <c r="C5" s="22"/>
      <c r="D5" s="5"/>
      <c r="E5" s="10"/>
      <c r="F5" s="6"/>
      <c r="H5" s="18"/>
    </row>
    <row r="6" spans="2:8" ht="15.75" x14ac:dyDescent="0.25">
      <c r="B6" s="57" t="s">
        <v>7</v>
      </c>
      <c r="C6" s="58"/>
      <c r="D6" s="7">
        <f>+SUM(D4:D4)</f>
        <v>11652390</v>
      </c>
      <c r="E6" s="7">
        <f>+SUM(E4:E4)</f>
        <v>135451.9314</v>
      </c>
      <c r="F6" s="9"/>
      <c r="G6" s="18"/>
      <c r="H6" s="18"/>
    </row>
    <row r="7" spans="2:8" ht="15.75" x14ac:dyDescent="0.25">
      <c r="B7" s="20" t="s">
        <v>62</v>
      </c>
      <c r="C7" s="29" t="s">
        <v>8</v>
      </c>
      <c r="D7" s="10"/>
      <c r="E7" s="4">
        <v>2680104</v>
      </c>
      <c r="F7" s="6"/>
      <c r="G7" s="18"/>
      <c r="H7" s="18"/>
    </row>
    <row r="8" spans="2:8" ht="15.75" x14ac:dyDescent="0.25">
      <c r="B8" s="22"/>
      <c r="C8" s="29"/>
      <c r="D8" s="10"/>
      <c r="E8" s="4"/>
      <c r="F8" s="6"/>
      <c r="G8" s="18"/>
    </row>
    <row r="9" spans="2:8" ht="15.75" x14ac:dyDescent="0.25">
      <c r="B9" s="57" t="s">
        <v>9</v>
      </c>
      <c r="C9" s="58"/>
      <c r="D9" s="7"/>
      <c r="E9" s="8">
        <f>+SUM(E7:E7)</f>
        <v>2680104</v>
      </c>
      <c r="F9" s="9"/>
    </row>
    <row r="10" spans="2:8" ht="15.75" x14ac:dyDescent="0.25">
      <c r="B10" s="21"/>
      <c r="C10" s="15" t="s">
        <v>57</v>
      </c>
      <c r="D10" s="10"/>
      <c r="E10" s="5"/>
      <c r="F10" s="11"/>
      <c r="H10" s="18"/>
    </row>
    <row r="11" spans="2:8" ht="15.75" x14ac:dyDescent="0.25">
      <c r="B11" s="21"/>
      <c r="C11" s="15"/>
      <c r="D11" s="10"/>
      <c r="E11" s="5"/>
      <c r="F11" s="11"/>
      <c r="H11" s="18"/>
    </row>
    <row r="12" spans="2:8" ht="15.75" x14ac:dyDescent="0.25">
      <c r="B12" s="57" t="s">
        <v>10</v>
      </c>
      <c r="C12" s="58"/>
      <c r="D12" s="12"/>
      <c r="E12" s="9"/>
      <c r="F12" s="13">
        <f>+SUM(F10:F11)</f>
        <v>0</v>
      </c>
      <c r="H12" s="19"/>
    </row>
    <row r="13" spans="2:8" ht="15.75" x14ac:dyDescent="0.25">
      <c r="B13" s="59" t="s">
        <v>11</v>
      </c>
      <c r="C13" s="60"/>
      <c r="D13" s="60"/>
      <c r="E13" s="61"/>
      <c r="F13" s="14">
        <f>+D3+D6-E6-E9-F12</f>
        <v>18184301.068599999</v>
      </c>
      <c r="G13" s="18"/>
      <c r="H13" s="18"/>
    </row>
    <row r="14" spans="2:8" x14ac:dyDescent="0.25">
      <c r="F14" s="17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63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64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65</v>
      </c>
      <c r="C4" s="32" t="s">
        <v>27</v>
      </c>
      <c r="D4" s="32" t="s">
        <v>66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67</v>
      </c>
      <c r="C5" s="32" t="s">
        <v>27</v>
      </c>
      <c r="D5" s="32" t="s">
        <v>68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69</v>
      </c>
      <c r="C6" s="32" t="s">
        <v>27</v>
      </c>
      <c r="D6" s="32" t="s">
        <v>70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71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72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73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74</v>
      </c>
      <c r="C10" s="32" t="s">
        <v>27</v>
      </c>
      <c r="D10" s="32" t="s">
        <v>75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76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77</v>
      </c>
      <c r="C12" s="32" t="s">
        <v>27</v>
      </c>
      <c r="D12" s="32" t="s">
        <v>78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79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80</v>
      </c>
      <c r="C14" s="32" t="s">
        <v>27</v>
      </c>
      <c r="D14" s="32" t="s">
        <v>81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82</v>
      </c>
      <c r="C15" s="32" t="s">
        <v>27</v>
      </c>
      <c r="D15" s="32" t="s">
        <v>83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84</v>
      </c>
      <c r="C16" s="32" t="s">
        <v>27</v>
      </c>
      <c r="D16" s="32" t="s">
        <v>85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86</v>
      </c>
      <c r="C17" s="32" t="s">
        <v>27</v>
      </c>
      <c r="D17" s="32" t="s">
        <v>87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88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89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90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91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92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93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94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95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96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I21" sqref="I21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x14ac:dyDescent="0.25">
      <c r="A2" s="63" t="s">
        <v>31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abSelected="1" topLeftCell="A45" zoomScaleNormal="100" workbookViewId="0">
      <selection activeCell="A60" sqref="A60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97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98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99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100</v>
      </c>
      <c r="C5" s="46" t="s">
        <v>27</v>
      </c>
      <c r="D5" s="46" t="s">
        <v>101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102</v>
      </c>
      <c r="C6" s="46" t="s">
        <v>27</v>
      </c>
      <c r="D6" s="46" t="s">
        <v>103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104</v>
      </c>
      <c r="C7" s="46" t="s">
        <v>26</v>
      </c>
      <c r="D7" s="46" t="s">
        <v>105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106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107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108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109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110</v>
      </c>
      <c r="C12" s="46" t="s">
        <v>27</v>
      </c>
      <c r="D12" s="46" t="s">
        <v>111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112</v>
      </c>
      <c r="C13" s="46" t="s">
        <v>27</v>
      </c>
      <c r="D13" s="46" t="s">
        <v>113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114</v>
      </c>
      <c r="C14" s="46" t="s">
        <v>27</v>
      </c>
      <c r="D14" s="46" t="s">
        <v>115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116</v>
      </c>
      <c r="C15" s="46" t="s">
        <v>27</v>
      </c>
      <c r="D15" s="46" t="s">
        <v>117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118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119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120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121</v>
      </c>
      <c r="C19" s="46" t="s">
        <v>27</v>
      </c>
      <c r="D19" s="46" t="s">
        <v>122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123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63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64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65</v>
      </c>
      <c r="C39" s="46" t="s">
        <v>27</v>
      </c>
      <c r="D39" s="46" t="s">
        <v>66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67</v>
      </c>
      <c r="C40" s="46" t="s">
        <v>27</v>
      </c>
      <c r="D40" s="46" t="s">
        <v>68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69</v>
      </c>
      <c r="C41" s="46" t="s">
        <v>27</v>
      </c>
      <c r="D41" s="46" t="s">
        <v>70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71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72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73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74</v>
      </c>
      <c r="C45" s="46" t="s">
        <v>27</v>
      </c>
      <c r="D45" s="46" t="s">
        <v>75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76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77</v>
      </c>
      <c r="C47" s="46" t="s">
        <v>27</v>
      </c>
      <c r="D47" s="46" t="s">
        <v>78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79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80</v>
      </c>
      <c r="C49" s="46" t="s">
        <v>27</v>
      </c>
      <c r="D49" s="46" t="s">
        <v>81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82</v>
      </c>
      <c r="C50" s="46" t="s">
        <v>27</v>
      </c>
      <c r="D50" s="46" t="s">
        <v>83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84</v>
      </c>
      <c r="C51" s="46" t="s">
        <v>27</v>
      </c>
      <c r="D51" s="46" t="s">
        <v>85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86</v>
      </c>
      <c r="C52" s="46" t="s">
        <v>27</v>
      </c>
      <c r="D52" s="46" t="s">
        <v>87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88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89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90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91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92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93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94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95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 Công nợ 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2024-10-05T03:49:30Z</dcterms:modified>
</cp:coreProperties>
</file>