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trả'!$A$1:$J$3</definedName>
  </definedNames>
  <calcPr calcId="162913"/>
</workbook>
</file>

<file path=xl/calcChain.xml><?xml version="1.0" encoding="utf-8"?>
<calcChain xmlns="http://schemas.openxmlformats.org/spreadsheetml/2006/main">
  <c r="H3" i="5" l="1"/>
  <c r="H3" i="6"/>
  <c r="H4" i="6"/>
  <c r="H2" i="5" l="1"/>
  <c r="H4" i="5" l="1"/>
  <c r="H2" i="6"/>
  <c r="H5" i="6" l="1"/>
  <c r="F11" i="2" l="1"/>
  <c r="D8" i="2"/>
  <c r="C5" i="2"/>
  <c r="F12" i="2" l="1"/>
</calcChain>
</file>

<file path=xl/sharedStrings.xml><?xml version="1.0" encoding="utf-8"?>
<sst xmlns="http://schemas.openxmlformats.org/spreadsheetml/2006/main" count="65" uniqueCount="38">
  <si>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</si>
  <si>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</si>
  <si>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</si>
  <si>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</si>
  <si>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</si>
  <si>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</si>
  <si>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</si>
  <si>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</si>
  <si>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</si>
  <si>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</si>
  <si>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</si>
  <si>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</si>
  <si>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</si>
  <si>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</si>
  <si>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</si>
  <si>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</si>
  <si>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</si>
  <si>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</si>
  <si>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</si>
  <si>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</si>
  <si>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</si>
  <si>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</si>
  <si>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</si>
  <si>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</si>
  <si>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</si>
  <si>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Sibafood 79 Ngọc Hồi</t>
  </si>
  <si>
    <t>Tổng tiền</t>
  </si>
  <si>
    <t/>
  </si>
  <si>
    <t>Sibafood Hope Residences</t>
  </si>
  <si>
    <t>00000004</t>
  </si>
  <si>
    <t>1C25TNF</t>
  </si>
  <si>
    <t>00000005</t>
  </si>
  <si>
    <t>Hàng trả tháng 12.2024 (phần còn lại)</t>
  </si>
  <si>
    <t>00001503</t>
  </si>
  <si>
    <t>1C25TNN</t>
  </si>
  <si>
    <t>00004947</t>
  </si>
  <si>
    <t>00005389</t>
  </si>
  <si>
    <t>Bảng kê hóa đơn tháng 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</si>
</sst>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5" sqref="A5:B5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37" t="s">
        <v>4</v>
      </c>
      <c r="B1" s="37"/>
      <c r="C1" s="37"/>
      <c r="D1" s="37"/>
      <c r="E1" s="37"/>
      <c r="F1" s="37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23</v>
      </c>
    </row>
    <row r="3" spans="1:10" ht="16.5" x14ac:dyDescent="0.25">
      <c r="A3" s="5"/>
      <c r="B3" s="6" t="s">
        <v>10</v>
      </c>
      <c r="C3" s="7">
        <v>3315573</v>
      </c>
      <c r="D3" s="8"/>
      <c r="E3" s="9"/>
      <c r="F3" s="9"/>
      <c r="H3" s="27"/>
    </row>
    <row r="4" spans="1:10" ht="16.5" x14ac:dyDescent="0.25">
      <c r="A4" s="5"/>
      <c r="B4" s="10" t="s">
        <v>37</v>
      </c>
      <c r="C4" s="8">
        <v>3231725</v>
      </c>
      <c r="D4" s="8"/>
      <c r="E4" s="9"/>
      <c r="F4" s="9"/>
      <c r="H4" s="27"/>
    </row>
    <row r="5" spans="1:10" ht="16.5" x14ac:dyDescent="0.25">
      <c r="A5" s="38" t="s">
        <v>11</v>
      </c>
      <c r="B5" s="39"/>
      <c r="C5" s="11">
        <f>+SUM(C4)</f>
        <v>3231725</v>
      </c>
      <c r="D5" s="12"/>
      <c r="E5" s="13"/>
      <c r="F5" s="14"/>
      <c r="J5" s="27"/>
    </row>
    <row r="6" spans="1:10" ht="16.5" x14ac:dyDescent="0.25">
      <c r="A6" s="15"/>
      <c r="B6" s="16" t="s">
        <v>32</v>
      </c>
      <c r="C6" s="17"/>
      <c r="D6" s="18">
        <v>384437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12</v>
      </c>
      <c r="B8" s="39"/>
      <c r="C8" s="11"/>
      <c r="D8" s="11">
        <f>+SUM(D6:D7)</f>
        <v>384437</v>
      </c>
      <c r="E8" s="13"/>
      <c r="F8" s="14"/>
    </row>
    <row r="9" spans="1:10" ht="16.5" x14ac:dyDescent="0.25">
      <c r="A9" s="5"/>
      <c r="B9" s="10" t="s">
        <v>24</v>
      </c>
      <c r="C9" s="8"/>
      <c r="D9" s="8"/>
      <c r="E9" s="9"/>
      <c r="F9" s="9">
        <v>2931136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13</v>
      </c>
      <c r="B11" s="39"/>
      <c r="C11" s="24"/>
      <c r="D11" s="12"/>
      <c r="E11" s="14"/>
      <c r="F11" s="25">
        <f>+SUM(F9:F10)</f>
        <v>2931136</v>
      </c>
      <c r="H11" s="32"/>
    </row>
    <row r="12" spans="1:10" ht="16.5" x14ac:dyDescent="0.25">
      <c r="A12" s="40" t="s">
        <v>14</v>
      </c>
      <c r="B12" s="41"/>
      <c r="C12" s="41"/>
      <c r="D12" s="41"/>
      <c r="E12" s="42"/>
      <c r="F12" s="26">
        <f>+C3+C5-D8-F11</f>
        <v>3231725</v>
      </c>
      <c r="H12" s="32"/>
    </row>
    <row r="13" spans="1:10" x14ac:dyDescent="0.25">
      <c r="H13" s="27"/>
    </row>
    <row r="14" spans="1:10" x14ac:dyDescent="0.25">
      <c r="F14" s="32"/>
      <c r="H14" s="27"/>
    </row>
    <row r="15" spans="1:10" x14ac:dyDescent="0.25">
      <c r="F15" s="32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D6" sqref="D6"/>
    </sheetView>
  </sheetViews>
  <sheetFormatPr defaultColWidth="9.140625" defaultRowHeight="15" outlineLevelRow="1" x14ac:dyDescent="0.25"/>
  <cols>
    <col min="1" max="1" width="14.28515625" style="1" customWidth="1"/>
    <col min="2" max="3" width="11.42578125" style="32" customWidth="1"/>
    <col min="4" max="4" width="57.140625" style="32" customWidth="1"/>
    <col min="5" max="5" width="17.140625" style="2" customWidth="1"/>
    <col min="6" max="6" width="11.42578125" style="32" customWidth="1"/>
    <col min="7" max="8" width="15.7109375" style="2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26</v>
      </c>
      <c r="I1" s="31" t="s">
        <v>19</v>
      </c>
      <c r="J1" s="31" t="s">
        <v>20</v>
      </c>
    </row>
    <row r="2" spans="1:10" outlineLevel="1" x14ac:dyDescent="0.25">
      <c r="A2" s="34">
        <v>45663</v>
      </c>
      <c r="B2" s="33" t="s">
        <v>33</v>
      </c>
      <c r="C2" s="33" t="s">
        <v>34</v>
      </c>
      <c r="D2" s="33" t="s">
        <v>28</v>
      </c>
      <c r="E2" s="36">
        <v>697182</v>
      </c>
      <c r="F2" s="35" t="s">
        <v>21</v>
      </c>
      <c r="G2" s="36">
        <v>55775</v>
      </c>
      <c r="H2" s="36">
        <f>+E2+G2</f>
        <v>752957</v>
      </c>
      <c r="I2" s="33" t="s">
        <v>1</v>
      </c>
      <c r="J2" s="33" t="s">
        <v>22</v>
      </c>
    </row>
    <row r="3" spans="1:10" outlineLevel="1" x14ac:dyDescent="0.25">
      <c r="A3" s="34">
        <v>45674</v>
      </c>
      <c r="B3" s="33" t="s">
        <v>35</v>
      </c>
      <c r="C3" s="33" t="s">
        <v>34</v>
      </c>
      <c r="D3" s="33" t="s">
        <v>25</v>
      </c>
      <c r="E3" s="36">
        <v>1507095</v>
      </c>
      <c r="F3" s="35" t="s">
        <v>21</v>
      </c>
      <c r="G3" s="36">
        <v>120568</v>
      </c>
      <c r="H3" s="36">
        <f t="shared" ref="H3:H4" si="0">+E3+G3</f>
        <v>1627663</v>
      </c>
      <c r="I3" s="33" t="s">
        <v>1</v>
      </c>
      <c r="J3" s="33" t="s">
        <v>22</v>
      </c>
    </row>
    <row r="4" spans="1:10" outlineLevel="1" x14ac:dyDescent="0.25">
      <c r="A4" s="34">
        <v>45679</v>
      </c>
      <c r="B4" s="33" t="s">
        <v>36</v>
      </c>
      <c r="C4" s="33" t="s">
        <v>34</v>
      </c>
      <c r="D4" s="33" t="s">
        <v>28</v>
      </c>
      <c r="E4" s="36">
        <v>788060</v>
      </c>
      <c r="F4" s="35" t="s">
        <v>21</v>
      </c>
      <c r="G4" s="36">
        <v>63045</v>
      </c>
      <c r="H4" s="36">
        <f t="shared" si="0"/>
        <v>851105</v>
      </c>
      <c r="I4" s="33" t="s">
        <v>1</v>
      </c>
      <c r="J4" s="33" t="s">
        <v>22</v>
      </c>
    </row>
    <row r="5" spans="1:10" x14ac:dyDescent="0.25">
      <c r="H5" s="36">
        <f>SUM(H2:H4)</f>
        <v>3231725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26</v>
      </c>
      <c r="I1" s="31" t="s">
        <v>19</v>
      </c>
      <c r="J1" s="31" t="s">
        <v>20</v>
      </c>
    </row>
    <row r="2" spans="1:10" outlineLevel="1" x14ac:dyDescent="0.25">
      <c r="A2" s="34">
        <v>45664</v>
      </c>
      <c r="B2" s="33" t="s">
        <v>29</v>
      </c>
      <c r="C2" s="33" t="s">
        <v>30</v>
      </c>
      <c r="D2" s="33" t="s">
        <v>27</v>
      </c>
      <c r="E2" s="36">
        <v>-183799</v>
      </c>
      <c r="F2" s="35" t="s">
        <v>21</v>
      </c>
      <c r="G2" s="36">
        <v>-14704</v>
      </c>
      <c r="H2" s="36">
        <f>+E2+G2</f>
        <v>-198503</v>
      </c>
      <c r="I2" s="33" t="s">
        <v>1</v>
      </c>
      <c r="J2" s="33" t="s">
        <v>22</v>
      </c>
    </row>
    <row r="3" spans="1:10" s="32" customFormat="1" outlineLevel="1" x14ac:dyDescent="0.25">
      <c r="A3" s="34">
        <v>45664</v>
      </c>
      <c r="B3" s="33" t="s">
        <v>31</v>
      </c>
      <c r="C3" s="33" t="s">
        <v>30</v>
      </c>
      <c r="D3" s="33" t="s">
        <v>27</v>
      </c>
      <c r="E3" s="36">
        <v>-172161</v>
      </c>
      <c r="F3" s="35" t="s">
        <v>21</v>
      </c>
      <c r="G3" s="36">
        <v>-13773</v>
      </c>
      <c r="H3" s="36">
        <f>+E3+G3</f>
        <v>-185934</v>
      </c>
      <c r="I3" s="33" t="s">
        <v>1</v>
      </c>
      <c r="J3" s="33" t="s">
        <v>22</v>
      </c>
    </row>
    <row r="4" spans="1:10" x14ac:dyDescent="0.25">
      <c r="H4" s="36">
        <f>SUM(H2:H3)</f>
        <v>-384437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2025-03-06T06:31:54Z</dcterms:modified>
</cp:coreProperties>
</file>