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Nhap__xuat_kho!$A$1:$K$5</definedName>
  </definedNames>
  <calcPr calcId="162913"/>
</workbook>
</file>

<file path=xl/calcChain.xml><?xml version="1.0" encoding="utf-8"?>
<calcChain xmlns="http://schemas.openxmlformats.org/spreadsheetml/2006/main">
  <c r="E5" i="1" l="1"/>
  <c r="G3" i="1"/>
  <c r="H3" i="1" s="1"/>
  <c r="G4" i="1"/>
  <c r="H4" i="1" s="1"/>
  <c r="I3" i="1" l="1"/>
  <c r="H5" i="1"/>
  <c r="I4" i="1"/>
  <c r="J4" i="1" s="1"/>
  <c r="J3" i="1"/>
  <c r="I5" i="1" l="1"/>
  <c r="J5" i="1"/>
  <c r="G2" i="1" l="1"/>
  <c r="H2" i="1" s="1"/>
  <c r="I2" i="1" l="1"/>
  <c r="J2" i="1" s="1"/>
</calcChain>
</file>

<file path=xl/sharedStrings.xml><?xml version="1.0" encoding="utf-8"?>
<sst xmlns="http://schemas.openxmlformats.org/spreadsheetml/2006/main" count="21" uniqueCount="19">
  <si>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</si>
  <si>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</si>
  <si>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</si>
  <si>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</si>
  <si>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</si>
  <si>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</si>
  <si>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</si>
  <si>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</si>
  <si>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</si>
  <si>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Số tiền chưa VAT</t>
  </si>
  <si>
    <t>VAT</t>
  </si>
  <si>
    <t>Thành tiền</t>
  </si>
  <si>
    <t>Sibafood Vinhome Ocean Park</t>
  </si>
  <si>
    <t>Giò sụn gà 250g</t>
  </si>
  <si>
    <t>Hàng Trả - Sibafood Vinhome Ocean Park - siba0004</t>
  </si>
  <si>
    <t>Sibafood Vinhomes Green Bay, Mễ Trì</t>
  </si>
  <si>
    <t>Hàng trả - Sibafood Vinhomes Green Bay, Mễ Trì - siba0001</t>
  </si>
  <si>
    <t>Tai heo muối 200g</t>
  </si>
  <si>
    <t>Giò Tai Lưỡi Xào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</si>
</sst>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.0000\ _₫_-;\-* #,##0.000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5" fontId="0" fillId="0" borderId="0" xfId="1" applyNumberFormat="1" applyFont="1"/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15.5703125" style="3" bestFit="1" customWidth="1"/>
    <col min="2" max="2" width="27.28515625" bestFit="1" customWidth="1"/>
    <col min="3" max="3" width="42.42578125" bestFit="1" customWidth="1"/>
    <col min="4" max="4" width="17.7109375" bestFit="1" customWidth="1"/>
    <col min="5" max="5" width="11.5703125" style="1" bestFit="1" customWidth="1"/>
    <col min="6" max="6" width="8.28515625" style="8" bestFit="1" customWidth="1"/>
    <col min="7" max="7" width="8" style="8" bestFit="1" customWidth="1"/>
    <col min="8" max="8" width="18.140625" style="9" bestFit="1" customWidth="1"/>
    <col min="9" max="9" width="9" style="8" bestFit="1" customWidth="1"/>
    <col min="10" max="10" width="13.5703125" style="8" customWidth="1"/>
    <col min="11" max="11" width="47" bestFit="1" customWidth="1"/>
  </cols>
  <sheetData>
    <row r="1" spans="1:11" ht="15" customHeight="1" x14ac:dyDescent="0.25">
      <c r="A1" s="4" t="s">
        <v>1</v>
      </c>
      <c r="B1" s="2" t="s">
        <v>0</v>
      </c>
      <c r="C1" s="2" t="s">
        <v>4</v>
      </c>
      <c r="D1" s="5" t="s">
        <v>5</v>
      </c>
      <c r="E1" s="5" t="s">
        <v>6</v>
      </c>
      <c r="F1" s="6" t="s">
        <v>7</v>
      </c>
      <c r="G1" s="6" t="s">
        <v>8</v>
      </c>
      <c r="H1" s="11" t="s">
        <v>9</v>
      </c>
      <c r="I1" s="6" t="s">
        <v>10</v>
      </c>
      <c r="J1" s="6" t="s">
        <v>11</v>
      </c>
      <c r="K1" s="2" t="s">
        <v>3</v>
      </c>
    </row>
    <row r="2" spans="1:11" x14ac:dyDescent="0.25">
      <c r="A2" s="14">
        <v>45558</v>
      </c>
      <c r="B2" s="12" t="s">
        <v>12</v>
      </c>
      <c r="C2" s="12" t="s">
        <v>14</v>
      </c>
      <c r="D2" s="15" t="s">
        <v>13</v>
      </c>
      <c r="E2" s="7">
        <v>4</v>
      </c>
      <c r="F2" s="16">
        <v>61050</v>
      </c>
      <c r="G2" s="7">
        <f>0.94*F2</f>
        <v>57387</v>
      </c>
      <c r="H2" s="10">
        <f t="shared" ref="H2" si="0">+E2*G2</f>
        <v>229548</v>
      </c>
      <c r="I2" s="10">
        <f t="shared" ref="I2" si="1">+H2*0.08</f>
        <v>18363.84</v>
      </c>
      <c r="J2" s="10">
        <f t="shared" ref="J2" si="2">+H2+I2</f>
        <v>247911.84</v>
      </c>
      <c r="K2" s="12" t="s">
        <v>2</v>
      </c>
    </row>
    <row r="3" spans="1:11" x14ac:dyDescent="0.25">
      <c r="A3" s="14">
        <v>45558</v>
      </c>
      <c r="B3" s="12" t="s">
        <v>15</v>
      </c>
      <c r="C3" s="12" t="s">
        <v>16</v>
      </c>
      <c r="D3" s="15" t="s">
        <v>17</v>
      </c>
      <c r="E3" s="7">
        <v>2</v>
      </c>
      <c r="F3" s="16">
        <v>55595</v>
      </c>
      <c r="G3" s="7">
        <f t="shared" ref="G3:G4" si="3">0.94*F3</f>
        <v>52259.299999999996</v>
      </c>
      <c r="H3" s="10">
        <f t="shared" ref="H3:H4" si="4">+E3*G3</f>
        <v>104518.59999999999</v>
      </c>
      <c r="I3" s="10">
        <f t="shared" ref="I3:I4" si="5">+H3*0.08</f>
        <v>8361.4879999999994</v>
      </c>
      <c r="J3" s="10">
        <f t="shared" ref="J3:J4" si="6">+H3+I3</f>
        <v>112880.08799999999</v>
      </c>
      <c r="K3" s="12" t="s">
        <v>2</v>
      </c>
    </row>
    <row r="4" spans="1:11" x14ac:dyDescent="0.25">
      <c r="A4" s="17"/>
      <c r="B4" s="12"/>
      <c r="C4" s="12"/>
      <c r="D4" s="15" t="s">
        <v>18</v>
      </c>
      <c r="E4" s="7">
        <v>1</v>
      </c>
      <c r="F4" s="16">
        <v>50183</v>
      </c>
      <c r="G4" s="7">
        <f t="shared" si="3"/>
        <v>47172.02</v>
      </c>
      <c r="H4" s="10">
        <f t="shared" si="4"/>
        <v>47172.02</v>
      </c>
      <c r="I4" s="10">
        <f t="shared" si="5"/>
        <v>3773.7615999999998</v>
      </c>
      <c r="J4" s="10">
        <f t="shared" si="6"/>
        <v>50945.781599999995</v>
      </c>
      <c r="K4" s="12" t="s">
        <v>2</v>
      </c>
    </row>
    <row r="5" spans="1:11" x14ac:dyDescent="0.25">
      <c r="E5" s="10">
        <f>SUM(E2:E4)</f>
        <v>7</v>
      </c>
      <c r="G5" s="7"/>
      <c r="H5" s="10">
        <f>SUM(H2:H4)</f>
        <v>381238.62</v>
      </c>
      <c r="I5" s="10">
        <f>SUM(I2:I4)</f>
        <v>30499.089599999999</v>
      </c>
      <c r="J5" s="10">
        <f>SUM(J2:J4)</f>
        <v>411737.70959999994</v>
      </c>
    </row>
    <row r="7" spans="1:11" x14ac:dyDescent="0.25">
      <c r="F7" s="13"/>
    </row>
    <row r="8" spans="1:11" x14ac:dyDescent="0.25">
      <c r="F8" s="13"/>
    </row>
    <row r="9" spans="1:11" x14ac:dyDescent="0.25">
      <c r="F9" s="13"/>
    </row>
    <row r="10" spans="1:11" x14ac:dyDescent="0.25">
      <c r="F1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2024-10-21T06:43:57Z</dcterms:modified>
</cp:coreProperties>
</file>