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1005" yWindow="1005" windowWidth="15000" windowHeight="10005"/>
  </bookViews>
  <sheets>
    <sheet name="Nhap__xuat_kho" sheetId="1" r:id="rId1"/>
  </sheets>
  <calcPr calcId="162913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2" i="1"/>
  <c r="I3" i="1"/>
  <c r="I4" i="1"/>
  <c r="I5" i="1"/>
  <c r="I6" i="1"/>
  <c r="I7" i="1"/>
  <c r="I8" i="1"/>
  <c r="I2" i="1"/>
  <c r="G7" i="1" l="1"/>
  <c r="G8" i="1"/>
  <c r="E9" i="1"/>
  <c r="G4" i="1"/>
  <c r="G5" i="1"/>
  <c r="G3" i="1" l="1"/>
  <c r="G6" i="1" l="1"/>
  <c r="G2" i="1"/>
</calcChain>
</file>

<file path=xl/sharedStrings.xml><?xml version="1.0" encoding="utf-8"?>
<sst xmlns="http://schemas.openxmlformats.org/spreadsheetml/2006/main" count="30" uniqueCount="21">
  <si>
    <t>Người giao/Người nhận</t>
  </si>
  <si>
    <t>Ngày chứng từ</t>
  </si>
  <si>
    <t>Sibafood CC Xuân Đỉnh, Bắc Từ Liêm</t>
  </si>
  <si>
    <t>CÔNG TY TNHH MTV THƯƠNG MẠI VÀ DỊCH VỤ NGỌC THƠM</t>
  </si>
  <si>
    <t>Chi nhánh</t>
  </si>
  <si>
    <t>Diễn giải</t>
  </si>
  <si>
    <t>Hàng Trả - Sibafood  Vinhome Ocean Park - siba0004</t>
  </si>
  <si>
    <t>Hàng Trả - Sibafood CC Xuân Đỉnh, Bắc Từ Liêm - siba0006</t>
  </si>
  <si>
    <t>Tên hàng</t>
  </si>
  <si>
    <t>Số lượng</t>
  </si>
  <si>
    <t>Giá</t>
  </si>
  <si>
    <t>CK</t>
  </si>
  <si>
    <t>Tai heo muối 200g</t>
  </si>
  <si>
    <t>Chân giò heo muối 300g</t>
  </si>
  <si>
    <t>Bắp bò muối 200g</t>
  </si>
  <si>
    <t>Sibafood AnLand Premium</t>
  </si>
  <si>
    <t>Hàng Trả - Sibafood AnLand Premium - siba0008</t>
  </si>
  <si>
    <t>Sibafood Thăng Long Capital</t>
  </si>
  <si>
    <t>Giò tai lưỡi xào</t>
  </si>
  <si>
    <t>Sibafood Vinhome Ocean Park</t>
  </si>
  <si>
    <t>Hàng Trả - Sibafood Thăng Long Capital - siba0005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</si>
</sst>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38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4" fontId="1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38" fontId="1" fillId="2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left" vertical="center"/>
    </xf>
    <xf numFmtId="164" fontId="1" fillId="0" borderId="1" xfId="1" applyNumberFormat="1" applyFont="1" applyBorder="1" applyAlignment="1">
      <alignment horizontal="right" vertical="center"/>
    </xf>
    <xf numFmtId="164" fontId="0" fillId="0" borderId="0" xfId="1" applyNumberFormat="1" applyFont="1"/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center" vertical="center"/>
    </xf>
    <xf numFmtId="43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tabSelected="1" zoomScaleNormal="100" workbookViewId="0">
      <selection activeCell="B6" sqref="B6"/>
    </sheetView>
  </sheetViews>
  <sheetFormatPr defaultColWidth="9.140625" defaultRowHeight="15" x14ac:dyDescent="0.25"/>
  <cols>
    <col min="1" max="1" width="11" style="3" bestFit="1" customWidth="1"/>
    <col min="2" max="2" width="27" bestFit="1" customWidth="1"/>
    <col min="3" max="3" width="42.7109375" bestFit="1" customWidth="1"/>
    <col min="4" max="4" width="17.7109375" bestFit="1" customWidth="1"/>
    <col min="5" max="5" width="17.140625" style="1" customWidth="1"/>
    <col min="6" max="6" width="14.28515625" style="13" customWidth="1"/>
    <col min="7" max="7" width="21.42578125" style="13" customWidth="1"/>
    <col min="8" max="8" width="47" bestFit="1" customWidth="1"/>
    <col min="9" max="10" width="13.28515625" style="13" bestFit="1" customWidth="1"/>
  </cols>
  <sheetData>
    <row r="1" spans="1:10" ht="15" customHeight="1" x14ac:dyDescent="0.25">
      <c r="A1" s="4" t="s">
        <v>1</v>
      </c>
      <c r="B1" s="2" t="s">
        <v>0</v>
      </c>
      <c r="C1" s="2" t="s">
        <v>5</v>
      </c>
      <c r="D1" s="7" t="s">
        <v>8</v>
      </c>
      <c r="E1" s="7" t="s">
        <v>9</v>
      </c>
      <c r="F1" s="10" t="s">
        <v>10</v>
      </c>
      <c r="G1" s="10" t="s">
        <v>11</v>
      </c>
      <c r="H1" s="2" t="s">
        <v>4</v>
      </c>
    </row>
    <row r="2" spans="1:10" x14ac:dyDescent="0.25">
      <c r="A2" s="6">
        <v>45384</v>
      </c>
      <c r="B2" s="9" t="s">
        <v>2</v>
      </c>
      <c r="C2" s="5" t="s">
        <v>7</v>
      </c>
      <c r="D2" s="9" t="s">
        <v>12</v>
      </c>
      <c r="E2" s="8">
        <v>2</v>
      </c>
      <c r="F2" s="11">
        <v>55595</v>
      </c>
      <c r="G2" s="12">
        <f t="shared" ref="G2:G8" si="0">94%*F2</f>
        <v>52259.299999999996</v>
      </c>
      <c r="H2" s="9" t="s">
        <v>3</v>
      </c>
      <c r="I2" s="17">
        <f>+E2*G2</f>
        <v>104518.59999999999</v>
      </c>
      <c r="J2" s="13">
        <f>+I2*1.08</f>
        <v>112880.088</v>
      </c>
    </row>
    <row r="3" spans="1:10" x14ac:dyDescent="0.25">
      <c r="A3" s="6"/>
      <c r="B3" s="5"/>
      <c r="C3" s="5"/>
      <c r="D3" s="5" t="s">
        <v>13</v>
      </c>
      <c r="E3" s="8">
        <v>1</v>
      </c>
      <c r="F3" s="11">
        <v>73431</v>
      </c>
      <c r="G3" s="12">
        <f t="shared" si="0"/>
        <v>69025.14</v>
      </c>
      <c r="H3" s="9" t="s">
        <v>3</v>
      </c>
      <c r="I3" s="17">
        <f t="shared" ref="I3:I8" si="1">+E3*G3</f>
        <v>69025.14</v>
      </c>
      <c r="J3" s="13">
        <f t="shared" ref="J3:J8" si="2">+I3*1.08</f>
        <v>74547.151200000008</v>
      </c>
    </row>
    <row r="4" spans="1:10" x14ac:dyDescent="0.25">
      <c r="A4" s="14">
        <v>45385</v>
      </c>
      <c r="B4" s="9" t="s">
        <v>15</v>
      </c>
      <c r="C4" s="9" t="s">
        <v>16</v>
      </c>
      <c r="D4" s="9" t="s">
        <v>18</v>
      </c>
      <c r="E4" s="8">
        <v>2</v>
      </c>
      <c r="F4" s="11">
        <v>50183</v>
      </c>
      <c r="G4" s="12">
        <f t="shared" si="0"/>
        <v>47172.02</v>
      </c>
      <c r="H4" s="9" t="s">
        <v>3</v>
      </c>
      <c r="I4" s="17">
        <f t="shared" si="1"/>
        <v>94344.04</v>
      </c>
      <c r="J4" s="13">
        <f t="shared" si="2"/>
        <v>101891.5632</v>
      </c>
    </row>
    <row r="5" spans="1:10" x14ac:dyDescent="0.25">
      <c r="A5" s="6"/>
      <c r="B5" s="5"/>
      <c r="C5" s="5"/>
      <c r="D5" s="9" t="s">
        <v>12</v>
      </c>
      <c r="E5" s="8">
        <v>2</v>
      </c>
      <c r="F5" s="11">
        <v>55595</v>
      </c>
      <c r="G5" s="12">
        <f t="shared" si="0"/>
        <v>52259.299999999996</v>
      </c>
      <c r="H5" s="9" t="s">
        <v>3</v>
      </c>
      <c r="I5" s="17">
        <f t="shared" si="1"/>
        <v>104518.59999999999</v>
      </c>
      <c r="J5" s="13">
        <f t="shared" si="2"/>
        <v>112880.088</v>
      </c>
    </row>
    <row r="6" spans="1:10" x14ac:dyDescent="0.25">
      <c r="A6" s="6">
        <v>45388</v>
      </c>
      <c r="B6" s="9" t="s">
        <v>19</v>
      </c>
      <c r="C6" s="5" t="s">
        <v>6</v>
      </c>
      <c r="D6" s="5" t="s">
        <v>14</v>
      </c>
      <c r="E6" s="8">
        <v>1</v>
      </c>
      <c r="F6" s="11">
        <v>87787</v>
      </c>
      <c r="G6" s="12">
        <f t="shared" si="0"/>
        <v>82519.78</v>
      </c>
      <c r="H6" s="9" t="s">
        <v>3</v>
      </c>
      <c r="I6" s="17">
        <f t="shared" si="1"/>
        <v>82519.78</v>
      </c>
      <c r="J6" s="13">
        <f t="shared" si="2"/>
        <v>89121.362399999998</v>
      </c>
    </row>
    <row r="7" spans="1:10" x14ac:dyDescent="0.25">
      <c r="A7" s="14">
        <v>45394</v>
      </c>
      <c r="B7" s="9" t="s">
        <v>17</v>
      </c>
      <c r="C7" s="9" t="s">
        <v>20</v>
      </c>
      <c r="D7" s="9" t="s">
        <v>18</v>
      </c>
      <c r="E7" s="8">
        <v>1</v>
      </c>
      <c r="F7" s="11">
        <v>50183</v>
      </c>
      <c r="G7" s="12">
        <f t="shared" si="0"/>
        <v>47172.02</v>
      </c>
      <c r="H7" s="9" t="s">
        <v>3</v>
      </c>
      <c r="I7" s="17">
        <f t="shared" si="1"/>
        <v>47172.02</v>
      </c>
      <c r="J7" s="13">
        <f t="shared" si="2"/>
        <v>50945.781600000002</v>
      </c>
    </row>
    <row r="8" spans="1:10" x14ac:dyDescent="0.25">
      <c r="A8" s="16"/>
      <c r="B8" s="15"/>
      <c r="C8" s="15"/>
      <c r="D8" s="9" t="s">
        <v>12</v>
      </c>
      <c r="E8" s="8">
        <v>3</v>
      </c>
      <c r="F8" s="11">
        <v>55595</v>
      </c>
      <c r="G8" s="12">
        <f t="shared" si="0"/>
        <v>52259.299999999996</v>
      </c>
      <c r="H8" s="9" t="s">
        <v>3</v>
      </c>
      <c r="I8" s="17">
        <f t="shared" si="1"/>
        <v>156777.9</v>
      </c>
      <c r="J8" s="13">
        <f t="shared" si="2"/>
        <v>169320.13200000001</v>
      </c>
    </row>
    <row r="9" spans="1:10" x14ac:dyDescent="0.25">
      <c r="E9" s="12">
        <f>+SUM(E2:E8)</f>
        <v>12</v>
      </c>
      <c r="G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Nhap__xuat_kho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2024-04-27T01:30:56Z</dcterms:created>
  <dcterms:modified xsi:type="dcterms:W3CDTF">2024-05-07T07:20:56Z</dcterms:modified>
</cp:coreProperties>
</file>