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SIBA\"/>
    </mc:Choice>
  </mc:AlternateContent>
  <bookViews>
    <workbookView xWindow="1005" yWindow="1005" windowWidth="15000" windowHeight="10005" activeTab="1"/>
  </bookViews>
  <sheets>
    <sheet name="Nhap__xuat_kho" sheetId="1" r:id="rId1"/>
    <sheet name="Nhap__xuat_kho (2)" sheetId="2" r:id="rId2"/>
  </sheets>
  <definedNames>
    <definedName name="_xlnm._FilterDatabase" localSheetId="0" hidden="1">Nhap__xuat_kho!$A$1:$I$1</definedName>
    <definedName name="_xlnm._FilterDatabase" localSheetId="1" hidden="1">'Nhap__xuat_kho (2)'!$A$1:$I$1</definedName>
  </definedNames>
  <calcPr calcId="162913"/>
</workbook>
</file>

<file path=xl/calcChain.xml><?xml version="1.0" encoding="utf-8"?>
<calcChain xmlns="http://schemas.openxmlformats.org/spreadsheetml/2006/main">
  <c r="F15" i="2" l="1"/>
  <c r="H14" i="2"/>
  <c r="O14" i="2" s="1"/>
  <c r="H13" i="2"/>
  <c r="O13" i="2" s="1"/>
  <c r="H12" i="2"/>
  <c r="O12" i="2" s="1"/>
  <c r="H11" i="2"/>
  <c r="O11" i="2" s="1"/>
  <c r="O10" i="2"/>
  <c r="H10" i="2"/>
  <c r="H9" i="2"/>
  <c r="O9" i="2" s="1"/>
  <c r="H8" i="2"/>
  <c r="O8" i="2" s="1"/>
  <c r="H7" i="2"/>
  <c r="O7" i="2" s="1"/>
  <c r="H6" i="2"/>
  <c r="O6" i="2" s="1"/>
  <c r="H5" i="2"/>
  <c r="O5" i="2" s="1"/>
  <c r="H4" i="2"/>
  <c r="O4" i="2" s="1"/>
  <c r="H3" i="2"/>
  <c r="O3" i="2" s="1"/>
  <c r="H2" i="2"/>
  <c r="O2" i="2" s="1"/>
  <c r="H8" i="1"/>
  <c r="H9" i="1"/>
  <c r="H10" i="1"/>
  <c r="H11" i="1"/>
  <c r="H12" i="1"/>
  <c r="H13" i="1"/>
  <c r="H6" i="1"/>
  <c r="O15" i="2" l="1"/>
  <c r="O16" i="2" s="1"/>
  <c r="H14" i="1"/>
  <c r="F15" i="1" l="1"/>
  <c r="H4" i="1" l="1"/>
  <c r="H7" i="1"/>
  <c r="H5" i="1"/>
  <c r="H3" i="1"/>
  <c r="H2" i="1" l="1"/>
</calcChain>
</file>

<file path=xl/sharedStrings.xml><?xml version="1.0" encoding="utf-8"?>
<sst xmlns="http://schemas.openxmlformats.org/spreadsheetml/2006/main" count="113" uniqueCount="49">
  <si>
    <t>Người giao/Người nhận</t>
  </si>
  <si>
    <t>Ngày chứng từ</t>
  </si>
  <si>
    <t>CÔNG TY TNHH MTV THƯƠNG MẠI VÀ DỊCH VỤ NGỌC THƠM</t>
  </si>
  <si>
    <t>Chi nhánh</t>
  </si>
  <si>
    <t>Số chứng từ</t>
  </si>
  <si>
    <t>Diễn giải</t>
  </si>
  <si>
    <t>Tên hàng</t>
  </si>
  <si>
    <t>Số lượng</t>
  </si>
  <si>
    <t>Bắp bò muối 200g</t>
  </si>
  <si>
    <t>Giá</t>
  </si>
  <si>
    <t>CK</t>
  </si>
  <si>
    <t>Sibafood Thăng Long Capital</t>
  </si>
  <si>
    <t>Hàng Trả -  Sibafood Thăng Long Capital - siba0005</t>
  </si>
  <si>
    <t>Giò sụn gà 250g</t>
  </si>
  <si>
    <t>Sibafood IMPERIA SKY GARDEN</t>
  </si>
  <si>
    <t>Sibafood 79 Ngọc Hồi</t>
  </si>
  <si>
    <t>Sibafood Vinhomes Green Bay, Mễ Trì</t>
  </si>
  <si>
    <t>Hàng Trả - Sibafood IMPERIA SKY GARDEN - siba0003</t>
  </si>
  <si>
    <t>Hàng Trả - Sibafood 79 Ngọc Hồi -siba0013</t>
  </si>
  <si>
    <t>Hàng Trả -Sibafood Vinhomes Green Bay, Mễ Trì -siba0001</t>
  </si>
  <si>
    <t>Giò tai lưỡi xào 250g</t>
  </si>
  <si>
    <t>Sibafood CC Xuân Đỉnh, Bắc Từ Liêm</t>
  </si>
  <si>
    <t>Hàng trả - Sibafood CC Xuân Đỉnh, Bắc Từ Liêm</t>
  </si>
  <si>
    <t>Chân giò heo muối 300g</t>
  </si>
  <si>
    <t>Sibafood AnLand Primium</t>
  </si>
  <si>
    <t>Hàng trả - Sibafood AnLand Primium</t>
  </si>
  <si>
    <t>Sibafood  Vinhome Ocean Park</t>
  </si>
  <si>
    <t>Hàng trả - Sibafood  Vinhome Ocean Park</t>
  </si>
  <si>
    <t>Giò tai nấm hương 500g</t>
  </si>
  <si>
    <t>Sibafood An Đồng</t>
  </si>
  <si>
    <t>Hàng trả - Sibafood An Đồng</t>
  </si>
  <si>
    <t>Tai heo muối 200g</t>
  </si>
  <si>
    <t>siba0014</t>
  </si>
  <si>
    <t>siba0004</t>
  </si>
  <si>
    <t>siba0013</t>
  </si>
  <si>
    <t>siba0005</t>
  </si>
  <si>
    <t>siba0003</t>
  </si>
  <si>
    <t>siba0001</t>
  </si>
  <si>
    <t>siba0008</t>
  </si>
  <si>
    <t>siba0006</t>
  </si>
  <si>
    <t>Số hóa đơn điều chỉnh</t>
  </si>
  <si>
    <t>2 GSG</t>
  </si>
  <si>
    <t>1 GSG</t>
  </si>
  <si>
    <t>Sibafood Vinhome Ocean Park</t>
  </si>
  <si>
    <t>Sibafood AnLand Premium</t>
  </si>
  <si>
    <t>Hàng trả - Sibafood  Vinhome Ocean Park - siba0004</t>
  </si>
  <si>
    <t>Hàng trả - Sibafood CC Xuân Đỉnh, Bắc Từ Liêm - siba0006</t>
  </si>
  <si>
    <t>Hàng trả - Sibafood AnLand Premium - siba0008</t>
  </si>
  <si>
    <t>Hàng Trả - Sibafood 79 Ngọc Hồi - siba0013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</si>
</sst>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₫_-;\-* #,##0.00\ _₫_-;_-* &quot;-&quot;??\ _₫_-;_-@_-"/>
    <numFmt numFmtId="164" formatCode="_-* #,##0\ _₫_-;\-* #,##0\ _₫_-;_-* &quot;-&quot;??\ _₫_-;_-@_-"/>
  </numFmts>
  <fonts count="4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color rgb="FF000000"/>
      <name val="Microsoft Sans Serif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1">
    <xf numFmtId="0" fontId="0" fillId="0" borderId="0" xfId="0"/>
    <xf numFmtId="14" fontId="0" fillId="0" borderId="0" xfId="0" applyNumberFormat="1"/>
    <xf numFmtId="14" fontId="1" fillId="0" borderId="1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38" fontId="1" fillId="0" borderId="1" xfId="0" applyNumberFormat="1" applyFont="1" applyBorder="1" applyAlignment="1">
      <alignment horizontal="right" vertical="center"/>
    </xf>
    <xf numFmtId="14" fontId="2" fillId="2" borderId="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38" fontId="0" fillId="0" borderId="0" xfId="0" applyNumberFormat="1"/>
    <xf numFmtId="38" fontId="1" fillId="2" borderId="2" xfId="0" applyNumberFormat="1" applyFont="1" applyFill="1" applyBorder="1" applyAlignment="1">
      <alignment horizontal="center" vertical="center" wrapText="1"/>
    </xf>
    <xf numFmtId="38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left" vertical="center"/>
    </xf>
    <xf numFmtId="38" fontId="1" fillId="2" borderId="3" xfId="0" applyNumberFormat="1" applyFont="1" applyFill="1" applyBorder="1" applyAlignment="1">
      <alignment horizontal="center" vertical="center" wrapText="1"/>
    </xf>
    <xf numFmtId="164" fontId="0" fillId="0" borderId="0" xfId="1" applyNumberFormat="1" applyFont="1"/>
    <xf numFmtId="14" fontId="1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1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38" fontId="1" fillId="0" borderId="1" xfId="0" applyNumberFormat="1" applyFont="1" applyFill="1" applyBorder="1" applyAlignment="1">
      <alignment horizontal="right" vertical="center"/>
    </xf>
    <xf numFmtId="38" fontId="1" fillId="0" borderId="0" xfId="0" applyNumberFormat="1" applyFont="1" applyFill="1" applyBorder="1" applyAlignment="1">
      <alignment horizontal="right" vertical="center"/>
    </xf>
    <xf numFmtId="164" fontId="0" fillId="3" borderId="0" xfId="1" applyNumberFormat="1" applyFont="1" applyFill="1"/>
    <xf numFmtId="164" fontId="0" fillId="0" borderId="0" xfId="1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</xdr:colOff>
      <xdr:row>16</xdr:row>
      <xdr:rowOff>60796</xdr:rowOff>
    </xdr:from>
    <xdr:to>
      <xdr:col>5</xdr:col>
      <xdr:colOff>238124</xdr:colOff>
      <xdr:row>29</xdr:row>
      <xdr:rowOff>153740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4" y="3280246"/>
          <a:ext cx="7648575" cy="25694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264"/>
  <sheetViews>
    <sheetView zoomScaleNormal="100" workbookViewId="0"/>
  </sheetViews>
  <sheetFormatPr defaultColWidth="9.140625" defaultRowHeight="15" x14ac:dyDescent="0.25"/>
  <cols>
    <col min="1" max="1" width="15" style="1" customWidth="1"/>
    <col min="2" max="2" width="15.7109375" hidden="1" customWidth="1"/>
    <col min="3" max="3" width="27.28515625" bestFit="1" customWidth="1"/>
    <col min="4" max="4" width="52.140625" customWidth="1"/>
    <col min="5" max="5" width="17.140625" style="7" customWidth="1"/>
    <col min="6" max="6" width="7" style="7" bestFit="1" customWidth="1"/>
    <col min="7" max="7" width="7.85546875" style="7" customWidth="1"/>
    <col min="8" max="8" width="7" style="7" customWidth="1"/>
    <col min="9" max="9" width="47" bestFit="1" customWidth="1"/>
  </cols>
  <sheetData>
    <row r="1" spans="1:9" ht="28.5" customHeight="1" x14ac:dyDescent="0.25">
      <c r="A1" s="5" t="s">
        <v>1</v>
      </c>
      <c r="B1" s="3" t="s">
        <v>4</v>
      </c>
      <c r="C1" s="3" t="s">
        <v>0</v>
      </c>
      <c r="D1" s="3" t="s">
        <v>5</v>
      </c>
      <c r="E1" s="8" t="s">
        <v>6</v>
      </c>
      <c r="F1" s="8" t="s">
        <v>7</v>
      </c>
      <c r="G1" s="8" t="s">
        <v>9</v>
      </c>
      <c r="H1" s="8" t="s">
        <v>10</v>
      </c>
      <c r="I1" s="3" t="s">
        <v>3</v>
      </c>
    </row>
    <row r="2" spans="1:9" x14ac:dyDescent="0.25">
      <c r="A2" s="2">
        <v>45355</v>
      </c>
      <c r="C2" s="6" t="s">
        <v>14</v>
      </c>
      <c r="D2" s="6" t="s">
        <v>17</v>
      </c>
      <c r="E2" s="6" t="s">
        <v>13</v>
      </c>
      <c r="F2" s="4">
        <v>1</v>
      </c>
      <c r="G2" s="4">
        <v>61050</v>
      </c>
      <c r="H2" s="4">
        <f t="shared" ref="H2:H14" si="0">94%*G2</f>
        <v>57387</v>
      </c>
      <c r="I2" s="6" t="s">
        <v>2</v>
      </c>
    </row>
    <row r="3" spans="1:9" x14ac:dyDescent="0.25">
      <c r="A3" s="2"/>
      <c r="C3" s="10"/>
      <c r="D3" s="10"/>
      <c r="E3" s="6" t="s">
        <v>8</v>
      </c>
      <c r="F3" s="9">
        <v>1</v>
      </c>
      <c r="G3" s="4">
        <v>87787</v>
      </c>
      <c r="H3" s="4">
        <f t="shared" si="0"/>
        <v>82519.78</v>
      </c>
      <c r="I3" s="6" t="s">
        <v>2</v>
      </c>
    </row>
    <row r="4" spans="1:9" x14ac:dyDescent="0.25">
      <c r="A4" s="2"/>
      <c r="C4" s="10"/>
      <c r="D4" s="10"/>
      <c r="E4" s="6" t="s">
        <v>20</v>
      </c>
      <c r="F4" s="4">
        <v>1</v>
      </c>
      <c r="G4" s="4">
        <v>50183</v>
      </c>
      <c r="H4" s="4">
        <f t="shared" si="0"/>
        <v>47172.02</v>
      </c>
      <c r="I4" s="6" t="s">
        <v>2</v>
      </c>
    </row>
    <row r="5" spans="1:9" x14ac:dyDescent="0.25">
      <c r="A5" s="2">
        <v>45358</v>
      </c>
      <c r="C5" s="10" t="s">
        <v>11</v>
      </c>
      <c r="D5" s="10" t="s">
        <v>12</v>
      </c>
      <c r="E5" s="6" t="s">
        <v>8</v>
      </c>
      <c r="F5" s="9">
        <v>1</v>
      </c>
      <c r="G5" s="4">
        <v>87787</v>
      </c>
      <c r="H5" s="4">
        <f t="shared" si="0"/>
        <v>82519.78</v>
      </c>
      <c r="I5" s="6" t="s">
        <v>2</v>
      </c>
    </row>
    <row r="6" spans="1:9" x14ac:dyDescent="0.25">
      <c r="A6" s="2">
        <v>45362</v>
      </c>
      <c r="C6" s="10" t="s">
        <v>24</v>
      </c>
      <c r="D6" s="10" t="s">
        <v>25</v>
      </c>
      <c r="E6" s="6" t="s">
        <v>13</v>
      </c>
      <c r="F6" s="4">
        <v>3</v>
      </c>
      <c r="G6" s="4">
        <v>61050</v>
      </c>
      <c r="H6" s="4">
        <f t="shared" ref="H6" si="1">94%*G6</f>
        <v>57387</v>
      </c>
      <c r="I6" s="6" t="s">
        <v>2</v>
      </c>
    </row>
    <row r="7" spans="1:9" x14ac:dyDescent="0.25">
      <c r="A7" s="2">
        <v>45363</v>
      </c>
      <c r="C7" s="10" t="s">
        <v>15</v>
      </c>
      <c r="D7" s="10" t="s">
        <v>18</v>
      </c>
      <c r="E7" s="6" t="s">
        <v>13</v>
      </c>
      <c r="F7" s="9">
        <v>1</v>
      </c>
      <c r="G7" s="4">
        <v>61050</v>
      </c>
      <c r="H7" s="4">
        <f t="shared" si="0"/>
        <v>57387</v>
      </c>
      <c r="I7" s="6" t="s">
        <v>2</v>
      </c>
    </row>
    <row r="8" spans="1:9" s="14" customFormat="1" x14ac:dyDescent="0.25">
      <c r="A8" s="13">
        <v>45366</v>
      </c>
      <c r="C8" s="15" t="s">
        <v>26</v>
      </c>
      <c r="D8" s="15" t="s">
        <v>27</v>
      </c>
      <c r="E8" s="16" t="s">
        <v>8</v>
      </c>
      <c r="F8" s="17">
        <v>1</v>
      </c>
      <c r="G8" s="17">
        <v>87787</v>
      </c>
      <c r="H8" s="17">
        <f t="shared" si="0"/>
        <v>82519.78</v>
      </c>
      <c r="I8" s="16" t="s">
        <v>2</v>
      </c>
    </row>
    <row r="9" spans="1:9" s="14" customFormat="1" x14ac:dyDescent="0.25">
      <c r="A9" s="13"/>
      <c r="C9" s="15"/>
      <c r="D9" s="15"/>
      <c r="E9" s="16" t="s">
        <v>28</v>
      </c>
      <c r="F9" s="18">
        <v>1</v>
      </c>
      <c r="G9" s="17">
        <v>101989</v>
      </c>
      <c r="H9" s="17">
        <f t="shared" si="0"/>
        <v>95869.659999999989</v>
      </c>
      <c r="I9" s="16" t="s">
        <v>2</v>
      </c>
    </row>
    <row r="10" spans="1:9" s="14" customFormat="1" x14ac:dyDescent="0.25">
      <c r="A10" s="13">
        <v>45369</v>
      </c>
      <c r="C10" s="15" t="s">
        <v>16</v>
      </c>
      <c r="D10" s="15" t="s">
        <v>19</v>
      </c>
      <c r="E10" s="16" t="s">
        <v>13</v>
      </c>
      <c r="F10" s="17">
        <v>3</v>
      </c>
      <c r="G10" s="17">
        <v>61050</v>
      </c>
      <c r="H10" s="17">
        <f t="shared" si="0"/>
        <v>57387</v>
      </c>
      <c r="I10" s="16" t="s">
        <v>2</v>
      </c>
    </row>
    <row r="11" spans="1:9" s="14" customFormat="1" x14ac:dyDescent="0.25">
      <c r="A11" s="13">
        <v>45370</v>
      </c>
      <c r="C11" s="15" t="s">
        <v>29</v>
      </c>
      <c r="D11" s="15" t="s">
        <v>30</v>
      </c>
      <c r="E11" s="16" t="s">
        <v>31</v>
      </c>
      <c r="F11" s="18">
        <v>1</v>
      </c>
      <c r="G11" s="17">
        <v>55595</v>
      </c>
      <c r="H11" s="17">
        <f t="shared" si="0"/>
        <v>52259.299999999996</v>
      </c>
      <c r="I11" s="16" t="s">
        <v>2</v>
      </c>
    </row>
    <row r="12" spans="1:9" s="14" customFormat="1" x14ac:dyDescent="0.25">
      <c r="A12" s="13"/>
      <c r="C12" s="15"/>
      <c r="D12" s="15"/>
      <c r="E12" s="16" t="s">
        <v>8</v>
      </c>
      <c r="F12" s="17">
        <v>2</v>
      </c>
      <c r="G12" s="17">
        <v>87787</v>
      </c>
      <c r="H12" s="17">
        <f t="shared" si="0"/>
        <v>82519.78</v>
      </c>
      <c r="I12" s="16" t="s">
        <v>2</v>
      </c>
    </row>
    <row r="13" spans="1:9" s="14" customFormat="1" x14ac:dyDescent="0.25">
      <c r="A13" s="13"/>
      <c r="C13" s="15"/>
      <c r="D13" s="15"/>
      <c r="E13" s="16" t="s">
        <v>13</v>
      </c>
      <c r="F13" s="18">
        <v>4</v>
      </c>
      <c r="G13" s="17">
        <v>61050</v>
      </c>
      <c r="H13" s="17">
        <f t="shared" si="0"/>
        <v>57387</v>
      </c>
      <c r="I13" s="16" t="s">
        <v>2</v>
      </c>
    </row>
    <row r="14" spans="1:9" x14ac:dyDescent="0.25">
      <c r="A14" s="2">
        <v>45378</v>
      </c>
      <c r="C14" s="10" t="s">
        <v>21</v>
      </c>
      <c r="D14" s="10" t="s">
        <v>22</v>
      </c>
      <c r="E14" s="6" t="s">
        <v>23</v>
      </c>
      <c r="F14" s="4">
        <v>1</v>
      </c>
      <c r="G14" s="4">
        <v>73431</v>
      </c>
      <c r="H14" s="4">
        <f t="shared" si="0"/>
        <v>69025.14</v>
      </c>
      <c r="I14" s="6" t="s">
        <v>2</v>
      </c>
    </row>
    <row r="15" spans="1:9" x14ac:dyDescent="0.25">
      <c r="A15" s="2"/>
      <c r="E15" s="6"/>
      <c r="F15" s="9">
        <f>SUM(F2:F14)</f>
        <v>21</v>
      </c>
      <c r="G15" s="9"/>
      <c r="H15" s="9"/>
    </row>
    <row r="16" spans="1:9" x14ac:dyDescent="0.25">
      <c r="A16" s="2"/>
      <c r="E16"/>
      <c r="F16" s="9"/>
      <c r="G16" s="9"/>
      <c r="H16" s="9"/>
    </row>
    <row r="17" spans="1:8" x14ac:dyDescent="0.25">
      <c r="A17" s="2"/>
      <c r="E17"/>
      <c r="F17" s="9"/>
      <c r="G17" s="9"/>
      <c r="H17" s="9"/>
    </row>
    <row r="18" spans="1:8" x14ac:dyDescent="0.25">
      <c r="A18" s="2"/>
      <c r="E18"/>
      <c r="F18" s="9"/>
      <c r="G18" s="9"/>
      <c r="H18" s="9"/>
    </row>
    <row r="19" spans="1:8" x14ac:dyDescent="0.25">
      <c r="A19" s="2"/>
      <c r="E19"/>
      <c r="F19" s="4"/>
      <c r="G19" s="9"/>
      <c r="H19" s="9"/>
    </row>
    <row r="20" spans="1:8" x14ac:dyDescent="0.25">
      <c r="A20" s="2"/>
      <c r="E20"/>
      <c r="F20" s="9"/>
      <c r="G20" s="9"/>
      <c r="H20" s="9"/>
    </row>
    <row r="21" spans="1:8" x14ac:dyDescent="0.25">
      <c r="A21" s="2"/>
      <c r="E21"/>
      <c r="F21" s="9"/>
      <c r="G21" s="9"/>
      <c r="H21" s="9"/>
    </row>
    <row r="22" spans="1:8" x14ac:dyDescent="0.25">
      <c r="A22" s="2"/>
      <c r="E22"/>
      <c r="F22" s="9"/>
      <c r="G22" s="9"/>
      <c r="H22" s="9"/>
    </row>
    <row r="23" spans="1:8" x14ac:dyDescent="0.25">
      <c r="A23" s="2"/>
      <c r="E23"/>
      <c r="F23" s="9"/>
      <c r="G23" s="9"/>
      <c r="H23" s="9"/>
    </row>
    <row r="24" spans="1:8" x14ac:dyDescent="0.25">
      <c r="A24" s="2"/>
      <c r="E24"/>
      <c r="F24" s="9"/>
      <c r="G24" s="9"/>
      <c r="H24" s="9"/>
    </row>
    <row r="25" spans="1:8" x14ac:dyDescent="0.25">
      <c r="A25" s="2"/>
      <c r="E25"/>
      <c r="F25" s="9"/>
      <c r="G25" s="9"/>
      <c r="H25" s="9"/>
    </row>
    <row r="26" spans="1:8" x14ac:dyDescent="0.25">
      <c r="A26" s="2"/>
      <c r="E26"/>
      <c r="F26" s="9"/>
      <c r="G26" s="9"/>
      <c r="H26" s="9"/>
    </row>
    <row r="27" spans="1:8" x14ac:dyDescent="0.25">
      <c r="A27" s="2"/>
      <c r="E27"/>
      <c r="F27" s="9"/>
      <c r="G27" s="9"/>
      <c r="H27" s="9"/>
    </row>
    <row r="28" spans="1:8" x14ac:dyDescent="0.25">
      <c r="A28" s="2"/>
      <c r="E28"/>
      <c r="F28" s="9"/>
      <c r="G28" s="9"/>
      <c r="H28" s="9"/>
    </row>
    <row r="29" spans="1:8" x14ac:dyDescent="0.25">
      <c r="E29"/>
      <c r="F29" s="9"/>
    </row>
    <row r="30" spans="1:8" x14ac:dyDescent="0.25">
      <c r="E30"/>
      <c r="F30" s="9"/>
    </row>
    <row r="31" spans="1:8" x14ac:dyDescent="0.25">
      <c r="E31"/>
      <c r="F31" s="9"/>
    </row>
    <row r="32" spans="1:8" x14ac:dyDescent="0.25">
      <c r="E32"/>
      <c r="F32" s="9"/>
    </row>
    <row r="33" spans="5:6" x14ac:dyDescent="0.25">
      <c r="E33"/>
      <c r="F33" s="9"/>
    </row>
    <row r="34" spans="5:6" x14ac:dyDescent="0.25">
      <c r="F34" s="9"/>
    </row>
    <row r="35" spans="5:6" x14ac:dyDescent="0.25">
      <c r="F35" s="9"/>
    </row>
    <row r="36" spans="5:6" x14ac:dyDescent="0.25">
      <c r="F36" s="9"/>
    </row>
    <row r="37" spans="5:6" x14ac:dyDescent="0.25">
      <c r="F37" s="9"/>
    </row>
    <row r="38" spans="5:6" x14ac:dyDescent="0.25">
      <c r="F38" s="9"/>
    </row>
    <row r="39" spans="5:6" x14ac:dyDescent="0.25">
      <c r="F39" s="9"/>
    </row>
    <row r="40" spans="5:6" x14ac:dyDescent="0.25">
      <c r="F40" s="9"/>
    </row>
    <row r="41" spans="5:6" x14ac:dyDescent="0.25">
      <c r="F41" s="9"/>
    </row>
    <row r="42" spans="5:6" x14ac:dyDescent="0.25">
      <c r="F42" s="9"/>
    </row>
    <row r="43" spans="5:6" x14ac:dyDescent="0.25">
      <c r="F43" s="9"/>
    </row>
    <row r="44" spans="5:6" x14ac:dyDescent="0.25">
      <c r="F44" s="9"/>
    </row>
    <row r="45" spans="5:6" x14ac:dyDescent="0.25">
      <c r="F45" s="9"/>
    </row>
    <row r="46" spans="5:6" x14ac:dyDescent="0.25">
      <c r="F46" s="9"/>
    </row>
    <row r="47" spans="5:6" x14ac:dyDescent="0.25">
      <c r="F47" s="9"/>
    </row>
    <row r="48" spans="5:6" x14ac:dyDescent="0.25">
      <c r="F48" s="9"/>
    </row>
    <row r="49" spans="6:6" x14ac:dyDescent="0.25">
      <c r="F49" s="9"/>
    </row>
    <row r="50" spans="6:6" x14ac:dyDescent="0.25">
      <c r="F50" s="9"/>
    </row>
    <row r="51" spans="6:6" x14ac:dyDescent="0.25">
      <c r="F51" s="9"/>
    </row>
    <row r="52" spans="6:6" x14ac:dyDescent="0.25">
      <c r="F52" s="9"/>
    </row>
    <row r="53" spans="6:6" x14ac:dyDescent="0.25">
      <c r="F53" s="9"/>
    </row>
    <row r="54" spans="6:6" x14ac:dyDescent="0.25">
      <c r="F54" s="9"/>
    </row>
    <row r="55" spans="6:6" x14ac:dyDescent="0.25">
      <c r="F55" s="9"/>
    </row>
    <row r="56" spans="6:6" x14ac:dyDescent="0.25">
      <c r="F56" s="9"/>
    </row>
    <row r="57" spans="6:6" x14ac:dyDescent="0.25">
      <c r="F57" s="9"/>
    </row>
    <row r="58" spans="6:6" x14ac:dyDescent="0.25">
      <c r="F58" s="9"/>
    </row>
    <row r="59" spans="6:6" x14ac:dyDescent="0.25">
      <c r="F59" s="9"/>
    </row>
    <row r="60" spans="6:6" x14ac:dyDescent="0.25">
      <c r="F60" s="9"/>
    </row>
    <row r="61" spans="6:6" x14ac:dyDescent="0.25">
      <c r="F61" s="9"/>
    </row>
    <row r="62" spans="6:6" x14ac:dyDescent="0.25">
      <c r="F62" s="9"/>
    </row>
    <row r="63" spans="6:6" x14ac:dyDescent="0.25">
      <c r="F63" s="9"/>
    </row>
    <row r="64" spans="6:6" x14ac:dyDescent="0.25">
      <c r="F64" s="9"/>
    </row>
    <row r="65" spans="6:6" x14ac:dyDescent="0.25">
      <c r="F65" s="9"/>
    </row>
    <row r="66" spans="6:6" x14ac:dyDescent="0.25">
      <c r="F66" s="9"/>
    </row>
    <row r="67" spans="6:6" x14ac:dyDescent="0.25">
      <c r="F67" s="9"/>
    </row>
    <row r="68" spans="6:6" x14ac:dyDescent="0.25">
      <c r="F68" s="9"/>
    </row>
    <row r="69" spans="6:6" x14ac:dyDescent="0.25">
      <c r="F69" s="9"/>
    </row>
    <row r="70" spans="6:6" x14ac:dyDescent="0.25">
      <c r="F70" s="9"/>
    </row>
    <row r="71" spans="6:6" x14ac:dyDescent="0.25">
      <c r="F71" s="9"/>
    </row>
    <row r="72" spans="6:6" x14ac:dyDescent="0.25">
      <c r="F72" s="9"/>
    </row>
    <row r="73" spans="6:6" x14ac:dyDescent="0.25">
      <c r="F73" s="9"/>
    </row>
    <row r="74" spans="6:6" x14ac:dyDescent="0.25">
      <c r="F74" s="9"/>
    </row>
    <row r="75" spans="6:6" x14ac:dyDescent="0.25">
      <c r="F75" s="9"/>
    </row>
    <row r="76" spans="6:6" x14ac:dyDescent="0.25">
      <c r="F76" s="9"/>
    </row>
    <row r="77" spans="6:6" x14ac:dyDescent="0.25">
      <c r="F77" s="9"/>
    </row>
    <row r="78" spans="6:6" x14ac:dyDescent="0.25">
      <c r="F78" s="9"/>
    </row>
    <row r="79" spans="6:6" x14ac:dyDescent="0.25">
      <c r="F79" s="9"/>
    </row>
    <row r="80" spans="6:6" x14ac:dyDescent="0.25">
      <c r="F80" s="9"/>
    </row>
    <row r="81" spans="6:6" x14ac:dyDescent="0.25">
      <c r="F81" s="9"/>
    </row>
    <row r="82" spans="6:6" x14ac:dyDescent="0.25">
      <c r="F82" s="9"/>
    </row>
    <row r="83" spans="6:6" x14ac:dyDescent="0.25">
      <c r="F83" s="9"/>
    </row>
    <row r="84" spans="6:6" x14ac:dyDescent="0.25">
      <c r="F84" s="9"/>
    </row>
    <row r="85" spans="6:6" x14ac:dyDescent="0.25">
      <c r="F85" s="9"/>
    </row>
    <row r="86" spans="6:6" x14ac:dyDescent="0.25">
      <c r="F86" s="9"/>
    </row>
    <row r="87" spans="6:6" x14ac:dyDescent="0.25">
      <c r="F87" s="9"/>
    </row>
    <row r="88" spans="6:6" x14ac:dyDescent="0.25">
      <c r="F88" s="9"/>
    </row>
    <row r="89" spans="6:6" x14ac:dyDescent="0.25">
      <c r="F89" s="9"/>
    </row>
    <row r="90" spans="6:6" x14ac:dyDescent="0.25">
      <c r="F90" s="9"/>
    </row>
    <row r="91" spans="6:6" x14ac:dyDescent="0.25">
      <c r="F91" s="9"/>
    </row>
    <row r="92" spans="6:6" x14ac:dyDescent="0.25">
      <c r="F92" s="9"/>
    </row>
    <row r="93" spans="6:6" x14ac:dyDescent="0.25">
      <c r="F93" s="9"/>
    </row>
    <row r="94" spans="6:6" x14ac:dyDescent="0.25">
      <c r="F94" s="9"/>
    </row>
    <row r="95" spans="6:6" x14ac:dyDescent="0.25">
      <c r="F95" s="9"/>
    </row>
    <row r="96" spans="6:6" x14ac:dyDescent="0.25">
      <c r="F96" s="9"/>
    </row>
    <row r="97" spans="6:6" x14ac:dyDescent="0.25">
      <c r="F97" s="9"/>
    </row>
    <row r="98" spans="6:6" x14ac:dyDescent="0.25">
      <c r="F98" s="9"/>
    </row>
    <row r="99" spans="6:6" x14ac:dyDescent="0.25">
      <c r="F99" s="9"/>
    </row>
    <row r="100" spans="6:6" x14ac:dyDescent="0.25">
      <c r="F100" s="9"/>
    </row>
    <row r="101" spans="6:6" x14ac:dyDescent="0.25">
      <c r="F101" s="9"/>
    </row>
    <row r="102" spans="6:6" x14ac:dyDescent="0.25">
      <c r="F102" s="9"/>
    </row>
    <row r="103" spans="6:6" x14ac:dyDescent="0.25">
      <c r="F103" s="9"/>
    </row>
    <row r="104" spans="6:6" x14ac:dyDescent="0.25">
      <c r="F104" s="9"/>
    </row>
    <row r="105" spans="6:6" x14ac:dyDescent="0.25">
      <c r="F105" s="9"/>
    </row>
    <row r="106" spans="6:6" x14ac:dyDescent="0.25">
      <c r="F106" s="9"/>
    </row>
    <row r="107" spans="6:6" x14ac:dyDescent="0.25">
      <c r="F107" s="9"/>
    </row>
    <row r="108" spans="6:6" x14ac:dyDescent="0.25">
      <c r="F108" s="9"/>
    </row>
    <row r="109" spans="6:6" x14ac:dyDescent="0.25">
      <c r="F109" s="9"/>
    </row>
    <row r="110" spans="6:6" x14ac:dyDescent="0.25">
      <c r="F110" s="9"/>
    </row>
    <row r="111" spans="6:6" x14ac:dyDescent="0.25">
      <c r="F111" s="9"/>
    </row>
    <row r="112" spans="6:6" x14ac:dyDescent="0.25">
      <c r="F112" s="9"/>
    </row>
    <row r="113" spans="6:6" x14ac:dyDescent="0.25">
      <c r="F113" s="9"/>
    </row>
    <row r="114" spans="6:6" x14ac:dyDescent="0.25">
      <c r="F114" s="9"/>
    </row>
    <row r="115" spans="6:6" x14ac:dyDescent="0.25">
      <c r="F115" s="9"/>
    </row>
    <row r="116" spans="6:6" x14ac:dyDescent="0.25">
      <c r="F116" s="9"/>
    </row>
    <row r="117" spans="6:6" x14ac:dyDescent="0.25">
      <c r="F117" s="9"/>
    </row>
    <row r="118" spans="6:6" x14ac:dyDescent="0.25">
      <c r="F118" s="9"/>
    </row>
    <row r="119" spans="6:6" x14ac:dyDescent="0.25">
      <c r="F119" s="9"/>
    </row>
    <row r="120" spans="6:6" x14ac:dyDescent="0.25">
      <c r="F120" s="9"/>
    </row>
    <row r="121" spans="6:6" x14ac:dyDescent="0.25">
      <c r="F121" s="9"/>
    </row>
    <row r="122" spans="6:6" x14ac:dyDescent="0.25">
      <c r="F122" s="9"/>
    </row>
    <row r="123" spans="6:6" x14ac:dyDescent="0.25">
      <c r="F123" s="9"/>
    </row>
    <row r="124" spans="6:6" x14ac:dyDescent="0.25">
      <c r="F124" s="9"/>
    </row>
    <row r="125" spans="6:6" x14ac:dyDescent="0.25">
      <c r="F125" s="9"/>
    </row>
    <row r="126" spans="6:6" x14ac:dyDescent="0.25">
      <c r="F126" s="9"/>
    </row>
    <row r="127" spans="6:6" x14ac:dyDescent="0.25">
      <c r="F127" s="9"/>
    </row>
    <row r="128" spans="6:6" x14ac:dyDescent="0.25">
      <c r="F128" s="9"/>
    </row>
    <row r="129" spans="6:6" x14ac:dyDescent="0.25">
      <c r="F129" s="9"/>
    </row>
    <row r="130" spans="6:6" x14ac:dyDescent="0.25">
      <c r="F130" s="9"/>
    </row>
    <row r="131" spans="6:6" x14ac:dyDescent="0.25">
      <c r="F131" s="9"/>
    </row>
    <row r="132" spans="6:6" x14ac:dyDescent="0.25">
      <c r="F132" s="9"/>
    </row>
    <row r="133" spans="6:6" x14ac:dyDescent="0.25">
      <c r="F133" s="9"/>
    </row>
    <row r="134" spans="6:6" x14ac:dyDescent="0.25">
      <c r="F134" s="9"/>
    </row>
    <row r="135" spans="6:6" x14ac:dyDescent="0.25">
      <c r="F135" s="9"/>
    </row>
    <row r="136" spans="6:6" x14ac:dyDescent="0.25">
      <c r="F136" s="9"/>
    </row>
    <row r="137" spans="6:6" x14ac:dyDescent="0.25">
      <c r="F137" s="9"/>
    </row>
    <row r="138" spans="6:6" x14ac:dyDescent="0.25">
      <c r="F138" s="9"/>
    </row>
    <row r="139" spans="6:6" x14ac:dyDescent="0.25">
      <c r="F139" s="9"/>
    </row>
    <row r="140" spans="6:6" x14ac:dyDescent="0.25">
      <c r="F140" s="9"/>
    </row>
    <row r="141" spans="6:6" x14ac:dyDescent="0.25">
      <c r="F141" s="9"/>
    </row>
    <row r="142" spans="6:6" x14ac:dyDescent="0.25">
      <c r="F142" s="9"/>
    </row>
    <row r="143" spans="6:6" x14ac:dyDescent="0.25">
      <c r="F143" s="9"/>
    </row>
    <row r="144" spans="6:6" x14ac:dyDescent="0.25">
      <c r="F144" s="9"/>
    </row>
    <row r="145" spans="6:6" x14ac:dyDescent="0.25">
      <c r="F145" s="9"/>
    </row>
    <row r="146" spans="6:6" x14ac:dyDescent="0.25">
      <c r="F146" s="9"/>
    </row>
    <row r="147" spans="6:6" x14ac:dyDescent="0.25">
      <c r="F147" s="9"/>
    </row>
    <row r="148" spans="6:6" x14ac:dyDescent="0.25">
      <c r="F148" s="9"/>
    </row>
    <row r="149" spans="6:6" x14ac:dyDescent="0.25">
      <c r="F149" s="9"/>
    </row>
    <row r="150" spans="6:6" x14ac:dyDescent="0.25">
      <c r="F150" s="9"/>
    </row>
    <row r="151" spans="6:6" x14ac:dyDescent="0.25">
      <c r="F151" s="9"/>
    </row>
    <row r="152" spans="6:6" x14ac:dyDescent="0.25">
      <c r="F152" s="9"/>
    </row>
    <row r="153" spans="6:6" x14ac:dyDescent="0.25">
      <c r="F153" s="9"/>
    </row>
    <row r="154" spans="6:6" x14ac:dyDescent="0.25">
      <c r="F154" s="9"/>
    </row>
    <row r="155" spans="6:6" x14ac:dyDescent="0.25">
      <c r="F155" s="9"/>
    </row>
    <row r="156" spans="6:6" x14ac:dyDescent="0.25">
      <c r="F156" s="9"/>
    </row>
    <row r="157" spans="6:6" x14ac:dyDescent="0.25">
      <c r="F157" s="9"/>
    </row>
    <row r="158" spans="6:6" x14ac:dyDescent="0.25">
      <c r="F158" s="9"/>
    </row>
    <row r="159" spans="6:6" x14ac:dyDescent="0.25">
      <c r="F159" s="9"/>
    </row>
    <row r="160" spans="6:6" x14ac:dyDescent="0.25">
      <c r="F160" s="9"/>
    </row>
    <row r="161" spans="6:6" x14ac:dyDescent="0.25">
      <c r="F161" s="9"/>
    </row>
    <row r="162" spans="6:6" x14ac:dyDescent="0.25">
      <c r="F162" s="9"/>
    </row>
    <row r="163" spans="6:6" x14ac:dyDescent="0.25">
      <c r="F163" s="9"/>
    </row>
    <row r="164" spans="6:6" x14ac:dyDescent="0.25">
      <c r="F164" s="9"/>
    </row>
    <row r="165" spans="6:6" x14ac:dyDescent="0.25">
      <c r="F165" s="9"/>
    </row>
    <row r="166" spans="6:6" x14ac:dyDescent="0.25">
      <c r="F166" s="9"/>
    </row>
    <row r="167" spans="6:6" x14ac:dyDescent="0.25">
      <c r="F167" s="9"/>
    </row>
    <row r="168" spans="6:6" x14ac:dyDescent="0.25">
      <c r="F168" s="9"/>
    </row>
    <row r="169" spans="6:6" x14ac:dyDescent="0.25">
      <c r="F169" s="9"/>
    </row>
    <row r="170" spans="6:6" x14ac:dyDescent="0.25">
      <c r="F170" s="9"/>
    </row>
    <row r="171" spans="6:6" x14ac:dyDescent="0.25">
      <c r="F171" s="9"/>
    </row>
    <row r="172" spans="6:6" x14ac:dyDescent="0.25">
      <c r="F172" s="9"/>
    </row>
    <row r="173" spans="6:6" x14ac:dyDescent="0.25">
      <c r="F173" s="9"/>
    </row>
    <row r="174" spans="6:6" x14ac:dyDescent="0.25">
      <c r="F174" s="9"/>
    </row>
    <row r="175" spans="6:6" x14ac:dyDescent="0.25">
      <c r="F175" s="9"/>
    </row>
    <row r="176" spans="6:6" x14ac:dyDescent="0.25">
      <c r="F176" s="9"/>
    </row>
    <row r="177" spans="6:6" x14ac:dyDescent="0.25">
      <c r="F177" s="9"/>
    </row>
    <row r="178" spans="6:6" x14ac:dyDescent="0.25">
      <c r="F178" s="9"/>
    </row>
    <row r="179" spans="6:6" x14ac:dyDescent="0.25">
      <c r="F179" s="9"/>
    </row>
    <row r="180" spans="6:6" x14ac:dyDescent="0.25">
      <c r="F180" s="9"/>
    </row>
    <row r="181" spans="6:6" x14ac:dyDescent="0.25">
      <c r="F181" s="9"/>
    </row>
    <row r="182" spans="6:6" x14ac:dyDescent="0.25">
      <c r="F182" s="9"/>
    </row>
    <row r="183" spans="6:6" x14ac:dyDescent="0.25">
      <c r="F183" s="9"/>
    </row>
    <row r="184" spans="6:6" x14ac:dyDescent="0.25">
      <c r="F184" s="9"/>
    </row>
    <row r="185" spans="6:6" x14ac:dyDescent="0.25">
      <c r="F185" s="9"/>
    </row>
    <row r="186" spans="6:6" x14ac:dyDescent="0.25">
      <c r="F186" s="9"/>
    </row>
    <row r="187" spans="6:6" x14ac:dyDescent="0.25">
      <c r="F187" s="9"/>
    </row>
    <row r="188" spans="6:6" x14ac:dyDescent="0.25">
      <c r="F188" s="9"/>
    </row>
    <row r="189" spans="6:6" x14ac:dyDescent="0.25">
      <c r="F189" s="9"/>
    </row>
    <row r="190" spans="6:6" x14ac:dyDescent="0.25">
      <c r="F190" s="9"/>
    </row>
    <row r="191" spans="6:6" x14ac:dyDescent="0.25">
      <c r="F191" s="9"/>
    </row>
    <row r="192" spans="6:6" x14ac:dyDescent="0.25">
      <c r="F192" s="9"/>
    </row>
    <row r="193" spans="6:6" x14ac:dyDescent="0.25">
      <c r="F193" s="9"/>
    </row>
    <row r="194" spans="6:6" x14ac:dyDescent="0.25">
      <c r="F194" s="9"/>
    </row>
    <row r="195" spans="6:6" x14ac:dyDescent="0.25">
      <c r="F195" s="9"/>
    </row>
    <row r="196" spans="6:6" x14ac:dyDescent="0.25">
      <c r="F196" s="9"/>
    </row>
    <row r="197" spans="6:6" x14ac:dyDescent="0.25">
      <c r="F197" s="9"/>
    </row>
    <row r="198" spans="6:6" x14ac:dyDescent="0.25">
      <c r="F198" s="9"/>
    </row>
    <row r="199" spans="6:6" x14ac:dyDescent="0.25">
      <c r="F199" s="9"/>
    </row>
    <row r="200" spans="6:6" x14ac:dyDescent="0.25">
      <c r="F200" s="9"/>
    </row>
    <row r="201" spans="6:6" x14ac:dyDescent="0.25">
      <c r="F201" s="9"/>
    </row>
    <row r="202" spans="6:6" x14ac:dyDescent="0.25">
      <c r="F202" s="9"/>
    </row>
    <row r="203" spans="6:6" x14ac:dyDescent="0.25">
      <c r="F203" s="9"/>
    </row>
    <row r="204" spans="6:6" x14ac:dyDescent="0.25">
      <c r="F204" s="9"/>
    </row>
    <row r="205" spans="6:6" x14ac:dyDescent="0.25">
      <c r="F205" s="9"/>
    </row>
    <row r="206" spans="6:6" x14ac:dyDescent="0.25">
      <c r="F206" s="9"/>
    </row>
    <row r="207" spans="6:6" x14ac:dyDescent="0.25">
      <c r="F207" s="9"/>
    </row>
    <row r="208" spans="6:6" x14ac:dyDescent="0.25">
      <c r="F208" s="9"/>
    </row>
    <row r="209" spans="6:6" x14ac:dyDescent="0.25">
      <c r="F209" s="9"/>
    </row>
    <row r="210" spans="6:6" x14ac:dyDescent="0.25">
      <c r="F210" s="9"/>
    </row>
    <row r="211" spans="6:6" x14ac:dyDescent="0.25">
      <c r="F211" s="9"/>
    </row>
    <row r="212" spans="6:6" x14ac:dyDescent="0.25">
      <c r="F212" s="9"/>
    </row>
    <row r="213" spans="6:6" x14ac:dyDescent="0.25">
      <c r="F213" s="9"/>
    </row>
    <row r="214" spans="6:6" x14ac:dyDescent="0.25">
      <c r="F214" s="9"/>
    </row>
    <row r="215" spans="6:6" x14ac:dyDescent="0.25">
      <c r="F215" s="9"/>
    </row>
    <row r="216" spans="6:6" x14ac:dyDescent="0.25">
      <c r="F216" s="9"/>
    </row>
    <row r="217" spans="6:6" x14ac:dyDescent="0.25">
      <c r="F217" s="9"/>
    </row>
    <row r="218" spans="6:6" x14ac:dyDescent="0.25">
      <c r="F218" s="9"/>
    </row>
    <row r="219" spans="6:6" x14ac:dyDescent="0.25">
      <c r="F219" s="9"/>
    </row>
    <row r="220" spans="6:6" x14ac:dyDescent="0.25">
      <c r="F220" s="9"/>
    </row>
    <row r="221" spans="6:6" x14ac:dyDescent="0.25">
      <c r="F221" s="9"/>
    </row>
    <row r="222" spans="6:6" x14ac:dyDescent="0.25">
      <c r="F222" s="9"/>
    </row>
    <row r="223" spans="6:6" x14ac:dyDescent="0.25">
      <c r="F223" s="9"/>
    </row>
    <row r="224" spans="6:6" x14ac:dyDescent="0.25">
      <c r="F224" s="9"/>
    </row>
    <row r="225" spans="6:6" x14ac:dyDescent="0.25">
      <c r="F225" s="9"/>
    </row>
    <row r="226" spans="6:6" x14ac:dyDescent="0.25">
      <c r="F226" s="9"/>
    </row>
    <row r="227" spans="6:6" x14ac:dyDescent="0.25">
      <c r="F227" s="9"/>
    </row>
    <row r="228" spans="6:6" x14ac:dyDescent="0.25">
      <c r="F228" s="9"/>
    </row>
    <row r="229" spans="6:6" x14ac:dyDescent="0.25">
      <c r="F229" s="9"/>
    </row>
    <row r="230" spans="6:6" x14ac:dyDescent="0.25">
      <c r="F230" s="9"/>
    </row>
    <row r="231" spans="6:6" x14ac:dyDescent="0.25">
      <c r="F231" s="9"/>
    </row>
    <row r="232" spans="6:6" x14ac:dyDescent="0.25">
      <c r="F232" s="9"/>
    </row>
    <row r="233" spans="6:6" x14ac:dyDescent="0.25">
      <c r="F233" s="9"/>
    </row>
    <row r="234" spans="6:6" x14ac:dyDescent="0.25">
      <c r="F234" s="9"/>
    </row>
    <row r="235" spans="6:6" x14ac:dyDescent="0.25">
      <c r="F235" s="9"/>
    </row>
    <row r="236" spans="6:6" x14ac:dyDescent="0.25">
      <c r="F236" s="9"/>
    </row>
    <row r="237" spans="6:6" x14ac:dyDescent="0.25">
      <c r="F237" s="9"/>
    </row>
    <row r="238" spans="6:6" x14ac:dyDescent="0.25">
      <c r="F238" s="9"/>
    </row>
    <row r="239" spans="6:6" x14ac:dyDescent="0.25">
      <c r="F239" s="9"/>
    </row>
    <row r="240" spans="6:6" x14ac:dyDescent="0.25">
      <c r="F240" s="9"/>
    </row>
    <row r="241" spans="6:6" x14ac:dyDescent="0.25">
      <c r="F241" s="9"/>
    </row>
    <row r="242" spans="6:6" x14ac:dyDescent="0.25">
      <c r="F242" s="9"/>
    </row>
    <row r="243" spans="6:6" x14ac:dyDescent="0.25">
      <c r="F243" s="9"/>
    </row>
    <row r="244" spans="6:6" x14ac:dyDescent="0.25">
      <c r="F244" s="9"/>
    </row>
    <row r="245" spans="6:6" x14ac:dyDescent="0.25">
      <c r="F245" s="9"/>
    </row>
    <row r="246" spans="6:6" x14ac:dyDescent="0.25">
      <c r="F246" s="9"/>
    </row>
    <row r="247" spans="6:6" x14ac:dyDescent="0.25">
      <c r="F247" s="9"/>
    </row>
    <row r="248" spans="6:6" x14ac:dyDescent="0.25">
      <c r="F248" s="9"/>
    </row>
    <row r="249" spans="6:6" x14ac:dyDescent="0.25">
      <c r="F249" s="9"/>
    </row>
    <row r="250" spans="6:6" x14ac:dyDescent="0.25">
      <c r="F250" s="9"/>
    </row>
    <row r="251" spans="6:6" x14ac:dyDescent="0.25">
      <c r="F251" s="9"/>
    </row>
    <row r="252" spans="6:6" x14ac:dyDescent="0.25">
      <c r="F252" s="9"/>
    </row>
    <row r="253" spans="6:6" x14ac:dyDescent="0.25">
      <c r="F253" s="9"/>
    </row>
    <row r="254" spans="6:6" x14ac:dyDescent="0.25">
      <c r="F254" s="9"/>
    </row>
    <row r="255" spans="6:6" x14ac:dyDescent="0.25">
      <c r="F255" s="9"/>
    </row>
    <row r="256" spans="6:6" x14ac:dyDescent="0.25">
      <c r="F256" s="9"/>
    </row>
    <row r="257" spans="6:6" x14ac:dyDescent="0.25">
      <c r="F257" s="9"/>
    </row>
    <row r="258" spans="6:6" x14ac:dyDescent="0.25">
      <c r="F258" s="9"/>
    </row>
    <row r="259" spans="6:6" x14ac:dyDescent="0.25">
      <c r="F259" s="9"/>
    </row>
    <row r="260" spans="6:6" x14ac:dyDescent="0.25">
      <c r="F260" s="9"/>
    </row>
    <row r="261" spans="6:6" x14ac:dyDescent="0.25">
      <c r="F261" s="9"/>
    </row>
    <row r="262" spans="6:6" x14ac:dyDescent="0.25">
      <c r="F262" s="9"/>
    </row>
    <row r="263" spans="6:6" x14ac:dyDescent="0.25">
      <c r="F263" s="9"/>
    </row>
    <row r="264" spans="6:6" x14ac:dyDescent="0.25">
      <c r="F264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O264"/>
  <sheetViews>
    <sheetView tabSelected="1" zoomScaleNormal="100" workbookViewId="0">
      <selection activeCell="D8" sqref="D8"/>
    </sheetView>
  </sheetViews>
  <sheetFormatPr defaultColWidth="9.140625" defaultRowHeight="15" x14ac:dyDescent="0.25"/>
  <cols>
    <col min="1" max="1" width="15" style="1" customWidth="1"/>
    <col min="2" max="2" width="15.7109375" hidden="1" customWidth="1"/>
    <col min="3" max="3" width="27.28515625" bestFit="1" customWidth="1"/>
    <col min="4" max="4" width="52.140625" customWidth="1"/>
    <col min="5" max="5" width="17.140625" style="7" customWidth="1"/>
    <col min="6" max="6" width="7" style="7" bestFit="1" customWidth="1"/>
    <col min="7" max="7" width="7.85546875" style="7" customWidth="1"/>
    <col min="8" max="8" width="7" style="7" customWidth="1"/>
    <col min="9" max="9" width="47" bestFit="1" customWidth="1"/>
    <col min="11" max="11" width="10.5703125" customWidth="1"/>
    <col min="15" max="15" width="14.85546875" bestFit="1" customWidth="1"/>
  </cols>
  <sheetData>
    <row r="1" spans="1:15" ht="28.5" customHeight="1" x14ac:dyDescent="0.25">
      <c r="A1" s="5" t="s">
        <v>1</v>
      </c>
      <c r="B1" s="3" t="s">
        <v>4</v>
      </c>
      <c r="C1" s="3" t="s">
        <v>0</v>
      </c>
      <c r="D1" s="3" t="s">
        <v>5</v>
      </c>
      <c r="E1" s="8" t="s">
        <v>6</v>
      </c>
      <c r="F1" s="8" t="s">
        <v>7</v>
      </c>
      <c r="G1" s="8" t="s">
        <v>9</v>
      </c>
      <c r="H1" s="8" t="s">
        <v>10</v>
      </c>
      <c r="I1" s="3" t="s">
        <v>3</v>
      </c>
      <c r="K1" s="11" t="s">
        <v>40</v>
      </c>
      <c r="O1" s="12"/>
    </row>
    <row r="2" spans="1:15" x14ac:dyDescent="0.25">
      <c r="A2" s="2">
        <v>45355</v>
      </c>
      <c r="C2" s="6" t="s">
        <v>14</v>
      </c>
      <c r="D2" s="6" t="s">
        <v>17</v>
      </c>
      <c r="E2" s="6" t="s">
        <v>13</v>
      </c>
      <c r="F2" s="4">
        <v>1</v>
      </c>
      <c r="G2" s="4">
        <v>61050</v>
      </c>
      <c r="H2" s="4">
        <f t="shared" ref="H2:H14" si="0">94%*G2</f>
        <v>57387</v>
      </c>
      <c r="I2" s="6" t="s">
        <v>2</v>
      </c>
      <c r="J2" t="s">
        <v>36</v>
      </c>
      <c r="K2">
        <v>53342</v>
      </c>
      <c r="O2" s="19">
        <f>+F2*H2</f>
        <v>57387</v>
      </c>
    </row>
    <row r="3" spans="1:15" x14ac:dyDescent="0.25">
      <c r="A3" s="2"/>
      <c r="C3" s="10"/>
      <c r="D3" s="10"/>
      <c r="E3" s="6" t="s">
        <v>8</v>
      </c>
      <c r="F3" s="9">
        <v>1</v>
      </c>
      <c r="G3" s="4">
        <v>87787</v>
      </c>
      <c r="H3" s="4">
        <f t="shared" si="0"/>
        <v>82519.78</v>
      </c>
      <c r="I3" s="6" t="s">
        <v>2</v>
      </c>
      <c r="O3" s="19">
        <f t="shared" ref="O3:O14" si="1">+F3*H3</f>
        <v>82519.78</v>
      </c>
    </row>
    <row r="4" spans="1:15" x14ac:dyDescent="0.25">
      <c r="A4" s="2"/>
      <c r="C4" s="10"/>
      <c r="D4" s="10"/>
      <c r="E4" s="6" t="s">
        <v>20</v>
      </c>
      <c r="F4" s="4">
        <v>1</v>
      </c>
      <c r="G4" s="4">
        <v>50183</v>
      </c>
      <c r="H4" s="4">
        <f t="shared" si="0"/>
        <v>47172.02</v>
      </c>
      <c r="I4" s="6" t="s">
        <v>2</v>
      </c>
      <c r="O4" s="19">
        <f t="shared" si="1"/>
        <v>47172.02</v>
      </c>
    </row>
    <row r="5" spans="1:15" x14ac:dyDescent="0.25">
      <c r="A5" s="2">
        <v>45358</v>
      </c>
      <c r="C5" s="10" t="s">
        <v>11</v>
      </c>
      <c r="D5" s="10" t="s">
        <v>12</v>
      </c>
      <c r="E5" s="6" t="s">
        <v>8</v>
      </c>
      <c r="F5" s="9">
        <v>1</v>
      </c>
      <c r="G5" s="4">
        <v>87787</v>
      </c>
      <c r="H5" s="4">
        <f t="shared" si="0"/>
        <v>82519.78</v>
      </c>
      <c r="I5" s="6" t="s">
        <v>2</v>
      </c>
      <c r="J5" t="s">
        <v>35</v>
      </c>
      <c r="K5">
        <v>54901</v>
      </c>
      <c r="O5" s="19">
        <f t="shared" si="1"/>
        <v>82519.78</v>
      </c>
    </row>
    <row r="6" spans="1:15" x14ac:dyDescent="0.25">
      <c r="A6" s="2">
        <v>45362</v>
      </c>
      <c r="C6" s="10" t="s">
        <v>44</v>
      </c>
      <c r="D6" s="10" t="s">
        <v>47</v>
      </c>
      <c r="E6" s="6" t="s">
        <v>13</v>
      </c>
      <c r="F6" s="4">
        <v>3</v>
      </c>
      <c r="G6" s="4">
        <v>61050</v>
      </c>
      <c r="H6" s="4">
        <f t="shared" si="0"/>
        <v>57387</v>
      </c>
      <c r="I6" s="6" t="s">
        <v>2</v>
      </c>
      <c r="J6" t="s">
        <v>38</v>
      </c>
      <c r="K6">
        <v>67413</v>
      </c>
      <c r="L6" t="s">
        <v>41</v>
      </c>
      <c r="M6">
        <v>1384</v>
      </c>
      <c r="N6" t="s">
        <v>42</v>
      </c>
      <c r="O6" s="19">
        <f t="shared" si="1"/>
        <v>172161</v>
      </c>
    </row>
    <row r="7" spans="1:15" x14ac:dyDescent="0.25">
      <c r="A7" s="2">
        <v>45363</v>
      </c>
      <c r="C7" s="10" t="s">
        <v>15</v>
      </c>
      <c r="D7" s="10" t="s">
        <v>48</v>
      </c>
      <c r="E7" s="6" t="s">
        <v>13</v>
      </c>
      <c r="F7" s="9">
        <v>1</v>
      </c>
      <c r="G7" s="4">
        <v>61050</v>
      </c>
      <c r="H7" s="4">
        <f t="shared" si="0"/>
        <v>57387</v>
      </c>
      <c r="I7" s="6" t="s">
        <v>2</v>
      </c>
      <c r="J7" t="s">
        <v>34</v>
      </c>
      <c r="K7">
        <v>41583</v>
      </c>
      <c r="O7" s="19">
        <f t="shared" si="1"/>
        <v>57387</v>
      </c>
    </row>
    <row r="8" spans="1:15" s="14" customFormat="1" x14ac:dyDescent="0.25">
      <c r="A8" s="13">
        <v>45366</v>
      </c>
      <c r="C8" s="15" t="s">
        <v>43</v>
      </c>
      <c r="D8" s="15" t="s">
        <v>45</v>
      </c>
      <c r="E8" s="16" t="s">
        <v>8</v>
      </c>
      <c r="F8" s="17">
        <v>1</v>
      </c>
      <c r="G8" s="17">
        <v>87787</v>
      </c>
      <c r="H8" s="17">
        <f t="shared" si="0"/>
        <v>82519.78</v>
      </c>
      <c r="I8" s="16" t="s">
        <v>2</v>
      </c>
      <c r="J8" s="14" t="s">
        <v>33</v>
      </c>
      <c r="K8" s="14">
        <v>39394</v>
      </c>
      <c r="O8" s="20">
        <f t="shared" si="1"/>
        <v>82519.78</v>
      </c>
    </row>
    <row r="9" spans="1:15" s="14" customFormat="1" x14ac:dyDescent="0.25">
      <c r="A9" s="13"/>
      <c r="C9" s="15"/>
      <c r="D9" s="15"/>
      <c r="E9" s="16" t="s">
        <v>28</v>
      </c>
      <c r="F9" s="18">
        <v>1</v>
      </c>
      <c r="G9" s="17">
        <v>101989</v>
      </c>
      <c r="H9" s="17">
        <f t="shared" si="0"/>
        <v>95869.659999999989</v>
      </c>
      <c r="I9" s="16" t="s">
        <v>2</v>
      </c>
      <c r="O9" s="20">
        <f t="shared" si="1"/>
        <v>95869.659999999989</v>
      </c>
    </row>
    <row r="10" spans="1:15" x14ac:dyDescent="0.25">
      <c r="A10" s="2">
        <v>45369</v>
      </c>
      <c r="C10" s="10" t="s">
        <v>16</v>
      </c>
      <c r="D10" s="10" t="s">
        <v>19</v>
      </c>
      <c r="E10" s="6" t="s">
        <v>13</v>
      </c>
      <c r="F10" s="4">
        <v>3</v>
      </c>
      <c r="G10" s="4">
        <v>61050</v>
      </c>
      <c r="H10" s="4">
        <f t="shared" si="0"/>
        <v>57387</v>
      </c>
      <c r="I10" s="6" t="s">
        <v>2</v>
      </c>
      <c r="J10" t="s">
        <v>37</v>
      </c>
      <c r="K10">
        <v>59335</v>
      </c>
      <c r="O10" s="19">
        <f t="shared" si="1"/>
        <v>172161</v>
      </c>
    </row>
    <row r="11" spans="1:15" s="14" customFormat="1" x14ac:dyDescent="0.25">
      <c r="A11" s="13">
        <v>45370</v>
      </c>
      <c r="C11" s="15" t="s">
        <v>29</v>
      </c>
      <c r="D11" s="15" t="s">
        <v>30</v>
      </c>
      <c r="E11" s="16" t="s">
        <v>31</v>
      </c>
      <c r="F11" s="18">
        <v>1</v>
      </c>
      <c r="G11" s="17">
        <v>55595</v>
      </c>
      <c r="H11" s="17">
        <f t="shared" si="0"/>
        <v>52259.299999999996</v>
      </c>
      <c r="I11" s="16" t="s">
        <v>2</v>
      </c>
      <c r="J11" s="14" t="s">
        <v>32</v>
      </c>
      <c r="K11" s="14">
        <v>1533</v>
      </c>
      <c r="O11" s="20">
        <f t="shared" si="1"/>
        <v>52259.299999999996</v>
      </c>
    </row>
    <row r="12" spans="1:15" s="14" customFormat="1" x14ac:dyDescent="0.25">
      <c r="A12" s="13"/>
      <c r="C12" s="15"/>
      <c r="D12" s="15"/>
      <c r="E12" s="16" t="s">
        <v>8</v>
      </c>
      <c r="F12" s="17">
        <v>2</v>
      </c>
      <c r="G12" s="17">
        <v>87787</v>
      </c>
      <c r="H12" s="17">
        <f t="shared" si="0"/>
        <v>82519.78</v>
      </c>
      <c r="I12" s="16" t="s">
        <v>2</v>
      </c>
      <c r="K12" s="14">
        <v>2813</v>
      </c>
      <c r="O12" s="20">
        <f t="shared" si="1"/>
        <v>165039.56</v>
      </c>
    </row>
    <row r="13" spans="1:15" s="14" customFormat="1" x14ac:dyDescent="0.25">
      <c r="A13" s="13"/>
      <c r="C13" s="15"/>
      <c r="D13" s="15"/>
      <c r="E13" s="16" t="s">
        <v>13</v>
      </c>
      <c r="F13" s="18">
        <v>4</v>
      </c>
      <c r="G13" s="17">
        <v>61050</v>
      </c>
      <c r="H13" s="17">
        <f t="shared" si="0"/>
        <v>57387</v>
      </c>
      <c r="I13" s="16" t="s">
        <v>2</v>
      </c>
      <c r="O13" s="20">
        <f t="shared" si="1"/>
        <v>229548</v>
      </c>
    </row>
    <row r="14" spans="1:15" x14ac:dyDescent="0.25">
      <c r="A14" s="2">
        <v>45378</v>
      </c>
      <c r="C14" s="10" t="s">
        <v>21</v>
      </c>
      <c r="D14" s="10" t="s">
        <v>46</v>
      </c>
      <c r="E14" s="6" t="s">
        <v>23</v>
      </c>
      <c r="F14" s="4">
        <v>1</v>
      </c>
      <c r="G14" s="4">
        <v>73431</v>
      </c>
      <c r="H14" s="4">
        <f t="shared" si="0"/>
        <v>69025.14</v>
      </c>
      <c r="I14" s="6" t="s">
        <v>2</v>
      </c>
      <c r="J14" t="s">
        <v>39</v>
      </c>
      <c r="K14">
        <v>43603</v>
      </c>
      <c r="O14" s="19">
        <f t="shared" si="1"/>
        <v>69025.14</v>
      </c>
    </row>
    <row r="15" spans="1:15" x14ac:dyDescent="0.25">
      <c r="A15" s="2"/>
      <c r="E15" s="6"/>
      <c r="F15" s="9">
        <f>SUM(F2:F14)</f>
        <v>21</v>
      </c>
      <c r="G15" s="9"/>
      <c r="H15" s="9"/>
      <c r="O15" s="12">
        <f>SUM(O2:O14)</f>
        <v>1365569.02</v>
      </c>
    </row>
    <row r="16" spans="1:15" x14ac:dyDescent="0.25">
      <c r="A16" s="2"/>
      <c r="E16" s="6"/>
      <c r="F16" s="9"/>
      <c r="G16" s="9"/>
      <c r="H16" s="9"/>
      <c r="O16" s="12">
        <f>+O15*1.08</f>
        <v>1474814.5416000001</v>
      </c>
    </row>
    <row r="17" spans="1:8" x14ac:dyDescent="0.25">
      <c r="A17" s="2"/>
      <c r="E17" s="6"/>
      <c r="F17" s="9"/>
      <c r="G17" s="9"/>
      <c r="H17" s="9"/>
    </row>
    <row r="18" spans="1:8" x14ac:dyDescent="0.25">
      <c r="A18" s="2"/>
      <c r="E18" s="6"/>
      <c r="F18" s="9"/>
      <c r="G18" s="9"/>
      <c r="H18" s="9"/>
    </row>
    <row r="19" spans="1:8" x14ac:dyDescent="0.25">
      <c r="A19" s="2"/>
      <c r="E19" s="6"/>
      <c r="F19" s="4"/>
      <c r="G19" s="9"/>
      <c r="H19" s="9"/>
    </row>
    <row r="20" spans="1:8" x14ac:dyDescent="0.25">
      <c r="A20" s="2"/>
      <c r="E20" s="6"/>
      <c r="F20" s="9"/>
      <c r="G20" s="9"/>
      <c r="H20" s="9"/>
    </row>
    <row r="21" spans="1:8" x14ac:dyDescent="0.25">
      <c r="A21" s="2"/>
      <c r="E21" s="6"/>
      <c r="F21" s="9"/>
      <c r="G21" s="9"/>
      <c r="H21" s="9"/>
    </row>
    <row r="22" spans="1:8" x14ac:dyDescent="0.25">
      <c r="A22" s="2"/>
      <c r="E22" s="6"/>
      <c r="F22" s="9"/>
      <c r="G22" s="9"/>
      <c r="H22" s="9"/>
    </row>
    <row r="23" spans="1:8" x14ac:dyDescent="0.25">
      <c r="A23" s="2"/>
      <c r="E23" s="6"/>
      <c r="F23" s="9"/>
      <c r="G23" s="9"/>
      <c r="H23" s="9"/>
    </row>
    <row r="24" spans="1:8" x14ac:dyDescent="0.25">
      <c r="A24" s="2"/>
      <c r="E24" s="6"/>
      <c r="F24" s="9"/>
      <c r="G24" s="9"/>
      <c r="H24" s="9"/>
    </row>
    <row r="25" spans="1:8" x14ac:dyDescent="0.25">
      <c r="A25" s="2"/>
      <c r="E25" s="6"/>
      <c r="F25" s="9"/>
      <c r="G25" s="9"/>
      <c r="H25" s="9"/>
    </row>
    <row r="26" spans="1:8" x14ac:dyDescent="0.25">
      <c r="A26" s="2"/>
      <c r="F26" s="9"/>
      <c r="G26" s="9"/>
      <c r="H26" s="9"/>
    </row>
    <row r="27" spans="1:8" x14ac:dyDescent="0.25">
      <c r="A27" s="2"/>
      <c r="F27" s="9"/>
      <c r="G27" s="9"/>
      <c r="H27" s="9"/>
    </row>
    <row r="28" spans="1:8" x14ac:dyDescent="0.25">
      <c r="A28" s="2"/>
      <c r="F28" s="9"/>
      <c r="G28" s="9"/>
      <c r="H28" s="9"/>
    </row>
    <row r="29" spans="1:8" x14ac:dyDescent="0.25">
      <c r="F29" s="9"/>
    </row>
    <row r="30" spans="1:8" x14ac:dyDescent="0.25">
      <c r="F30" s="9"/>
    </row>
    <row r="31" spans="1:8" x14ac:dyDescent="0.25">
      <c r="F31" s="9"/>
    </row>
    <row r="32" spans="1:8" x14ac:dyDescent="0.25">
      <c r="F32" s="9"/>
    </row>
    <row r="33" spans="6:6" x14ac:dyDescent="0.25">
      <c r="F33" s="9"/>
    </row>
    <row r="34" spans="6:6" x14ac:dyDescent="0.25">
      <c r="F34" s="9"/>
    </row>
    <row r="35" spans="6:6" x14ac:dyDescent="0.25">
      <c r="F35" s="9"/>
    </row>
    <row r="36" spans="6:6" x14ac:dyDescent="0.25">
      <c r="F36" s="9"/>
    </row>
    <row r="37" spans="6:6" x14ac:dyDescent="0.25">
      <c r="F37" s="9"/>
    </row>
    <row r="38" spans="6:6" x14ac:dyDescent="0.25">
      <c r="F38" s="9"/>
    </row>
    <row r="39" spans="6:6" x14ac:dyDescent="0.25">
      <c r="F39" s="9"/>
    </row>
    <row r="40" spans="6:6" x14ac:dyDescent="0.25">
      <c r="F40" s="9"/>
    </row>
    <row r="41" spans="6:6" x14ac:dyDescent="0.25">
      <c r="F41" s="9"/>
    </row>
    <row r="42" spans="6:6" x14ac:dyDescent="0.25">
      <c r="F42" s="9"/>
    </row>
    <row r="43" spans="6:6" x14ac:dyDescent="0.25">
      <c r="F43" s="9"/>
    </row>
    <row r="44" spans="6:6" x14ac:dyDescent="0.25">
      <c r="F44" s="9"/>
    </row>
    <row r="45" spans="6:6" x14ac:dyDescent="0.25">
      <c r="F45" s="9"/>
    </row>
    <row r="46" spans="6:6" x14ac:dyDescent="0.25">
      <c r="F46" s="9"/>
    </row>
    <row r="47" spans="6:6" x14ac:dyDescent="0.25">
      <c r="F47" s="9"/>
    </row>
    <row r="48" spans="6:6" x14ac:dyDescent="0.25">
      <c r="F48" s="9"/>
    </row>
    <row r="49" spans="6:6" x14ac:dyDescent="0.25">
      <c r="F49" s="9"/>
    </row>
    <row r="50" spans="6:6" x14ac:dyDescent="0.25">
      <c r="F50" s="9"/>
    </row>
    <row r="51" spans="6:6" x14ac:dyDescent="0.25">
      <c r="F51" s="9"/>
    </row>
    <row r="52" spans="6:6" x14ac:dyDescent="0.25">
      <c r="F52" s="9"/>
    </row>
    <row r="53" spans="6:6" x14ac:dyDescent="0.25">
      <c r="F53" s="9"/>
    </row>
    <row r="54" spans="6:6" x14ac:dyDescent="0.25">
      <c r="F54" s="9"/>
    </row>
    <row r="55" spans="6:6" x14ac:dyDescent="0.25">
      <c r="F55" s="9"/>
    </row>
    <row r="56" spans="6:6" x14ac:dyDescent="0.25">
      <c r="F56" s="9"/>
    </row>
    <row r="57" spans="6:6" x14ac:dyDescent="0.25">
      <c r="F57" s="9"/>
    </row>
    <row r="58" spans="6:6" x14ac:dyDescent="0.25">
      <c r="F58" s="9"/>
    </row>
    <row r="59" spans="6:6" x14ac:dyDescent="0.25">
      <c r="F59" s="9"/>
    </row>
    <row r="60" spans="6:6" x14ac:dyDescent="0.25">
      <c r="F60" s="9"/>
    </row>
    <row r="61" spans="6:6" x14ac:dyDescent="0.25">
      <c r="F61" s="9"/>
    </row>
    <row r="62" spans="6:6" x14ac:dyDescent="0.25">
      <c r="F62" s="9"/>
    </row>
    <row r="63" spans="6:6" x14ac:dyDescent="0.25">
      <c r="F63" s="9"/>
    </row>
    <row r="64" spans="6:6" x14ac:dyDescent="0.25">
      <c r="F64" s="9"/>
    </row>
    <row r="65" spans="6:6" x14ac:dyDescent="0.25">
      <c r="F65" s="9"/>
    </row>
    <row r="66" spans="6:6" x14ac:dyDescent="0.25">
      <c r="F66" s="9"/>
    </row>
    <row r="67" spans="6:6" x14ac:dyDescent="0.25">
      <c r="F67" s="9"/>
    </row>
    <row r="68" spans="6:6" x14ac:dyDescent="0.25">
      <c r="F68" s="9"/>
    </row>
    <row r="69" spans="6:6" x14ac:dyDescent="0.25">
      <c r="F69" s="9"/>
    </row>
    <row r="70" spans="6:6" x14ac:dyDescent="0.25">
      <c r="F70" s="9"/>
    </row>
    <row r="71" spans="6:6" x14ac:dyDescent="0.25">
      <c r="F71" s="9"/>
    </row>
    <row r="72" spans="6:6" x14ac:dyDescent="0.25">
      <c r="F72" s="9"/>
    </row>
    <row r="73" spans="6:6" x14ac:dyDescent="0.25">
      <c r="F73" s="9"/>
    </row>
    <row r="74" spans="6:6" x14ac:dyDescent="0.25">
      <c r="F74" s="9"/>
    </row>
    <row r="75" spans="6:6" x14ac:dyDescent="0.25">
      <c r="F75" s="9"/>
    </row>
    <row r="76" spans="6:6" x14ac:dyDescent="0.25">
      <c r="F76" s="9"/>
    </row>
    <row r="77" spans="6:6" x14ac:dyDescent="0.25">
      <c r="F77" s="9"/>
    </row>
    <row r="78" spans="6:6" x14ac:dyDescent="0.25">
      <c r="F78" s="9"/>
    </row>
    <row r="79" spans="6:6" x14ac:dyDescent="0.25">
      <c r="F79" s="9"/>
    </row>
    <row r="80" spans="6:6" x14ac:dyDescent="0.25">
      <c r="F80" s="9"/>
    </row>
    <row r="81" spans="6:6" x14ac:dyDescent="0.25">
      <c r="F81" s="9"/>
    </row>
    <row r="82" spans="6:6" x14ac:dyDescent="0.25">
      <c r="F82" s="9"/>
    </row>
    <row r="83" spans="6:6" x14ac:dyDescent="0.25">
      <c r="F83" s="9"/>
    </row>
    <row r="84" spans="6:6" x14ac:dyDescent="0.25">
      <c r="F84" s="9"/>
    </row>
    <row r="85" spans="6:6" x14ac:dyDescent="0.25">
      <c r="F85" s="9"/>
    </row>
    <row r="86" spans="6:6" x14ac:dyDescent="0.25">
      <c r="F86" s="9"/>
    </row>
    <row r="87" spans="6:6" x14ac:dyDescent="0.25">
      <c r="F87" s="9"/>
    </row>
    <row r="88" spans="6:6" x14ac:dyDescent="0.25">
      <c r="F88" s="9"/>
    </row>
    <row r="89" spans="6:6" x14ac:dyDescent="0.25">
      <c r="F89" s="9"/>
    </row>
    <row r="90" spans="6:6" x14ac:dyDescent="0.25">
      <c r="F90" s="9"/>
    </row>
    <row r="91" spans="6:6" x14ac:dyDescent="0.25">
      <c r="F91" s="9"/>
    </row>
    <row r="92" spans="6:6" x14ac:dyDescent="0.25">
      <c r="F92" s="9"/>
    </row>
    <row r="93" spans="6:6" x14ac:dyDescent="0.25">
      <c r="F93" s="9"/>
    </row>
    <row r="94" spans="6:6" x14ac:dyDescent="0.25">
      <c r="F94" s="9"/>
    </row>
    <row r="95" spans="6:6" x14ac:dyDescent="0.25">
      <c r="F95" s="9"/>
    </row>
    <row r="96" spans="6:6" x14ac:dyDescent="0.25">
      <c r="F96" s="9"/>
    </row>
    <row r="97" spans="6:6" x14ac:dyDescent="0.25">
      <c r="F97" s="9"/>
    </row>
    <row r="98" spans="6:6" x14ac:dyDescent="0.25">
      <c r="F98" s="9"/>
    </row>
    <row r="99" spans="6:6" x14ac:dyDescent="0.25">
      <c r="F99" s="9"/>
    </row>
    <row r="100" spans="6:6" x14ac:dyDescent="0.25">
      <c r="F100" s="9"/>
    </row>
    <row r="101" spans="6:6" x14ac:dyDescent="0.25">
      <c r="F101" s="9"/>
    </row>
    <row r="102" spans="6:6" x14ac:dyDescent="0.25">
      <c r="F102" s="9"/>
    </row>
    <row r="103" spans="6:6" x14ac:dyDescent="0.25">
      <c r="F103" s="9"/>
    </row>
    <row r="104" spans="6:6" x14ac:dyDescent="0.25">
      <c r="F104" s="9"/>
    </row>
    <row r="105" spans="6:6" x14ac:dyDescent="0.25">
      <c r="F105" s="9"/>
    </row>
    <row r="106" spans="6:6" x14ac:dyDescent="0.25">
      <c r="F106" s="9"/>
    </row>
    <row r="107" spans="6:6" x14ac:dyDescent="0.25">
      <c r="F107" s="9"/>
    </row>
    <row r="108" spans="6:6" x14ac:dyDescent="0.25">
      <c r="F108" s="9"/>
    </row>
    <row r="109" spans="6:6" x14ac:dyDescent="0.25">
      <c r="F109" s="9"/>
    </row>
    <row r="110" spans="6:6" x14ac:dyDescent="0.25">
      <c r="F110" s="9"/>
    </row>
    <row r="111" spans="6:6" x14ac:dyDescent="0.25">
      <c r="F111" s="9"/>
    </row>
    <row r="112" spans="6:6" x14ac:dyDescent="0.25">
      <c r="F112" s="9"/>
    </row>
    <row r="113" spans="6:6" x14ac:dyDescent="0.25">
      <c r="F113" s="9"/>
    </row>
    <row r="114" spans="6:6" x14ac:dyDescent="0.25">
      <c r="F114" s="9"/>
    </row>
    <row r="115" spans="6:6" x14ac:dyDescent="0.25">
      <c r="F115" s="9"/>
    </row>
    <row r="116" spans="6:6" x14ac:dyDescent="0.25">
      <c r="F116" s="9"/>
    </row>
    <row r="117" spans="6:6" x14ac:dyDescent="0.25">
      <c r="F117" s="9"/>
    </row>
    <row r="118" spans="6:6" x14ac:dyDescent="0.25">
      <c r="F118" s="9"/>
    </row>
    <row r="119" spans="6:6" x14ac:dyDescent="0.25">
      <c r="F119" s="9"/>
    </row>
    <row r="120" spans="6:6" x14ac:dyDescent="0.25">
      <c r="F120" s="9"/>
    </row>
    <row r="121" spans="6:6" x14ac:dyDescent="0.25">
      <c r="F121" s="9"/>
    </row>
    <row r="122" spans="6:6" x14ac:dyDescent="0.25">
      <c r="F122" s="9"/>
    </row>
    <row r="123" spans="6:6" x14ac:dyDescent="0.25">
      <c r="F123" s="9"/>
    </row>
    <row r="124" spans="6:6" x14ac:dyDescent="0.25">
      <c r="F124" s="9"/>
    </row>
    <row r="125" spans="6:6" x14ac:dyDescent="0.25">
      <c r="F125" s="9"/>
    </row>
    <row r="126" spans="6:6" x14ac:dyDescent="0.25">
      <c r="F126" s="9"/>
    </row>
    <row r="127" spans="6:6" x14ac:dyDescent="0.25">
      <c r="F127" s="9"/>
    </row>
    <row r="128" spans="6:6" x14ac:dyDescent="0.25">
      <c r="F128" s="9"/>
    </row>
    <row r="129" spans="6:6" x14ac:dyDescent="0.25">
      <c r="F129" s="9"/>
    </row>
    <row r="130" spans="6:6" x14ac:dyDescent="0.25">
      <c r="F130" s="9"/>
    </row>
    <row r="131" spans="6:6" x14ac:dyDescent="0.25">
      <c r="F131" s="9"/>
    </row>
    <row r="132" spans="6:6" x14ac:dyDescent="0.25">
      <c r="F132" s="9"/>
    </row>
    <row r="133" spans="6:6" x14ac:dyDescent="0.25">
      <c r="F133" s="9"/>
    </row>
    <row r="134" spans="6:6" x14ac:dyDescent="0.25">
      <c r="F134" s="9"/>
    </row>
    <row r="135" spans="6:6" x14ac:dyDescent="0.25">
      <c r="F135" s="9"/>
    </row>
    <row r="136" spans="6:6" x14ac:dyDescent="0.25">
      <c r="F136" s="9"/>
    </row>
    <row r="137" spans="6:6" x14ac:dyDescent="0.25">
      <c r="F137" s="9"/>
    </row>
    <row r="138" spans="6:6" x14ac:dyDescent="0.25">
      <c r="F138" s="9"/>
    </row>
    <row r="139" spans="6:6" x14ac:dyDescent="0.25">
      <c r="F139" s="9"/>
    </row>
    <row r="140" spans="6:6" x14ac:dyDescent="0.25">
      <c r="F140" s="9"/>
    </row>
    <row r="141" spans="6:6" x14ac:dyDescent="0.25">
      <c r="F141" s="9"/>
    </row>
    <row r="142" spans="6:6" x14ac:dyDescent="0.25">
      <c r="F142" s="9"/>
    </row>
    <row r="143" spans="6:6" x14ac:dyDescent="0.25">
      <c r="F143" s="9"/>
    </row>
    <row r="144" spans="6:6" x14ac:dyDescent="0.25">
      <c r="F144" s="9"/>
    </row>
    <row r="145" spans="6:6" x14ac:dyDescent="0.25">
      <c r="F145" s="9"/>
    </row>
    <row r="146" spans="6:6" x14ac:dyDescent="0.25">
      <c r="F146" s="9"/>
    </row>
    <row r="147" spans="6:6" x14ac:dyDescent="0.25">
      <c r="F147" s="9"/>
    </row>
    <row r="148" spans="6:6" x14ac:dyDescent="0.25">
      <c r="F148" s="9"/>
    </row>
    <row r="149" spans="6:6" x14ac:dyDescent="0.25">
      <c r="F149" s="9"/>
    </row>
    <row r="150" spans="6:6" x14ac:dyDescent="0.25">
      <c r="F150" s="9"/>
    </row>
    <row r="151" spans="6:6" x14ac:dyDescent="0.25">
      <c r="F151" s="9"/>
    </row>
    <row r="152" spans="6:6" x14ac:dyDescent="0.25">
      <c r="F152" s="9"/>
    </row>
    <row r="153" spans="6:6" x14ac:dyDescent="0.25">
      <c r="F153" s="9"/>
    </row>
    <row r="154" spans="6:6" x14ac:dyDescent="0.25">
      <c r="F154" s="9"/>
    </row>
    <row r="155" spans="6:6" x14ac:dyDescent="0.25">
      <c r="F155" s="9"/>
    </row>
    <row r="156" spans="6:6" x14ac:dyDescent="0.25">
      <c r="F156" s="9"/>
    </row>
    <row r="157" spans="6:6" x14ac:dyDescent="0.25">
      <c r="F157" s="9"/>
    </row>
    <row r="158" spans="6:6" x14ac:dyDescent="0.25">
      <c r="F158" s="9"/>
    </row>
    <row r="159" spans="6:6" x14ac:dyDescent="0.25">
      <c r="F159" s="9"/>
    </row>
    <row r="160" spans="6:6" x14ac:dyDescent="0.25">
      <c r="F160" s="9"/>
    </row>
    <row r="161" spans="6:6" x14ac:dyDescent="0.25">
      <c r="F161" s="9"/>
    </row>
    <row r="162" spans="6:6" x14ac:dyDescent="0.25">
      <c r="F162" s="9"/>
    </row>
    <row r="163" spans="6:6" x14ac:dyDescent="0.25">
      <c r="F163" s="9"/>
    </row>
    <row r="164" spans="6:6" x14ac:dyDescent="0.25">
      <c r="F164" s="9"/>
    </row>
    <row r="165" spans="6:6" x14ac:dyDescent="0.25">
      <c r="F165" s="9"/>
    </row>
    <row r="166" spans="6:6" x14ac:dyDescent="0.25">
      <c r="F166" s="9"/>
    </row>
    <row r="167" spans="6:6" x14ac:dyDescent="0.25">
      <c r="F167" s="9"/>
    </row>
    <row r="168" spans="6:6" x14ac:dyDescent="0.25">
      <c r="F168" s="9"/>
    </row>
    <row r="169" spans="6:6" x14ac:dyDescent="0.25">
      <c r="F169" s="9"/>
    </row>
    <row r="170" spans="6:6" x14ac:dyDescent="0.25">
      <c r="F170" s="9"/>
    </row>
    <row r="171" spans="6:6" x14ac:dyDescent="0.25">
      <c r="F171" s="9"/>
    </row>
    <row r="172" spans="6:6" x14ac:dyDescent="0.25">
      <c r="F172" s="9"/>
    </row>
    <row r="173" spans="6:6" x14ac:dyDescent="0.25">
      <c r="F173" s="9"/>
    </row>
    <row r="174" spans="6:6" x14ac:dyDescent="0.25">
      <c r="F174" s="9"/>
    </row>
    <row r="175" spans="6:6" x14ac:dyDescent="0.25">
      <c r="F175" s="9"/>
    </row>
    <row r="176" spans="6:6" x14ac:dyDescent="0.25">
      <c r="F176" s="9"/>
    </row>
    <row r="177" spans="6:6" x14ac:dyDescent="0.25">
      <c r="F177" s="9"/>
    </row>
    <row r="178" spans="6:6" x14ac:dyDescent="0.25">
      <c r="F178" s="9"/>
    </row>
    <row r="179" spans="6:6" x14ac:dyDescent="0.25">
      <c r="F179" s="9"/>
    </row>
    <row r="180" spans="6:6" x14ac:dyDescent="0.25">
      <c r="F180" s="9"/>
    </row>
    <row r="181" spans="6:6" x14ac:dyDescent="0.25">
      <c r="F181" s="9"/>
    </row>
    <row r="182" spans="6:6" x14ac:dyDescent="0.25">
      <c r="F182" s="9"/>
    </row>
    <row r="183" spans="6:6" x14ac:dyDescent="0.25">
      <c r="F183" s="9"/>
    </row>
    <row r="184" spans="6:6" x14ac:dyDescent="0.25">
      <c r="F184" s="9"/>
    </row>
    <row r="185" spans="6:6" x14ac:dyDescent="0.25">
      <c r="F185" s="9"/>
    </row>
    <row r="186" spans="6:6" x14ac:dyDescent="0.25">
      <c r="F186" s="9"/>
    </row>
    <row r="187" spans="6:6" x14ac:dyDescent="0.25">
      <c r="F187" s="9"/>
    </row>
    <row r="188" spans="6:6" x14ac:dyDescent="0.25">
      <c r="F188" s="9"/>
    </row>
    <row r="189" spans="6:6" x14ac:dyDescent="0.25">
      <c r="F189" s="9"/>
    </row>
    <row r="190" spans="6:6" x14ac:dyDescent="0.25">
      <c r="F190" s="9"/>
    </row>
    <row r="191" spans="6:6" x14ac:dyDescent="0.25">
      <c r="F191" s="9"/>
    </row>
    <row r="192" spans="6:6" x14ac:dyDescent="0.25">
      <c r="F192" s="9"/>
    </row>
    <row r="193" spans="6:6" x14ac:dyDescent="0.25">
      <c r="F193" s="9"/>
    </row>
    <row r="194" spans="6:6" x14ac:dyDescent="0.25">
      <c r="F194" s="9"/>
    </row>
    <row r="195" spans="6:6" x14ac:dyDescent="0.25">
      <c r="F195" s="9"/>
    </row>
    <row r="196" spans="6:6" x14ac:dyDescent="0.25">
      <c r="F196" s="9"/>
    </row>
    <row r="197" spans="6:6" x14ac:dyDescent="0.25">
      <c r="F197" s="9"/>
    </row>
    <row r="198" spans="6:6" x14ac:dyDescent="0.25">
      <c r="F198" s="9"/>
    </row>
    <row r="199" spans="6:6" x14ac:dyDescent="0.25">
      <c r="F199" s="9"/>
    </row>
    <row r="200" spans="6:6" x14ac:dyDescent="0.25">
      <c r="F200" s="9"/>
    </row>
    <row r="201" spans="6:6" x14ac:dyDescent="0.25">
      <c r="F201" s="9"/>
    </row>
    <row r="202" spans="6:6" x14ac:dyDescent="0.25">
      <c r="F202" s="9"/>
    </row>
    <row r="203" spans="6:6" x14ac:dyDescent="0.25">
      <c r="F203" s="9"/>
    </row>
    <row r="204" spans="6:6" x14ac:dyDescent="0.25">
      <c r="F204" s="9"/>
    </row>
    <row r="205" spans="6:6" x14ac:dyDescent="0.25">
      <c r="F205" s="9"/>
    </row>
    <row r="206" spans="6:6" x14ac:dyDescent="0.25">
      <c r="F206" s="9"/>
    </row>
    <row r="207" spans="6:6" x14ac:dyDescent="0.25">
      <c r="F207" s="9"/>
    </row>
    <row r="208" spans="6:6" x14ac:dyDescent="0.25">
      <c r="F208" s="9"/>
    </row>
    <row r="209" spans="6:6" x14ac:dyDescent="0.25">
      <c r="F209" s="9"/>
    </row>
    <row r="210" spans="6:6" x14ac:dyDescent="0.25">
      <c r="F210" s="9"/>
    </row>
    <row r="211" spans="6:6" x14ac:dyDescent="0.25">
      <c r="F211" s="9"/>
    </row>
    <row r="212" spans="6:6" x14ac:dyDescent="0.25">
      <c r="F212" s="9"/>
    </row>
    <row r="213" spans="6:6" x14ac:dyDescent="0.25">
      <c r="F213" s="9"/>
    </row>
    <row r="214" spans="6:6" x14ac:dyDescent="0.25">
      <c r="F214" s="9"/>
    </row>
    <row r="215" spans="6:6" x14ac:dyDescent="0.25">
      <c r="F215" s="9"/>
    </row>
    <row r="216" spans="6:6" x14ac:dyDescent="0.25">
      <c r="F216" s="9"/>
    </row>
    <row r="217" spans="6:6" x14ac:dyDescent="0.25">
      <c r="F217" s="9"/>
    </row>
    <row r="218" spans="6:6" x14ac:dyDescent="0.25">
      <c r="F218" s="9"/>
    </row>
    <row r="219" spans="6:6" x14ac:dyDescent="0.25">
      <c r="F219" s="9"/>
    </row>
    <row r="220" spans="6:6" x14ac:dyDescent="0.25">
      <c r="F220" s="9"/>
    </row>
    <row r="221" spans="6:6" x14ac:dyDescent="0.25">
      <c r="F221" s="9"/>
    </row>
    <row r="222" spans="6:6" x14ac:dyDescent="0.25">
      <c r="F222" s="9"/>
    </row>
    <row r="223" spans="6:6" x14ac:dyDescent="0.25">
      <c r="F223" s="9"/>
    </row>
    <row r="224" spans="6:6" x14ac:dyDescent="0.25">
      <c r="F224" s="9"/>
    </row>
    <row r="225" spans="6:6" x14ac:dyDescent="0.25">
      <c r="F225" s="9"/>
    </row>
    <row r="226" spans="6:6" x14ac:dyDescent="0.25">
      <c r="F226" s="9"/>
    </row>
    <row r="227" spans="6:6" x14ac:dyDescent="0.25">
      <c r="F227" s="9"/>
    </row>
    <row r="228" spans="6:6" x14ac:dyDescent="0.25">
      <c r="F228" s="9"/>
    </row>
    <row r="229" spans="6:6" x14ac:dyDescent="0.25">
      <c r="F229" s="9"/>
    </row>
    <row r="230" spans="6:6" x14ac:dyDescent="0.25">
      <c r="F230" s="9"/>
    </row>
    <row r="231" spans="6:6" x14ac:dyDescent="0.25">
      <c r="F231" s="9"/>
    </row>
    <row r="232" spans="6:6" x14ac:dyDescent="0.25">
      <c r="F232" s="9"/>
    </row>
    <row r="233" spans="6:6" x14ac:dyDescent="0.25">
      <c r="F233" s="9"/>
    </row>
    <row r="234" spans="6:6" x14ac:dyDescent="0.25">
      <c r="F234" s="9"/>
    </row>
    <row r="235" spans="6:6" x14ac:dyDescent="0.25">
      <c r="F235" s="9"/>
    </row>
    <row r="236" spans="6:6" x14ac:dyDescent="0.25">
      <c r="F236" s="9"/>
    </row>
    <row r="237" spans="6:6" x14ac:dyDescent="0.25">
      <c r="F237" s="9"/>
    </row>
    <row r="238" spans="6:6" x14ac:dyDescent="0.25">
      <c r="F238" s="9"/>
    </row>
    <row r="239" spans="6:6" x14ac:dyDescent="0.25">
      <c r="F239" s="9"/>
    </row>
    <row r="240" spans="6:6" x14ac:dyDescent="0.25">
      <c r="F240" s="9"/>
    </row>
    <row r="241" spans="6:6" x14ac:dyDescent="0.25">
      <c r="F241" s="9"/>
    </row>
    <row r="242" spans="6:6" x14ac:dyDescent="0.25">
      <c r="F242" s="9"/>
    </row>
    <row r="243" spans="6:6" x14ac:dyDescent="0.25">
      <c r="F243" s="9"/>
    </row>
    <row r="244" spans="6:6" x14ac:dyDescent="0.25">
      <c r="F244" s="9"/>
    </row>
    <row r="245" spans="6:6" x14ac:dyDescent="0.25">
      <c r="F245" s="9"/>
    </row>
    <row r="246" spans="6:6" x14ac:dyDescent="0.25">
      <c r="F246" s="9"/>
    </row>
    <row r="247" spans="6:6" x14ac:dyDescent="0.25">
      <c r="F247" s="9"/>
    </row>
    <row r="248" spans="6:6" x14ac:dyDescent="0.25">
      <c r="F248" s="9"/>
    </row>
    <row r="249" spans="6:6" x14ac:dyDescent="0.25">
      <c r="F249" s="9"/>
    </row>
    <row r="250" spans="6:6" x14ac:dyDescent="0.25">
      <c r="F250" s="9"/>
    </row>
    <row r="251" spans="6:6" x14ac:dyDescent="0.25">
      <c r="F251" s="9"/>
    </row>
    <row r="252" spans="6:6" x14ac:dyDescent="0.25">
      <c r="F252" s="9"/>
    </row>
    <row r="253" spans="6:6" x14ac:dyDescent="0.25">
      <c r="F253" s="9"/>
    </row>
    <row r="254" spans="6:6" x14ac:dyDescent="0.25">
      <c r="F254" s="9"/>
    </row>
    <row r="255" spans="6:6" x14ac:dyDescent="0.25">
      <c r="F255" s="9"/>
    </row>
    <row r="256" spans="6:6" x14ac:dyDescent="0.25">
      <c r="F256" s="9"/>
    </row>
    <row r="257" spans="6:6" x14ac:dyDescent="0.25">
      <c r="F257" s="9"/>
    </row>
    <row r="258" spans="6:6" x14ac:dyDescent="0.25">
      <c r="F258" s="9"/>
    </row>
    <row r="259" spans="6:6" x14ac:dyDescent="0.25">
      <c r="F259" s="9"/>
    </row>
    <row r="260" spans="6:6" x14ac:dyDescent="0.25">
      <c r="F260" s="9"/>
    </row>
    <row r="261" spans="6:6" x14ac:dyDescent="0.25">
      <c r="F261" s="9"/>
    </row>
    <row r="262" spans="6:6" x14ac:dyDescent="0.25">
      <c r="F262" s="9"/>
    </row>
    <row r="263" spans="6:6" x14ac:dyDescent="0.25">
      <c r="F263" s="9"/>
    </row>
    <row r="264" spans="6:6" x14ac:dyDescent="0.25">
      <c r="F264" s="9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Nhap__xuat_kho</vt:lpstr>
      <vt:lpstr>Nhap__xuat_kho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2024-01-31T03:05:57Z</dcterms:created>
  <dcterms:modified xsi:type="dcterms:W3CDTF">2024-05-07T02:11:24Z</dcterms:modified>
</cp:coreProperties>
</file>