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Hàng bán" sheetId="6" r:id="rId2"/>
    <sheet name="Hàng trả" sheetId="5" r:id="rId3"/>
  </sheets>
  <definedNames>
    <definedName name="_xlnm._FilterDatabase" localSheetId="2" hidden="1">'Hàng trả'!$A$1:$J$3</definedName>
  </definedNames>
  <calcPr calcId="162913"/>
</workbook>
</file>

<file path=xl/calcChain.xml><?xml version="1.0" encoding="utf-8"?>
<calcChain xmlns="http://schemas.openxmlformats.org/spreadsheetml/2006/main">
  <c r="H3" i="5" l="1"/>
  <c r="H2" i="5"/>
  <c r="H4" i="5" s="1"/>
  <c r="H5" i="6" l="1"/>
  <c r="H4" i="6"/>
  <c r="H3" i="6"/>
  <c r="H2" i="6"/>
  <c r="H6" i="6" l="1"/>
  <c r="F11" i="2" l="1"/>
  <c r="D8" i="2"/>
  <c r="C5" i="2"/>
  <c r="F12" i="2" l="1"/>
</calcChain>
</file>

<file path=xl/sharedStrings.xml><?xml version="1.0" encoding="utf-8"?>
<sst xmlns="http://schemas.openxmlformats.org/spreadsheetml/2006/main" count="71" uniqueCount="41">
  <si>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</si>
  <si>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</si>
  <si>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</si>
  <si>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</si>
  <si>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</si>
  <si>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</si>
  <si>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</si>
  <si>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</si>
  <si>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</si>
  <si>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</si>
  <si>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</si>
  <si>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</si>
  <si>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</si>
  <si>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</si>
  <si>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</si>
  <si>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</si>
  <si>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</si>
  <si>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</si>
  <si>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</si>
  <si>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</si>
  <si>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</si>
  <si>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</si>
  <si>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</si>
  <si>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0316625505-001</t>
  </si>
  <si>
    <t>Số tiền khách đã thanh toán</t>
  </si>
  <si>
    <t>Thanh toán</t>
  </si>
  <si>
    <t>Sibafood 79 Ngọc Hồi</t>
  </si>
  <si>
    <t>Tổng tiền</t>
  </si>
  <si>
    <t>Sibafood Ocean Park II</t>
  </si>
  <si>
    <t>1C24TNF</t>
  </si>
  <si>
    <t/>
  </si>
  <si>
    <t>Bảng kê hóa đơn tháng 10.2024</t>
  </si>
  <si>
    <t>Hàng trả tháng 09.2024</t>
  </si>
  <si>
    <t>00053633</t>
  </si>
  <si>
    <t>00053729</t>
  </si>
  <si>
    <t>Sibafood Terra An Hưng, DON KHAI TRUONG CK 10%</t>
  </si>
  <si>
    <t>00057245</t>
  </si>
  <si>
    <t>Sibafood Hope Residences</t>
  </si>
  <si>
    <t>00060699</t>
  </si>
  <si>
    <t>00001524</t>
  </si>
  <si>
    <t>00001525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</si>
</sst>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4" sqref="C4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18.75" x14ac:dyDescent="0.25">
      <c r="A1" s="37" t="s">
        <v>4</v>
      </c>
      <c r="B1" s="37"/>
      <c r="C1" s="37"/>
      <c r="D1" s="37"/>
      <c r="E1" s="37"/>
      <c r="F1" s="37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24</v>
      </c>
    </row>
    <row r="3" spans="1:10" ht="16.5" x14ac:dyDescent="0.25">
      <c r="A3" s="5"/>
      <c r="B3" s="6" t="s">
        <v>10</v>
      </c>
      <c r="C3" s="7">
        <v>8583827</v>
      </c>
      <c r="D3" s="8"/>
      <c r="E3" s="9"/>
      <c r="F3" s="9"/>
      <c r="H3" s="27"/>
    </row>
    <row r="4" spans="1:10" ht="16.5" x14ac:dyDescent="0.25">
      <c r="A4" s="5"/>
      <c r="B4" s="10" t="s">
        <v>31</v>
      </c>
      <c r="C4" s="8">
        <v>3562340</v>
      </c>
      <c r="D4" s="8"/>
      <c r="E4" s="9"/>
      <c r="F4" s="9"/>
      <c r="H4" s="27"/>
    </row>
    <row r="5" spans="1:10" ht="16.5" x14ac:dyDescent="0.25">
      <c r="A5" s="38" t="s">
        <v>11</v>
      </c>
      <c r="B5" s="39"/>
      <c r="C5" s="11">
        <f>+SUM(C4)</f>
        <v>3562340</v>
      </c>
      <c r="D5" s="12"/>
      <c r="E5" s="13"/>
      <c r="F5" s="14"/>
      <c r="J5" s="27"/>
    </row>
    <row r="6" spans="1:10" ht="16.5" x14ac:dyDescent="0.25">
      <c r="A6" s="15"/>
      <c r="B6" s="16" t="s">
        <v>32</v>
      </c>
      <c r="C6" s="17"/>
      <c r="D6" s="18">
        <v>411737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38" t="s">
        <v>12</v>
      </c>
      <c r="B8" s="39"/>
      <c r="C8" s="11"/>
      <c r="D8" s="11">
        <f>+SUM(D6:D7)</f>
        <v>411737</v>
      </c>
      <c r="E8" s="13"/>
      <c r="F8" s="14"/>
    </row>
    <row r="9" spans="1:10" ht="16.5" x14ac:dyDescent="0.25">
      <c r="A9" s="5"/>
      <c r="B9" s="10" t="s">
        <v>25</v>
      </c>
      <c r="C9" s="8"/>
      <c r="D9" s="8"/>
      <c r="E9" s="9"/>
      <c r="F9" s="9">
        <v>3589460</v>
      </c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38" t="s">
        <v>13</v>
      </c>
      <c r="B11" s="39"/>
      <c r="C11" s="24"/>
      <c r="D11" s="12"/>
      <c r="E11" s="14"/>
      <c r="F11" s="25">
        <f>+SUM(F9:F10)</f>
        <v>3589460</v>
      </c>
      <c r="H11" s="32"/>
    </row>
    <row r="12" spans="1:10" ht="16.5" x14ac:dyDescent="0.25">
      <c r="A12" s="40" t="s">
        <v>14</v>
      </c>
      <c r="B12" s="41"/>
      <c r="C12" s="41"/>
      <c r="D12" s="41"/>
      <c r="E12" s="42"/>
      <c r="F12" s="26">
        <f>+C3+C5-D8-F11</f>
        <v>8144970</v>
      </c>
      <c r="H12" s="32"/>
    </row>
    <row r="13" spans="1:10" x14ac:dyDescent="0.25">
      <c r="H13" s="27"/>
    </row>
    <row r="14" spans="1:10" x14ac:dyDescent="0.25">
      <c r="H14" s="27"/>
    </row>
    <row r="15" spans="1:10" x14ac:dyDescent="0.25">
      <c r="F15" s="32"/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3" width="11.42578125" style="32" customWidth="1"/>
    <col min="4" max="4" width="57.140625" style="32" customWidth="1"/>
    <col min="5" max="5" width="17.140625" style="2" customWidth="1"/>
    <col min="6" max="6" width="11.42578125" style="32" customWidth="1"/>
    <col min="7" max="8" width="15.7109375" style="2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27</v>
      </c>
      <c r="I1" s="31" t="s">
        <v>19</v>
      </c>
      <c r="J1" s="31" t="s">
        <v>20</v>
      </c>
    </row>
    <row r="2" spans="1:10" outlineLevel="1" x14ac:dyDescent="0.25">
      <c r="A2" s="34">
        <v>45566</v>
      </c>
      <c r="B2" s="33" t="s">
        <v>33</v>
      </c>
      <c r="C2" s="33" t="s">
        <v>21</v>
      </c>
      <c r="D2" s="33" t="s">
        <v>28</v>
      </c>
      <c r="E2" s="36">
        <v>580985</v>
      </c>
      <c r="F2" s="35" t="s">
        <v>22</v>
      </c>
      <c r="G2" s="36">
        <v>46479</v>
      </c>
      <c r="H2" s="36">
        <f>+E2+G2</f>
        <v>627464</v>
      </c>
      <c r="I2" s="33" t="s">
        <v>1</v>
      </c>
      <c r="J2" s="33" t="s">
        <v>23</v>
      </c>
    </row>
    <row r="3" spans="1:10" outlineLevel="1" x14ac:dyDescent="0.25">
      <c r="A3" s="34">
        <v>45567</v>
      </c>
      <c r="B3" s="33" t="s">
        <v>34</v>
      </c>
      <c r="C3" s="33" t="s">
        <v>21</v>
      </c>
      <c r="D3" s="33" t="s">
        <v>35</v>
      </c>
      <c r="E3" s="36">
        <v>818930</v>
      </c>
      <c r="F3" s="35" t="s">
        <v>22</v>
      </c>
      <c r="G3" s="36">
        <v>65514</v>
      </c>
      <c r="H3" s="36">
        <f t="shared" ref="H3:H5" si="0">+E3+G3</f>
        <v>884444</v>
      </c>
      <c r="I3" s="33" t="s">
        <v>1</v>
      </c>
      <c r="J3" s="33" t="s">
        <v>23</v>
      </c>
    </row>
    <row r="4" spans="1:10" outlineLevel="1" x14ac:dyDescent="0.25">
      <c r="A4" s="34">
        <v>45577</v>
      </c>
      <c r="B4" s="33" t="s">
        <v>36</v>
      </c>
      <c r="C4" s="33" t="s">
        <v>21</v>
      </c>
      <c r="D4" s="33" t="s">
        <v>37</v>
      </c>
      <c r="E4" s="36">
        <v>685503</v>
      </c>
      <c r="F4" s="35" t="s">
        <v>22</v>
      </c>
      <c r="G4" s="36">
        <v>54840</v>
      </c>
      <c r="H4" s="36">
        <f t="shared" si="0"/>
        <v>740343</v>
      </c>
      <c r="I4" s="33" t="s">
        <v>1</v>
      </c>
      <c r="J4" s="33" t="s">
        <v>23</v>
      </c>
    </row>
    <row r="5" spans="1:10" outlineLevel="1" x14ac:dyDescent="0.25">
      <c r="A5" s="34">
        <v>45593</v>
      </c>
      <c r="B5" s="33" t="s">
        <v>38</v>
      </c>
      <c r="C5" s="33" t="s">
        <v>21</v>
      </c>
      <c r="D5" s="33" t="s">
        <v>26</v>
      </c>
      <c r="E5" s="36">
        <v>1213045</v>
      </c>
      <c r="F5" s="35" t="s">
        <v>22</v>
      </c>
      <c r="G5" s="36">
        <v>97044</v>
      </c>
      <c r="H5" s="36">
        <f t="shared" si="0"/>
        <v>1310089</v>
      </c>
      <c r="I5" s="33" t="s">
        <v>1</v>
      </c>
      <c r="J5" s="33" t="s">
        <v>23</v>
      </c>
    </row>
    <row r="6" spans="1:10" x14ac:dyDescent="0.25">
      <c r="H6" s="36">
        <f>SUM(H2:H5)</f>
        <v>3562340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4.28515625" style="1" customWidth="1"/>
    <col min="2" max="2" width="11.42578125" style="28" customWidth="1"/>
    <col min="3" max="3" width="16.7109375" style="28" customWidth="1"/>
    <col min="4" max="4" width="17.42578125" style="28" customWidth="1"/>
    <col min="5" max="5" width="17.140625" style="2" customWidth="1"/>
    <col min="6" max="6" width="9.42578125" style="28" customWidth="1"/>
    <col min="7" max="7" width="15.4257812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27</v>
      </c>
      <c r="I1" s="31" t="s">
        <v>19</v>
      </c>
      <c r="J1" s="31" t="s">
        <v>20</v>
      </c>
    </row>
    <row r="2" spans="1:10" outlineLevel="1" x14ac:dyDescent="0.25">
      <c r="A2" s="34">
        <v>45586</v>
      </c>
      <c r="B2" s="33" t="s">
        <v>39</v>
      </c>
      <c r="C2" s="33" t="s">
        <v>29</v>
      </c>
      <c r="D2" s="33" t="s">
        <v>30</v>
      </c>
      <c r="E2" s="36">
        <v>-229548</v>
      </c>
      <c r="F2" s="35" t="s">
        <v>22</v>
      </c>
      <c r="G2" s="36">
        <v>-18364</v>
      </c>
      <c r="H2" s="36">
        <f>+E2+G2</f>
        <v>-247912</v>
      </c>
      <c r="I2" s="33" t="s">
        <v>1</v>
      </c>
      <c r="J2" s="33" t="s">
        <v>23</v>
      </c>
    </row>
    <row r="3" spans="1:10" s="32" customFormat="1" outlineLevel="1" x14ac:dyDescent="0.25">
      <c r="A3" s="34">
        <v>45586</v>
      </c>
      <c r="B3" s="33" t="s">
        <v>40</v>
      </c>
      <c r="C3" s="33" t="s">
        <v>29</v>
      </c>
      <c r="D3" s="33" t="s">
        <v>30</v>
      </c>
      <c r="E3" s="36">
        <v>-151690</v>
      </c>
      <c r="F3" s="35" t="s">
        <v>22</v>
      </c>
      <c r="G3" s="36">
        <v>-12135</v>
      </c>
      <c r="H3" s="36">
        <f t="shared" ref="H3" si="0">+E3+G3</f>
        <v>-163825</v>
      </c>
      <c r="I3" s="33" t="s">
        <v>1</v>
      </c>
      <c r="J3" s="33" t="s">
        <v>23</v>
      </c>
    </row>
    <row r="4" spans="1:10" x14ac:dyDescent="0.25">
      <c r="H4" s="36">
        <f>SUM(H2:H3)</f>
        <v>-411737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2024-11-08T02:07:07Z</dcterms:modified>
</cp:coreProperties>
</file>