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HÀNG TRẢ\"/>
    </mc:Choice>
  </mc:AlternateContent>
  <xr:revisionPtr revIDLastSave="0" documentId="13_ncr:1_{EF2E2044-F24B-445A-A9C0-478959AF437D}" xr6:coauthVersionLast="47" xr6:coauthVersionMax="47" xr10:uidLastSave="{00000000-0000-0000-0000-000000000000}"/>
  <bookViews>
    <workbookView xWindow="-120" yWindow="-120" windowWidth="24240" windowHeight="13020" xr2:uid="{74834B4F-0A89-471C-B0CC-57AF7473437A}"/>
  </bookViews>
  <sheets>
    <sheet name="Sheet1" sheetId="1" r:id="rId1"/>
  </sheets>
  <definedNames>
    <definedName name="_xlnm._FilterDatabase" localSheetId="0" hidden="1">Sheet1!$A$1:$O$59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3" i="1" l="1"/>
  <c r="K73" i="1"/>
  <c r="L73" i="1" s="1"/>
  <c r="J72" i="1"/>
  <c r="K72" i="1"/>
  <c r="L72" i="1"/>
  <c r="J71" i="1"/>
  <c r="L70" i="1"/>
  <c r="K70" i="1"/>
  <c r="J70" i="1"/>
  <c r="L71" i="1" l="1"/>
  <c r="K71" i="1"/>
</calcChain>
</file>

<file path=xl/sharedStrings.xml><?xml version="1.0" encoding="utf-8"?>
<sst xmlns="http://schemas.openxmlformats.org/spreadsheetml/2006/main" count="529" uniqueCount="119">
  <si>
    <t>Vendor</t>
  </si>
  <si>
    <t>Vendor Name</t>
  </si>
  <si>
    <t>PO ID</t>
  </si>
  <si>
    <t>Posting Date</t>
  </si>
  <si>
    <t>Document Date</t>
  </si>
  <si>
    <t>Product ID</t>
  </si>
  <si>
    <t>Product Name</t>
  </si>
  <si>
    <t>Quantity</t>
  </si>
  <si>
    <t>UOM</t>
  </si>
  <si>
    <t>Price</t>
  </si>
  <si>
    <t>VND (-VAT)</t>
  </si>
  <si>
    <t>VAT</t>
  </si>
  <si>
    <t>VND (+VAT)</t>
  </si>
  <si>
    <t>Store ID</t>
  </si>
  <si>
    <t>HCM/LA/BD/HN</t>
  </si>
  <si>
    <t>3910818</t>
  </si>
  <si>
    <t>CÔNG TY TNHH MỘT THÀNH VIÊN THƯƠNG MẠIVÀ DỊCH VỤ NGỌC THƠM</t>
  </si>
  <si>
    <t>RS101302B2</t>
  </si>
  <si>
    <t>25021010</t>
  </si>
  <si>
    <t>Tai Heo Sốt Thái Ngọc Thơm 150g</t>
  </si>
  <si>
    <t>PAK</t>
  </si>
  <si>
    <t>A6</t>
  </si>
  <si>
    <t>1013</t>
  </si>
  <si>
    <t>Xuất Hóa đơn điều chỉnh giảm cho CN HCM</t>
  </si>
  <si>
    <t>RS101401J2</t>
  </si>
  <si>
    <t>1014</t>
  </si>
  <si>
    <t>RS1020010Q</t>
  </si>
  <si>
    <t>1020</t>
  </si>
  <si>
    <t>RS102301AW</t>
  </si>
  <si>
    <t>1023</t>
  </si>
  <si>
    <t>RS102301B0</t>
  </si>
  <si>
    <t>RS102702DT</t>
  </si>
  <si>
    <t>25021011</t>
  </si>
  <si>
    <t>Chân Gà Sốt Thái Ngọc Thơm 250g</t>
  </si>
  <si>
    <t>BOX</t>
  </si>
  <si>
    <t>1027</t>
  </si>
  <si>
    <t>RS102801ME</t>
  </si>
  <si>
    <t>1028</t>
  </si>
  <si>
    <t>RS102801MF</t>
  </si>
  <si>
    <t>RS103102BR</t>
  </si>
  <si>
    <t>1031</t>
  </si>
  <si>
    <t>RS103102BS</t>
  </si>
  <si>
    <t>RS103601AF</t>
  </si>
  <si>
    <t>25017199</t>
  </si>
  <si>
    <t>Gà Muối Ngọc Thơm 500g</t>
  </si>
  <si>
    <t>1036</t>
  </si>
  <si>
    <t>RS103601AJ</t>
  </si>
  <si>
    <t>RS103601AO</t>
  </si>
  <si>
    <t>RS1048014B</t>
  </si>
  <si>
    <t>1048</t>
  </si>
  <si>
    <t>RS106201K4</t>
  </si>
  <si>
    <t>1062</t>
  </si>
  <si>
    <t>RS106901YW</t>
  </si>
  <si>
    <t>1069</t>
  </si>
  <si>
    <t>RS107601OZ</t>
  </si>
  <si>
    <t>1076</t>
  </si>
  <si>
    <t>RS1077021N</t>
  </si>
  <si>
    <t>1077</t>
  </si>
  <si>
    <t>RS107801MG</t>
  </si>
  <si>
    <t>1078</t>
  </si>
  <si>
    <t>RS107801MO</t>
  </si>
  <si>
    <t>RS10830190</t>
  </si>
  <si>
    <t>1083</t>
  </si>
  <si>
    <t>RS10830191</t>
  </si>
  <si>
    <t>RS1083019A</t>
  </si>
  <si>
    <t>RS108501X8</t>
  </si>
  <si>
    <t>1085</t>
  </si>
  <si>
    <t>RS110101NE</t>
  </si>
  <si>
    <t>1101</t>
  </si>
  <si>
    <t>RS110200H6</t>
  </si>
  <si>
    <t>1102</t>
  </si>
  <si>
    <t>RS110200H7</t>
  </si>
  <si>
    <t>RS110200HF</t>
  </si>
  <si>
    <t>RS11080160</t>
  </si>
  <si>
    <t>1108</t>
  </si>
  <si>
    <t>RS111300XO</t>
  </si>
  <si>
    <t>1113</t>
  </si>
  <si>
    <t>RS111300XY</t>
  </si>
  <si>
    <t>RS111300XZ</t>
  </si>
  <si>
    <t>RS1116016R</t>
  </si>
  <si>
    <t>1116</t>
  </si>
  <si>
    <t>RS1116017O</t>
  </si>
  <si>
    <t>RS112100S7</t>
  </si>
  <si>
    <t>1121</t>
  </si>
  <si>
    <t>RS113200TK</t>
  </si>
  <si>
    <t>1132</t>
  </si>
  <si>
    <t>RS113400FJ</t>
  </si>
  <si>
    <t>1134</t>
  </si>
  <si>
    <t>RS114400FO</t>
  </si>
  <si>
    <t>1144</t>
  </si>
  <si>
    <t>RS11460073</t>
  </si>
  <si>
    <t>1146</t>
  </si>
  <si>
    <t>RS11460078</t>
  </si>
  <si>
    <t>RS11460079</t>
  </si>
  <si>
    <t>RS1146007L</t>
  </si>
  <si>
    <t>RS1146007M</t>
  </si>
  <si>
    <t>RS11480068</t>
  </si>
  <si>
    <t>1148</t>
  </si>
  <si>
    <t>RS116100BR</t>
  </si>
  <si>
    <t>1161</t>
  </si>
  <si>
    <t>RS116300A8</t>
  </si>
  <si>
    <t>1163</t>
  </si>
  <si>
    <t>RS116300A9</t>
  </si>
  <si>
    <t>RS116300AA</t>
  </si>
  <si>
    <t>RS116300AT</t>
  </si>
  <si>
    <t>RS1165008J</t>
  </si>
  <si>
    <t>1165</t>
  </si>
  <si>
    <t>RS1165008O</t>
  </si>
  <si>
    <t>RS11650092</t>
  </si>
  <si>
    <t>RS11650096</t>
  </si>
  <si>
    <t>RS117400BM</t>
  </si>
  <si>
    <t>1174</t>
  </si>
  <si>
    <t>RS1B04005J</t>
  </si>
  <si>
    <t>1B04</t>
  </si>
  <si>
    <t>Xuất Hóa đơn điều chỉnh giảm cho CN Bình Dương</t>
  </si>
  <si>
    <t>3910818 Total</t>
  </si>
  <si>
    <t>Grand Total</t>
  </si>
  <si>
    <t>HCM</t>
  </si>
  <si>
    <t>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</si>
</sst>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63"/>
    </font>
    <font>
      <b/>
      <sz val="10"/>
      <color theme="1"/>
      <name val="Times New Roman"/>
      <family val="1"/>
      <charset val="163"/>
    </font>
    <font>
      <b/>
      <sz val="10"/>
      <name val="Times New Roman"/>
      <family val="1"/>
      <charset val="163"/>
    </font>
    <font>
      <sz val="10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0"/>
      <color rgb="FF7030A0"/>
      <name val="Times New Roman"/>
      <family val="1"/>
      <charset val="163"/>
    </font>
    <font>
      <sz val="11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/>
    </xf>
    <xf numFmtId="164" fontId="2" fillId="2" borderId="1" xfId="2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top"/>
    </xf>
    <xf numFmtId="14" fontId="4" fillId="0" borderId="1" xfId="1" applyNumberFormat="1" applyFont="1" applyBorder="1" applyAlignment="1">
      <alignment horizontal="right" vertical="top"/>
    </xf>
    <xf numFmtId="3" fontId="4" fillId="0" borderId="1" xfId="1" applyNumberFormat="1" applyFont="1" applyBorder="1" applyAlignment="1">
      <alignment horizontal="right" vertical="top"/>
    </xf>
    <xf numFmtId="164" fontId="5" fillId="0" borderId="1" xfId="2" applyNumberFormat="1" applyFont="1" applyBorder="1" applyAlignment="1">
      <alignment vertical="top"/>
    </xf>
    <xf numFmtId="0" fontId="5" fillId="0" borderId="1" xfId="0" applyFont="1" applyBorder="1"/>
    <xf numFmtId="0" fontId="3" fillId="0" borderId="1" xfId="1" applyFont="1" applyBorder="1" applyAlignment="1">
      <alignment vertical="top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164" fontId="5" fillId="0" borderId="0" xfId="2" applyNumberFormat="1" applyFont="1" applyBorder="1" applyAlignment="1">
      <alignment vertical="top"/>
    </xf>
    <xf numFmtId="0" fontId="6" fillId="0" borderId="1" xfId="1" applyFont="1" applyBorder="1" applyAlignment="1">
      <alignment vertical="top"/>
    </xf>
    <xf numFmtId="14" fontId="6" fillId="0" borderId="1" xfId="1" applyNumberFormat="1" applyFont="1" applyBorder="1" applyAlignment="1">
      <alignment horizontal="right" vertical="top"/>
    </xf>
    <xf numFmtId="3" fontId="6" fillId="0" borderId="1" xfId="1" applyNumberFormat="1" applyFont="1" applyBorder="1" applyAlignment="1">
      <alignment horizontal="right" vertical="top"/>
    </xf>
    <xf numFmtId="164" fontId="6" fillId="0" borderId="1" xfId="2" applyNumberFormat="1" applyFont="1" applyBorder="1" applyAlignment="1">
      <alignment vertical="top"/>
    </xf>
    <xf numFmtId="0" fontId="6" fillId="0" borderId="1" xfId="0" applyFont="1" applyBorder="1"/>
    <xf numFmtId="0" fontId="7" fillId="0" borderId="0" xfId="0" applyFont="1"/>
    <xf numFmtId="164" fontId="0" fillId="0" borderId="0" xfId="0" applyNumberFormat="1"/>
  </cellXfs>
  <cellStyles count="3">
    <cellStyle name="Comma 2" xfId="2" xr:uid="{07451A2C-D012-474F-9DF3-4C91BAB70991}"/>
    <cellStyle name="Normal" xfId="0" builtinId="0"/>
    <cellStyle name="Normal 2" xfId="1" xr:uid="{972685EC-DD0A-4228-8CBD-F6935DF9C7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52F0-F208-4D8D-B144-CCFD273EC5FF}">
  <dimension ref="A1:O73"/>
  <sheetViews>
    <sheetView tabSelected="1" topLeftCell="A52" workbookViewId="0">
      <selection activeCell="F70" sqref="F70:F71"/>
    </sheetView>
  </sheetViews>
  <sheetFormatPr defaultRowHeight="15" x14ac:dyDescent="0.25"/>
  <cols>
    <col min="3" max="3" width="16.85546875" customWidth="1"/>
    <col min="7" max="7" width="28.85546875" customWidth="1"/>
    <col min="10" max="10" width="10.5703125" bestFit="1" customWidth="1"/>
    <col min="11" max="11" width="11.5703125" bestFit="1" customWidth="1"/>
    <col min="12" max="12" width="10.5703125" bestFit="1" customWidth="1"/>
    <col min="15" max="15" width="33.7109375" bestFit="1" customWidth="1"/>
  </cols>
  <sheetData>
    <row r="1" spans="1:15" ht="25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1" t="s">
        <v>11</v>
      </c>
      <c r="M1" s="3" t="s">
        <v>12</v>
      </c>
      <c r="N1" s="2" t="s">
        <v>13</v>
      </c>
      <c r="O1" s="1" t="s">
        <v>14</v>
      </c>
    </row>
    <row r="2" spans="1:15" x14ac:dyDescent="0.25">
      <c r="A2" s="4" t="s">
        <v>15</v>
      </c>
      <c r="B2" s="4" t="s">
        <v>16</v>
      </c>
      <c r="C2" s="4" t="s">
        <v>17</v>
      </c>
      <c r="D2" s="5">
        <v>46164</v>
      </c>
      <c r="E2" s="5">
        <v>46164</v>
      </c>
      <c r="F2" s="4" t="s">
        <v>18</v>
      </c>
      <c r="G2" s="4" t="s">
        <v>19</v>
      </c>
      <c r="H2" s="6">
        <v>1</v>
      </c>
      <c r="I2" s="4" t="s">
        <v>20</v>
      </c>
      <c r="J2" s="7">
        <v>19717</v>
      </c>
      <c r="K2" s="7">
        <v>19717</v>
      </c>
      <c r="L2" s="4" t="s">
        <v>21</v>
      </c>
      <c r="M2" s="7">
        <v>21294.36</v>
      </c>
      <c r="N2" s="4" t="s">
        <v>22</v>
      </c>
      <c r="O2" s="8" t="s">
        <v>23</v>
      </c>
    </row>
    <row r="3" spans="1:15" x14ac:dyDescent="0.25">
      <c r="A3" s="4" t="s">
        <v>15</v>
      </c>
      <c r="B3" s="4" t="s">
        <v>16</v>
      </c>
      <c r="C3" s="4" t="s">
        <v>24</v>
      </c>
      <c r="D3" s="5">
        <v>46147</v>
      </c>
      <c r="E3" s="5">
        <v>46147</v>
      </c>
      <c r="F3" s="4" t="s">
        <v>18</v>
      </c>
      <c r="G3" s="4" t="s">
        <v>19</v>
      </c>
      <c r="H3" s="6">
        <v>2</v>
      </c>
      <c r="I3" s="4" t="s">
        <v>20</v>
      </c>
      <c r="J3" s="7">
        <v>19717</v>
      </c>
      <c r="K3" s="7">
        <v>39434</v>
      </c>
      <c r="L3" s="4" t="s">
        <v>21</v>
      </c>
      <c r="M3" s="7">
        <v>42588.72</v>
      </c>
      <c r="N3" s="4" t="s">
        <v>25</v>
      </c>
      <c r="O3" s="8" t="s">
        <v>23</v>
      </c>
    </row>
    <row r="4" spans="1:15" s="18" customFormat="1" x14ac:dyDescent="0.25">
      <c r="A4" s="13" t="s">
        <v>15</v>
      </c>
      <c r="B4" s="13" t="s">
        <v>16</v>
      </c>
      <c r="C4" s="13" t="s">
        <v>26</v>
      </c>
      <c r="D4" s="14">
        <v>46152</v>
      </c>
      <c r="E4" s="14">
        <v>46152</v>
      </c>
      <c r="F4" s="13" t="s">
        <v>18</v>
      </c>
      <c r="G4" s="13" t="s">
        <v>19</v>
      </c>
      <c r="H4" s="15">
        <v>2</v>
      </c>
      <c r="I4" s="13" t="s">
        <v>20</v>
      </c>
      <c r="J4" s="16">
        <v>19717</v>
      </c>
      <c r="K4" s="16">
        <v>39434</v>
      </c>
      <c r="L4" s="13" t="s">
        <v>21</v>
      </c>
      <c r="M4" s="16">
        <v>42588.72</v>
      </c>
      <c r="N4" s="13" t="s">
        <v>27</v>
      </c>
      <c r="O4" s="17" t="s">
        <v>23</v>
      </c>
    </row>
    <row r="5" spans="1:15" s="18" customFormat="1" x14ac:dyDescent="0.25">
      <c r="A5" s="13" t="s">
        <v>15</v>
      </c>
      <c r="B5" s="13" t="s">
        <v>16</v>
      </c>
      <c r="C5" s="13" t="s">
        <v>28</v>
      </c>
      <c r="D5" s="14">
        <v>46154</v>
      </c>
      <c r="E5" s="14">
        <v>46154</v>
      </c>
      <c r="F5" s="13" t="s">
        <v>18</v>
      </c>
      <c r="G5" s="13" t="s">
        <v>19</v>
      </c>
      <c r="H5" s="15">
        <v>2</v>
      </c>
      <c r="I5" s="13" t="s">
        <v>20</v>
      </c>
      <c r="J5" s="16">
        <v>19717</v>
      </c>
      <c r="K5" s="16">
        <v>39434</v>
      </c>
      <c r="L5" s="13" t="s">
        <v>21</v>
      </c>
      <c r="M5" s="16">
        <v>42588.72</v>
      </c>
      <c r="N5" s="13" t="s">
        <v>29</v>
      </c>
      <c r="O5" s="17" t="s">
        <v>23</v>
      </c>
    </row>
    <row r="6" spans="1:15" x14ac:dyDescent="0.25">
      <c r="A6" s="4" t="s">
        <v>15</v>
      </c>
      <c r="B6" s="4" t="s">
        <v>16</v>
      </c>
      <c r="C6" s="4" t="s">
        <v>30</v>
      </c>
      <c r="D6" s="5">
        <v>46173</v>
      </c>
      <c r="E6" s="5">
        <v>46173</v>
      </c>
      <c r="F6" s="4" t="s">
        <v>18</v>
      </c>
      <c r="G6" s="4" t="s">
        <v>19</v>
      </c>
      <c r="H6" s="6">
        <v>2</v>
      </c>
      <c r="I6" s="4" t="s">
        <v>20</v>
      </c>
      <c r="J6" s="7">
        <v>19717</v>
      </c>
      <c r="K6" s="7">
        <v>39434</v>
      </c>
      <c r="L6" s="4" t="s">
        <v>21</v>
      </c>
      <c r="M6" s="7">
        <v>42588.72</v>
      </c>
      <c r="N6" s="4" t="s">
        <v>29</v>
      </c>
      <c r="O6" s="8" t="s">
        <v>23</v>
      </c>
    </row>
    <row r="7" spans="1:15" s="18" customFormat="1" x14ac:dyDescent="0.25">
      <c r="A7" s="13" t="s">
        <v>15</v>
      </c>
      <c r="B7" s="13" t="s">
        <v>16</v>
      </c>
      <c r="C7" s="13" t="s">
        <v>31</v>
      </c>
      <c r="D7" s="14">
        <v>46157</v>
      </c>
      <c r="E7" s="14">
        <v>46157</v>
      </c>
      <c r="F7" s="13" t="s">
        <v>32</v>
      </c>
      <c r="G7" s="13" t="s">
        <v>33</v>
      </c>
      <c r="H7" s="15">
        <v>1</v>
      </c>
      <c r="I7" s="13" t="s">
        <v>34</v>
      </c>
      <c r="J7" s="16">
        <v>37664</v>
      </c>
      <c r="K7" s="16">
        <v>37664</v>
      </c>
      <c r="L7" s="13" t="s">
        <v>21</v>
      </c>
      <c r="M7" s="16">
        <v>40677.120000000003</v>
      </c>
      <c r="N7" s="13" t="s">
        <v>35</v>
      </c>
      <c r="O7" s="17" t="s">
        <v>23</v>
      </c>
    </row>
    <row r="8" spans="1:15" x14ac:dyDescent="0.25">
      <c r="A8" s="4" t="s">
        <v>15</v>
      </c>
      <c r="B8" s="4" t="s">
        <v>16</v>
      </c>
      <c r="C8" s="4" t="s">
        <v>36</v>
      </c>
      <c r="D8" s="5">
        <v>46170</v>
      </c>
      <c r="E8" s="5">
        <v>46170</v>
      </c>
      <c r="F8" s="4" t="s">
        <v>18</v>
      </c>
      <c r="G8" s="4" t="s">
        <v>19</v>
      </c>
      <c r="H8" s="6">
        <v>1</v>
      </c>
      <c r="I8" s="4" t="s">
        <v>20</v>
      </c>
      <c r="J8" s="7">
        <v>19717</v>
      </c>
      <c r="K8" s="7">
        <v>19717</v>
      </c>
      <c r="L8" s="4" t="s">
        <v>21</v>
      </c>
      <c r="M8" s="7">
        <v>21294.36</v>
      </c>
      <c r="N8" s="4" t="s">
        <v>37</v>
      </c>
      <c r="O8" s="8" t="s">
        <v>23</v>
      </c>
    </row>
    <row r="9" spans="1:15" x14ac:dyDescent="0.25">
      <c r="A9" s="4" t="s">
        <v>15</v>
      </c>
      <c r="B9" s="4" t="s">
        <v>16</v>
      </c>
      <c r="C9" s="4" t="s">
        <v>38</v>
      </c>
      <c r="D9" s="5">
        <v>46170</v>
      </c>
      <c r="E9" s="5">
        <v>46170</v>
      </c>
      <c r="F9" s="4" t="s">
        <v>32</v>
      </c>
      <c r="G9" s="4" t="s">
        <v>33</v>
      </c>
      <c r="H9" s="6">
        <v>1</v>
      </c>
      <c r="I9" s="4" t="s">
        <v>34</v>
      </c>
      <c r="J9" s="7">
        <v>37664</v>
      </c>
      <c r="K9" s="7">
        <v>37664</v>
      </c>
      <c r="L9" s="4" t="s">
        <v>21</v>
      </c>
      <c r="M9" s="7">
        <v>40677.120000000003</v>
      </c>
      <c r="N9" s="4" t="s">
        <v>37</v>
      </c>
      <c r="O9" s="8" t="s">
        <v>23</v>
      </c>
    </row>
    <row r="10" spans="1:15" s="18" customFormat="1" x14ac:dyDescent="0.25">
      <c r="A10" s="13" t="s">
        <v>15</v>
      </c>
      <c r="B10" s="13" t="s">
        <v>16</v>
      </c>
      <c r="C10" s="13" t="s">
        <v>39</v>
      </c>
      <c r="D10" s="14">
        <v>46146</v>
      </c>
      <c r="E10" s="14">
        <v>46146</v>
      </c>
      <c r="F10" s="13" t="s">
        <v>32</v>
      </c>
      <c r="G10" s="13" t="s">
        <v>33</v>
      </c>
      <c r="H10" s="15">
        <v>1</v>
      </c>
      <c r="I10" s="13" t="s">
        <v>34</v>
      </c>
      <c r="J10" s="16">
        <v>37664</v>
      </c>
      <c r="K10" s="16">
        <v>37664</v>
      </c>
      <c r="L10" s="13" t="s">
        <v>21</v>
      </c>
      <c r="M10" s="16">
        <v>40677.120000000003</v>
      </c>
      <c r="N10" s="13" t="s">
        <v>40</v>
      </c>
      <c r="O10" s="17" t="s">
        <v>23</v>
      </c>
    </row>
    <row r="11" spans="1:15" s="18" customFormat="1" x14ac:dyDescent="0.25">
      <c r="A11" s="13" t="s">
        <v>15</v>
      </c>
      <c r="B11" s="13" t="s">
        <v>16</v>
      </c>
      <c r="C11" s="13" t="s">
        <v>41</v>
      </c>
      <c r="D11" s="14">
        <v>46146</v>
      </c>
      <c r="E11" s="14">
        <v>46146</v>
      </c>
      <c r="F11" s="13" t="s">
        <v>18</v>
      </c>
      <c r="G11" s="13" t="s">
        <v>19</v>
      </c>
      <c r="H11" s="15">
        <v>1</v>
      </c>
      <c r="I11" s="13" t="s">
        <v>20</v>
      </c>
      <c r="J11" s="16">
        <v>19717</v>
      </c>
      <c r="K11" s="16">
        <v>19717</v>
      </c>
      <c r="L11" s="13" t="s">
        <v>21</v>
      </c>
      <c r="M11" s="16">
        <v>21294.36</v>
      </c>
      <c r="N11" s="13" t="s">
        <v>40</v>
      </c>
      <c r="O11" s="17" t="s">
        <v>23</v>
      </c>
    </row>
    <row r="12" spans="1:15" s="18" customFormat="1" x14ac:dyDescent="0.25">
      <c r="A12" s="13" t="s">
        <v>15</v>
      </c>
      <c r="B12" s="13" t="s">
        <v>16</v>
      </c>
      <c r="C12" s="13" t="s">
        <v>42</v>
      </c>
      <c r="D12" s="14">
        <v>46153</v>
      </c>
      <c r="E12" s="14">
        <v>46153</v>
      </c>
      <c r="F12" s="13" t="s">
        <v>43</v>
      </c>
      <c r="G12" s="13" t="s">
        <v>44</v>
      </c>
      <c r="H12" s="15">
        <v>1</v>
      </c>
      <c r="I12" s="13" t="s">
        <v>20</v>
      </c>
      <c r="J12" s="16">
        <v>106116</v>
      </c>
      <c r="K12" s="16">
        <v>106116</v>
      </c>
      <c r="L12" s="13" t="s">
        <v>21</v>
      </c>
      <c r="M12" s="16">
        <v>114605.28000000001</v>
      </c>
      <c r="N12" s="13" t="s">
        <v>45</v>
      </c>
      <c r="O12" s="17" t="s">
        <v>23</v>
      </c>
    </row>
    <row r="13" spans="1:15" s="18" customFormat="1" x14ac:dyDescent="0.25">
      <c r="A13" s="13" t="s">
        <v>15</v>
      </c>
      <c r="B13" s="13" t="s">
        <v>16</v>
      </c>
      <c r="C13" s="13" t="s">
        <v>46</v>
      </c>
      <c r="D13" s="14">
        <v>46153</v>
      </c>
      <c r="E13" s="14">
        <v>46153</v>
      </c>
      <c r="F13" s="13" t="s">
        <v>43</v>
      </c>
      <c r="G13" s="13" t="s">
        <v>44</v>
      </c>
      <c r="H13" s="15">
        <v>1</v>
      </c>
      <c r="I13" s="13" t="s">
        <v>20</v>
      </c>
      <c r="J13" s="16">
        <v>106116</v>
      </c>
      <c r="K13" s="16">
        <v>106116</v>
      </c>
      <c r="L13" s="13" t="s">
        <v>21</v>
      </c>
      <c r="M13" s="16">
        <v>114605.28000000001</v>
      </c>
      <c r="N13" s="13" t="s">
        <v>45</v>
      </c>
      <c r="O13" s="17" t="s">
        <v>23</v>
      </c>
    </row>
    <row r="14" spans="1:15" s="18" customFormat="1" x14ac:dyDescent="0.25">
      <c r="A14" s="13" t="s">
        <v>15</v>
      </c>
      <c r="B14" s="13" t="s">
        <v>16</v>
      </c>
      <c r="C14" s="13" t="s">
        <v>47</v>
      </c>
      <c r="D14" s="14">
        <v>46153</v>
      </c>
      <c r="E14" s="14">
        <v>46153</v>
      </c>
      <c r="F14" s="13" t="s">
        <v>43</v>
      </c>
      <c r="G14" s="13" t="s">
        <v>44</v>
      </c>
      <c r="H14" s="15">
        <v>1</v>
      </c>
      <c r="I14" s="13" t="s">
        <v>20</v>
      </c>
      <c r="J14" s="16">
        <v>106116</v>
      </c>
      <c r="K14" s="16">
        <v>106116</v>
      </c>
      <c r="L14" s="13" t="s">
        <v>21</v>
      </c>
      <c r="M14" s="16">
        <v>114605.28000000001</v>
      </c>
      <c r="N14" s="13" t="s">
        <v>45</v>
      </c>
      <c r="O14" s="17" t="s">
        <v>23</v>
      </c>
    </row>
    <row r="15" spans="1:15" x14ac:dyDescent="0.25">
      <c r="A15" s="4" t="s">
        <v>15</v>
      </c>
      <c r="B15" s="4" t="s">
        <v>16</v>
      </c>
      <c r="C15" s="4" t="s">
        <v>48</v>
      </c>
      <c r="D15" s="5">
        <v>46148</v>
      </c>
      <c r="E15" s="5">
        <v>46148</v>
      </c>
      <c r="F15" s="4" t="s">
        <v>18</v>
      </c>
      <c r="G15" s="4" t="s">
        <v>19</v>
      </c>
      <c r="H15" s="6">
        <v>2</v>
      </c>
      <c r="I15" s="4" t="s">
        <v>20</v>
      </c>
      <c r="J15" s="7">
        <v>19717</v>
      </c>
      <c r="K15" s="7">
        <v>39434</v>
      </c>
      <c r="L15" s="4" t="s">
        <v>21</v>
      </c>
      <c r="M15" s="7">
        <v>42588.72</v>
      </c>
      <c r="N15" s="4" t="s">
        <v>49</v>
      </c>
      <c r="O15" s="8" t="s">
        <v>23</v>
      </c>
    </row>
    <row r="16" spans="1:15" x14ac:dyDescent="0.25">
      <c r="A16" s="4" t="s">
        <v>15</v>
      </c>
      <c r="B16" s="4" t="s">
        <v>16</v>
      </c>
      <c r="C16" s="4" t="s">
        <v>48</v>
      </c>
      <c r="D16" s="5">
        <v>46148</v>
      </c>
      <c r="E16" s="5">
        <v>46148</v>
      </c>
      <c r="F16" s="4" t="s">
        <v>32</v>
      </c>
      <c r="G16" s="4" t="s">
        <v>33</v>
      </c>
      <c r="H16" s="6">
        <v>1</v>
      </c>
      <c r="I16" s="4" t="s">
        <v>34</v>
      </c>
      <c r="J16" s="7">
        <v>37664</v>
      </c>
      <c r="K16" s="7">
        <v>37664</v>
      </c>
      <c r="L16" s="4" t="s">
        <v>21</v>
      </c>
      <c r="M16" s="7">
        <v>40677.120000000003</v>
      </c>
      <c r="N16" s="4" t="s">
        <v>49</v>
      </c>
      <c r="O16" s="8" t="s">
        <v>23</v>
      </c>
    </row>
    <row r="17" spans="1:15" x14ac:dyDescent="0.25">
      <c r="A17" s="4" t="s">
        <v>15</v>
      </c>
      <c r="B17" s="4" t="s">
        <v>16</v>
      </c>
      <c r="C17" s="4" t="s">
        <v>50</v>
      </c>
      <c r="D17" s="5">
        <v>46160</v>
      </c>
      <c r="E17" s="5">
        <v>46160</v>
      </c>
      <c r="F17" s="4" t="s">
        <v>32</v>
      </c>
      <c r="G17" s="4" t="s">
        <v>33</v>
      </c>
      <c r="H17" s="6">
        <v>1</v>
      </c>
      <c r="I17" s="4" t="s">
        <v>34</v>
      </c>
      <c r="J17" s="7">
        <v>37664</v>
      </c>
      <c r="K17" s="7">
        <v>37664</v>
      </c>
      <c r="L17" s="4" t="s">
        <v>21</v>
      </c>
      <c r="M17" s="7">
        <v>40677.120000000003</v>
      </c>
      <c r="N17" s="4" t="s">
        <v>51</v>
      </c>
      <c r="O17" s="8" t="s">
        <v>23</v>
      </c>
    </row>
    <row r="18" spans="1:15" x14ac:dyDescent="0.25">
      <c r="A18" s="4" t="s">
        <v>15</v>
      </c>
      <c r="B18" s="4" t="s">
        <v>16</v>
      </c>
      <c r="C18" s="4" t="s">
        <v>52</v>
      </c>
      <c r="D18" s="5">
        <v>46160</v>
      </c>
      <c r="E18" s="5">
        <v>46160</v>
      </c>
      <c r="F18" s="4" t="s">
        <v>18</v>
      </c>
      <c r="G18" s="4" t="s">
        <v>19</v>
      </c>
      <c r="H18" s="6">
        <v>5</v>
      </c>
      <c r="I18" s="4" t="s">
        <v>20</v>
      </c>
      <c r="J18" s="7">
        <v>19717</v>
      </c>
      <c r="K18" s="7">
        <v>98585</v>
      </c>
      <c r="L18" s="4" t="s">
        <v>21</v>
      </c>
      <c r="M18" s="7">
        <v>106471.8</v>
      </c>
      <c r="N18" s="4" t="s">
        <v>53</v>
      </c>
      <c r="O18" s="8" t="s">
        <v>23</v>
      </c>
    </row>
    <row r="19" spans="1:15" x14ac:dyDescent="0.25">
      <c r="A19" s="4" t="s">
        <v>15</v>
      </c>
      <c r="B19" s="4" t="s">
        <v>16</v>
      </c>
      <c r="C19" s="4" t="s">
        <v>54</v>
      </c>
      <c r="D19" s="5">
        <v>46163</v>
      </c>
      <c r="E19" s="5">
        <v>46163</v>
      </c>
      <c r="F19" s="4" t="s">
        <v>43</v>
      </c>
      <c r="G19" s="4" t="s">
        <v>44</v>
      </c>
      <c r="H19" s="6">
        <v>1</v>
      </c>
      <c r="I19" s="4" t="s">
        <v>20</v>
      </c>
      <c r="J19" s="7">
        <v>106116</v>
      </c>
      <c r="K19" s="7">
        <v>106116</v>
      </c>
      <c r="L19" s="4" t="s">
        <v>21</v>
      </c>
      <c r="M19" s="7">
        <v>114605.28000000001</v>
      </c>
      <c r="N19" s="4" t="s">
        <v>55</v>
      </c>
      <c r="O19" s="8" t="s">
        <v>23</v>
      </c>
    </row>
    <row r="20" spans="1:15" s="18" customFormat="1" x14ac:dyDescent="0.25">
      <c r="A20" s="13" t="s">
        <v>15</v>
      </c>
      <c r="B20" s="13" t="s">
        <v>16</v>
      </c>
      <c r="C20" s="13" t="s">
        <v>56</v>
      </c>
      <c r="D20" s="14">
        <v>46158</v>
      </c>
      <c r="E20" s="14">
        <v>46158</v>
      </c>
      <c r="F20" s="13" t="s">
        <v>18</v>
      </c>
      <c r="G20" s="13" t="s">
        <v>19</v>
      </c>
      <c r="H20" s="15">
        <v>2</v>
      </c>
      <c r="I20" s="13" t="s">
        <v>20</v>
      </c>
      <c r="J20" s="16">
        <v>19717</v>
      </c>
      <c r="K20" s="16">
        <v>39434</v>
      </c>
      <c r="L20" s="13" t="s">
        <v>21</v>
      </c>
      <c r="M20" s="16">
        <v>42588.72</v>
      </c>
      <c r="N20" s="13" t="s">
        <v>57</v>
      </c>
      <c r="O20" s="17" t="s">
        <v>23</v>
      </c>
    </row>
    <row r="21" spans="1:15" x14ac:dyDescent="0.25">
      <c r="A21" s="4" t="s">
        <v>15</v>
      </c>
      <c r="B21" s="4" t="s">
        <v>16</v>
      </c>
      <c r="C21" s="4" t="s">
        <v>58</v>
      </c>
      <c r="D21" s="5">
        <v>46151</v>
      </c>
      <c r="E21" s="5">
        <v>46151</v>
      </c>
      <c r="F21" s="4" t="s">
        <v>43</v>
      </c>
      <c r="G21" s="4" t="s">
        <v>44</v>
      </c>
      <c r="H21" s="6">
        <v>1</v>
      </c>
      <c r="I21" s="4" t="s">
        <v>20</v>
      </c>
      <c r="J21" s="7">
        <v>106116</v>
      </c>
      <c r="K21" s="7">
        <v>106116</v>
      </c>
      <c r="L21" s="4" t="s">
        <v>21</v>
      </c>
      <c r="M21" s="7">
        <v>114605.28000000001</v>
      </c>
      <c r="N21" s="4" t="s">
        <v>59</v>
      </c>
      <c r="O21" s="8" t="s">
        <v>23</v>
      </c>
    </row>
    <row r="22" spans="1:15" s="18" customFormat="1" x14ac:dyDescent="0.25">
      <c r="A22" s="13" t="s">
        <v>15</v>
      </c>
      <c r="B22" s="13" t="s">
        <v>16</v>
      </c>
      <c r="C22" s="13" t="s">
        <v>60</v>
      </c>
      <c r="D22" s="14">
        <v>46151</v>
      </c>
      <c r="E22" s="14">
        <v>46151</v>
      </c>
      <c r="F22" s="13" t="s">
        <v>43</v>
      </c>
      <c r="G22" s="13" t="s">
        <v>44</v>
      </c>
      <c r="H22" s="15">
        <v>1</v>
      </c>
      <c r="I22" s="13" t="s">
        <v>20</v>
      </c>
      <c r="J22" s="16">
        <v>106116</v>
      </c>
      <c r="K22" s="16">
        <v>106116</v>
      </c>
      <c r="L22" s="13" t="s">
        <v>21</v>
      </c>
      <c r="M22" s="16">
        <v>114605.28000000001</v>
      </c>
      <c r="N22" s="13" t="s">
        <v>59</v>
      </c>
      <c r="O22" s="17" t="s">
        <v>23</v>
      </c>
    </row>
    <row r="23" spans="1:15" x14ac:dyDescent="0.25">
      <c r="A23" s="4" t="s">
        <v>15</v>
      </c>
      <c r="B23" s="4" t="s">
        <v>16</v>
      </c>
      <c r="C23" s="4" t="s">
        <v>61</v>
      </c>
      <c r="D23" s="5">
        <v>46157</v>
      </c>
      <c r="E23" s="5">
        <v>46157</v>
      </c>
      <c r="F23" s="4" t="s">
        <v>32</v>
      </c>
      <c r="G23" s="4" t="s">
        <v>33</v>
      </c>
      <c r="H23" s="6">
        <v>2</v>
      </c>
      <c r="I23" s="4" t="s">
        <v>34</v>
      </c>
      <c r="J23" s="7">
        <v>37664</v>
      </c>
      <c r="K23" s="7">
        <v>75328</v>
      </c>
      <c r="L23" s="4" t="s">
        <v>21</v>
      </c>
      <c r="M23" s="7">
        <v>81354.240000000005</v>
      </c>
      <c r="N23" s="4" t="s">
        <v>62</v>
      </c>
      <c r="O23" s="8" t="s">
        <v>23</v>
      </c>
    </row>
    <row r="24" spans="1:15" x14ac:dyDescent="0.25">
      <c r="A24" s="4" t="s">
        <v>15</v>
      </c>
      <c r="B24" s="4" t="s">
        <v>16</v>
      </c>
      <c r="C24" s="4" t="s">
        <v>63</v>
      </c>
      <c r="D24" s="5">
        <v>46157</v>
      </c>
      <c r="E24" s="5">
        <v>46157</v>
      </c>
      <c r="F24" s="4" t="s">
        <v>18</v>
      </c>
      <c r="G24" s="4" t="s">
        <v>19</v>
      </c>
      <c r="H24" s="6">
        <v>1</v>
      </c>
      <c r="I24" s="4" t="s">
        <v>20</v>
      </c>
      <c r="J24" s="7">
        <v>19717</v>
      </c>
      <c r="K24" s="7">
        <v>19717</v>
      </c>
      <c r="L24" s="4" t="s">
        <v>21</v>
      </c>
      <c r="M24" s="7">
        <v>21294.36</v>
      </c>
      <c r="N24" s="4" t="s">
        <v>62</v>
      </c>
      <c r="O24" s="8" t="s">
        <v>23</v>
      </c>
    </row>
    <row r="25" spans="1:15" s="18" customFormat="1" x14ac:dyDescent="0.25">
      <c r="A25" s="13" t="s">
        <v>15</v>
      </c>
      <c r="B25" s="13" t="s">
        <v>16</v>
      </c>
      <c r="C25" s="13" t="s">
        <v>64</v>
      </c>
      <c r="D25" s="14">
        <v>46157</v>
      </c>
      <c r="E25" s="14">
        <v>46157</v>
      </c>
      <c r="F25" s="13" t="s">
        <v>18</v>
      </c>
      <c r="G25" s="13" t="s">
        <v>19</v>
      </c>
      <c r="H25" s="15">
        <v>4</v>
      </c>
      <c r="I25" s="13" t="s">
        <v>20</v>
      </c>
      <c r="J25" s="16">
        <v>19717</v>
      </c>
      <c r="K25" s="16">
        <v>78868</v>
      </c>
      <c r="L25" s="13" t="s">
        <v>21</v>
      </c>
      <c r="M25" s="16">
        <v>85177.44</v>
      </c>
      <c r="N25" s="13" t="s">
        <v>62</v>
      </c>
      <c r="O25" s="17" t="s">
        <v>23</v>
      </c>
    </row>
    <row r="26" spans="1:15" x14ac:dyDescent="0.25">
      <c r="A26" s="4" t="s">
        <v>15</v>
      </c>
      <c r="B26" s="4" t="s">
        <v>16</v>
      </c>
      <c r="C26" s="4" t="s">
        <v>65</v>
      </c>
      <c r="D26" s="5">
        <v>46159</v>
      </c>
      <c r="E26" s="5">
        <v>46159</v>
      </c>
      <c r="F26" s="4" t="s">
        <v>18</v>
      </c>
      <c r="G26" s="4" t="s">
        <v>19</v>
      </c>
      <c r="H26" s="6">
        <v>1</v>
      </c>
      <c r="I26" s="4" t="s">
        <v>20</v>
      </c>
      <c r="J26" s="7">
        <v>19717</v>
      </c>
      <c r="K26" s="7">
        <v>19717</v>
      </c>
      <c r="L26" s="4" t="s">
        <v>21</v>
      </c>
      <c r="M26" s="7">
        <v>21294.36</v>
      </c>
      <c r="N26" s="4" t="s">
        <v>66</v>
      </c>
      <c r="O26" s="8" t="s">
        <v>23</v>
      </c>
    </row>
    <row r="27" spans="1:15" s="18" customFormat="1" x14ac:dyDescent="0.25">
      <c r="A27" s="13" t="s">
        <v>15</v>
      </c>
      <c r="B27" s="13" t="s">
        <v>16</v>
      </c>
      <c r="C27" s="13" t="s">
        <v>67</v>
      </c>
      <c r="D27" s="14">
        <v>46146</v>
      </c>
      <c r="E27" s="14">
        <v>46146</v>
      </c>
      <c r="F27" s="13" t="s">
        <v>43</v>
      </c>
      <c r="G27" s="13" t="s">
        <v>44</v>
      </c>
      <c r="H27" s="15">
        <v>2</v>
      </c>
      <c r="I27" s="13" t="s">
        <v>20</v>
      </c>
      <c r="J27" s="16">
        <v>106116</v>
      </c>
      <c r="K27" s="16">
        <v>212232</v>
      </c>
      <c r="L27" s="13" t="s">
        <v>21</v>
      </c>
      <c r="M27" s="16">
        <v>229210.56000000003</v>
      </c>
      <c r="N27" s="13" t="s">
        <v>68</v>
      </c>
      <c r="O27" s="17" t="s">
        <v>23</v>
      </c>
    </row>
    <row r="28" spans="1:15" x14ac:dyDescent="0.25">
      <c r="A28" s="4" t="s">
        <v>15</v>
      </c>
      <c r="B28" s="4" t="s">
        <v>16</v>
      </c>
      <c r="C28" s="4" t="s">
        <v>69</v>
      </c>
      <c r="D28" s="5">
        <v>46145</v>
      </c>
      <c r="E28" s="5">
        <v>46145</v>
      </c>
      <c r="F28" s="4" t="s">
        <v>32</v>
      </c>
      <c r="G28" s="4" t="s">
        <v>33</v>
      </c>
      <c r="H28" s="6">
        <v>2</v>
      </c>
      <c r="I28" s="4" t="s">
        <v>34</v>
      </c>
      <c r="J28" s="7">
        <v>37664</v>
      </c>
      <c r="K28" s="7">
        <v>75328</v>
      </c>
      <c r="L28" s="4" t="s">
        <v>21</v>
      </c>
      <c r="M28" s="7">
        <v>81354.240000000005</v>
      </c>
      <c r="N28" s="4" t="s">
        <v>70</v>
      </c>
      <c r="O28" s="8" t="s">
        <v>23</v>
      </c>
    </row>
    <row r="29" spans="1:15" x14ac:dyDescent="0.25">
      <c r="A29" s="4" t="s">
        <v>15</v>
      </c>
      <c r="B29" s="4" t="s">
        <v>16</v>
      </c>
      <c r="C29" s="4" t="s">
        <v>71</v>
      </c>
      <c r="D29" s="5">
        <v>46145</v>
      </c>
      <c r="E29" s="5">
        <v>46145</v>
      </c>
      <c r="F29" s="4" t="s">
        <v>18</v>
      </c>
      <c r="G29" s="4" t="s">
        <v>19</v>
      </c>
      <c r="H29" s="6">
        <v>1</v>
      </c>
      <c r="I29" s="4" t="s">
        <v>20</v>
      </c>
      <c r="J29" s="7">
        <v>19717</v>
      </c>
      <c r="K29" s="7">
        <v>19717</v>
      </c>
      <c r="L29" s="4" t="s">
        <v>21</v>
      </c>
      <c r="M29" s="7">
        <v>21294.36</v>
      </c>
      <c r="N29" s="4" t="s">
        <v>70</v>
      </c>
      <c r="O29" s="8" t="s">
        <v>23</v>
      </c>
    </row>
    <row r="30" spans="1:15" s="18" customFormat="1" x14ac:dyDescent="0.25">
      <c r="A30" s="13" t="s">
        <v>15</v>
      </c>
      <c r="B30" s="13" t="s">
        <v>16</v>
      </c>
      <c r="C30" s="13" t="s">
        <v>72</v>
      </c>
      <c r="D30" s="14">
        <v>46168</v>
      </c>
      <c r="E30" s="14">
        <v>46168</v>
      </c>
      <c r="F30" s="13" t="s">
        <v>32</v>
      </c>
      <c r="G30" s="13" t="s">
        <v>33</v>
      </c>
      <c r="H30" s="15">
        <v>2</v>
      </c>
      <c r="I30" s="13" t="s">
        <v>34</v>
      </c>
      <c r="J30" s="16">
        <v>37664</v>
      </c>
      <c r="K30" s="16">
        <v>75328</v>
      </c>
      <c r="L30" s="13" t="s">
        <v>21</v>
      </c>
      <c r="M30" s="16">
        <v>81354.240000000005</v>
      </c>
      <c r="N30" s="13" t="s">
        <v>70</v>
      </c>
      <c r="O30" s="17" t="s">
        <v>23</v>
      </c>
    </row>
    <row r="31" spans="1:15" x14ac:dyDescent="0.25">
      <c r="A31" s="4" t="s">
        <v>15</v>
      </c>
      <c r="B31" s="4" t="s">
        <v>16</v>
      </c>
      <c r="C31" s="4" t="s">
        <v>73</v>
      </c>
      <c r="D31" s="5">
        <v>46157</v>
      </c>
      <c r="E31" s="5">
        <v>46157</v>
      </c>
      <c r="F31" s="4" t="s">
        <v>43</v>
      </c>
      <c r="G31" s="4" t="s">
        <v>44</v>
      </c>
      <c r="H31" s="6">
        <v>1</v>
      </c>
      <c r="I31" s="4" t="s">
        <v>20</v>
      </c>
      <c r="J31" s="7">
        <v>106116</v>
      </c>
      <c r="K31" s="7">
        <v>106116</v>
      </c>
      <c r="L31" s="4" t="s">
        <v>21</v>
      </c>
      <c r="M31" s="7">
        <v>114605.28000000001</v>
      </c>
      <c r="N31" s="4" t="s">
        <v>74</v>
      </c>
      <c r="O31" s="8" t="s">
        <v>23</v>
      </c>
    </row>
    <row r="32" spans="1:15" s="18" customFormat="1" x14ac:dyDescent="0.25">
      <c r="A32" s="13" t="s">
        <v>15</v>
      </c>
      <c r="B32" s="13" t="s">
        <v>16</v>
      </c>
      <c r="C32" s="13" t="s">
        <v>75</v>
      </c>
      <c r="D32" s="14">
        <v>46172</v>
      </c>
      <c r="E32" s="14">
        <v>46172</v>
      </c>
      <c r="F32" s="13" t="s">
        <v>43</v>
      </c>
      <c r="G32" s="13" t="s">
        <v>44</v>
      </c>
      <c r="H32" s="15">
        <v>1</v>
      </c>
      <c r="I32" s="13" t="s">
        <v>20</v>
      </c>
      <c r="J32" s="16">
        <v>106116</v>
      </c>
      <c r="K32" s="16">
        <v>106116</v>
      </c>
      <c r="L32" s="13" t="s">
        <v>21</v>
      </c>
      <c r="M32" s="16">
        <v>114605.28000000001</v>
      </c>
      <c r="N32" s="13" t="s">
        <v>76</v>
      </c>
      <c r="O32" s="17" t="s">
        <v>23</v>
      </c>
    </row>
    <row r="33" spans="1:15" s="18" customFormat="1" x14ac:dyDescent="0.25">
      <c r="A33" s="13" t="s">
        <v>15</v>
      </c>
      <c r="B33" s="13" t="s">
        <v>16</v>
      </c>
      <c r="C33" s="13" t="s">
        <v>77</v>
      </c>
      <c r="D33" s="14">
        <v>46172</v>
      </c>
      <c r="E33" s="14">
        <v>46172</v>
      </c>
      <c r="F33" s="13" t="s">
        <v>18</v>
      </c>
      <c r="G33" s="13" t="s">
        <v>19</v>
      </c>
      <c r="H33" s="15">
        <v>1</v>
      </c>
      <c r="I33" s="13" t="s">
        <v>20</v>
      </c>
      <c r="J33" s="16">
        <v>19717</v>
      </c>
      <c r="K33" s="16">
        <v>19717</v>
      </c>
      <c r="L33" s="13" t="s">
        <v>21</v>
      </c>
      <c r="M33" s="16">
        <v>21294.36</v>
      </c>
      <c r="N33" s="13" t="s">
        <v>76</v>
      </c>
      <c r="O33" s="17" t="s">
        <v>23</v>
      </c>
    </row>
    <row r="34" spans="1:15" s="18" customFormat="1" x14ac:dyDescent="0.25">
      <c r="A34" s="13" t="s">
        <v>15</v>
      </c>
      <c r="B34" s="13" t="s">
        <v>16</v>
      </c>
      <c r="C34" s="13" t="s">
        <v>78</v>
      </c>
      <c r="D34" s="14">
        <v>46172</v>
      </c>
      <c r="E34" s="14">
        <v>46172</v>
      </c>
      <c r="F34" s="13" t="s">
        <v>18</v>
      </c>
      <c r="G34" s="13" t="s">
        <v>19</v>
      </c>
      <c r="H34" s="15">
        <v>3</v>
      </c>
      <c r="I34" s="13" t="s">
        <v>20</v>
      </c>
      <c r="J34" s="16">
        <v>19717</v>
      </c>
      <c r="K34" s="16">
        <v>59151</v>
      </c>
      <c r="L34" s="13" t="s">
        <v>21</v>
      </c>
      <c r="M34" s="16">
        <v>63883.08</v>
      </c>
      <c r="N34" s="13" t="s">
        <v>76</v>
      </c>
      <c r="O34" s="17" t="s">
        <v>23</v>
      </c>
    </row>
    <row r="35" spans="1:15" x14ac:dyDescent="0.25">
      <c r="A35" s="4" t="s">
        <v>15</v>
      </c>
      <c r="B35" s="4" t="s">
        <v>16</v>
      </c>
      <c r="C35" s="4" t="s">
        <v>79</v>
      </c>
      <c r="D35" s="5">
        <v>46145</v>
      </c>
      <c r="E35" s="5">
        <v>46145</v>
      </c>
      <c r="F35" s="4" t="s">
        <v>32</v>
      </c>
      <c r="G35" s="4" t="s">
        <v>33</v>
      </c>
      <c r="H35" s="6">
        <v>1</v>
      </c>
      <c r="I35" s="4" t="s">
        <v>34</v>
      </c>
      <c r="J35" s="7">
        <v>37664</v>
      </c>
      <c r="K35" s="7">
        <v>37664</v>
      </c>
      <c r="L35" s="4" t="s">
        <v>21</v>
      </c>
      <c r="M35" s="7">
        <v>40677.120000000003</v>
      </c>
      <c r="N35" s="4" t="s">
        <v>80</v>
      </c>
      <c r="O35" s="8" t="s">
        <v>23</v>
      </c>
    </row>
    <row r="36" spans="1:15" s="18" customFormat="1" x14ac:dyDescent="0.25">
      <c r="A36" s="13" t="s">
        <v>15</v>
      </c>
      <c r="B36" s="13" t="s">
        <v>16</v>
      </c>
      <c r="C36" s="13" t="s">
        <v>81</v>
      </c>
      <c r="D36" s="14">
        <v>46163</v>
      </c>
      <c r="E36" s="14">
        <v>46163</v>
      </c>
      <c r="F36" s="13" t="s">
        <v>18</v>
      </c>
      <c r="G36" s="13" t="s">
        <v>19</v>
      </c>
      <c r="H36" s="15">
        <v>1</v>
      </c>
      <c r="I36" s="13" t="s">
        <v>20</v>
      </c>
      <c r="J36" s="16">
        <v>19717</v>
      </c>
      <c r="K36" s="16">
        <v>19717</v>
      </c>
      <c r="L36" s="13" t="s">
        <v>21</v>
      </c>
      <c r="M36" s="16">
        <v>21294.36</v>
      </c>
      <c r="N36" s="13" t="s">
        <v>80</v>
      </c>
      <c r="O36" s="17" t="s">
        <v>23</v>
      </c>
    </row>
    <row r="37" spans="1:15" s="18" customFormat="1" x14ac:dyDescent="0.25">
      <c r="A37" s="13" t="s">
        <v>15</v>
      </c>
      <c r="B37" s="13" t="s">
        <v>16</v>
      </c>
      <c r="C37" s="13" t="s">
        <v>82</v>
      </c>
      <c r="D37" s="14">
        <v>46171</v>
      </c>
      <c r="E37" s="14">
        <v>46171</v>
      </c>
      <c r="F37" s="13" t="s">
        <v>18</v>
      </c>
      <c r="G37" s="13" t="s">
        <v>19</v>
      </c>
      <c r="H37" s="15">
        <v>1</v>
      </c>
      <c r="I37" s="13" t="s">
        <v>20</v>
      </c>
      <c r="J37" s="16">
        <v>19717</v>
      </c>
      <c r="K37" s="16">
        <v>19717</v>
      </c>
      <c r="L37" s="13" t="s">
        <v>21</v>
      </c>
      <c r="M37" s="16">
        <v>21294.36</v>
      </c>
      <c r="N37" s="13" t="s">
        <v>83</v>
      </c>
      <c r="O37" s="17" t="s">
        <v>23</v>
      </c>
    </row>
    <row r="38" spans="1:15" s="18" customFormat="1" x14ac:dyDescent="0.25">
      <c r="A38" s="13" t="s">
        <v>15</v>
      </c>
      <c r="B38" s="13" t="s">
        <v>16</v>
      </c>
      <c r="C38" s="13" t="s">
        <v>84</v>
      </c>
      <c r="D38" s="14">
        <v>46154</v>
      </c>
      <c r="E38" s="14">
        <v>46154</v>
      </c>
      <c r="F38" s="13" t="s">
        <v>43</v>
      </c>
      <c r="G38" s="13" t="s">
        <v>44</v>
      </c>
      <c r="H38" s="15">
        <v>1</v>
      </c>
      <c r="I38" s="13" t="s">
        <v>20</v>
      </c>
      <c r="J38" s="16">
        <v>106116</v>
      </c>
      <c r="K38" s="16">
        <v>106116</v>
      </c>
      <c r="L38" s="13" t="s">
        <v>21</v>
      </c>
      <c r="M38" s="16">
        <v>114605.28000000001</v>
      </c>
      <c r="N38" s="13" t="s">
        <v>85</v>
      </c>
      <c r="O38" s="17" t="s">
        <v>23</v>
      </c>
    </row>
    <row r="39" spans="1:15" s="18" customFormat="1" x14ac:dyDescent="0.25">
      <c r="A39" s="13" t="s">
        <v>15</v>
      </c>
      <c r="B39" s="13" t="s">
        <v>16</v>
      </c>
      <c r="C39" s="13" t="s">
        <v>86</v>
      </c>
      <c r="D39" s="14">
        <v>46149</v>
      </c>
      <c r="E39" s="14">
        <v>46149</v>
      </c>
      <c r="F39" s="13" t="s">
        <v>32</v>
      </c>
      <c r="G39" s="13" t="s">
        <v>33</v>
      </c>
      <c r="H39" s="15">
        <v>2</v>
      </c>
      <c r="I39" s="13" t="s">
        <v>34</v>
      </c>
      <c r="J39" s="16">
        <v>37664</v>
      </c>
      <c r="K39" s="16">
        <v>75328</v>
      </c>
      <c r="L39" s="13" t="s">
        <v>21</v>
      </c>
      <c r="M39" s="16">
        <v>81354.240000000005</v>
      </c>
      <c r="N39" s="13" t="s">
        <v>87</v>
      </c>
      <c r="O39" s="17" t="s">
        <v>23</v>
      </c>
    </row>
    <row r="40" spans="1:15" s="18" customFormat="1" x14ac:dyDescent="0.25">
      <c r="A40" s="13" t="s">
        <v>15</v>
      </c>
      <c r="B40" s="13" t="s">
        <v>16</v>
      </c>
      <c r="C40" s="13" t="s">
        <v>88</v>
      </c>
      <c r="D40" s="14">
        <v>46149</v>
      </c>
      <c r="E40" s="14">
        <v>46149</v>
      </c>
      <c r="F40" s="13" t="s">
        <v>32</v>
      </c>
      <c r="G40" s="13" t="s">
        <v>33</v>
      </c>
      <c r="H40" s="15">
        <v>1</v>
      </c>
      <c r="I40" s="13" t="s">
        <v>34</v>
      </c>
      <c r="J40" s="16">
        <v>37664</v>
      </c>
      <c r="K40" s="16">
        <v>37664</v>
      </c>
      <c r="L40" s="13" t="s">
        <v>21</v>
      </c>
      <c r="M40" s="16">
        <v>40677.120000000003</v>
      </c>
      <c r="N40" s="13" t="s">
        <v>89</v>
      </c>
      <c r="O40" s="17" t="s">
        <v>23</v>
      </c>
    </row>
    <row r="41" spans="1:15" x14ac:dyDescent="0.25">
      <c r="A41" s="4" t="s">
        <v>15</v>
      </c>
      <c r="B41" s="4" t="s">
        <v>16</v>
      </c>
      <c r="C41" s="4" t="s">
        <v>90</v>
      </c>
      <c r="D41" s="5">
        <v>46144</v>
      </c>
      <c r="E41" s="5">
        <v>46144</v>
      </c>
      <c r="F41" s="4" t="s">
        <v>32</v>
      </c>
      <c r="G41" s="4" t="s">
        <v>33</v>
      </c>
      <c r="H41" s="6">
        <v>1</v>
      </c>
      <c r="I41" s="4" t="s">
        <v>34</v>
      </c>
      <c r="J41" s="7">
        <v>37664</v>
      </c>
      <c r="K41" s="7">
        <v>37664</v>
      </c>
      <c r="L41" s="4" t="s">
        <v>21</v>
      </c>
      <c r="M41" s="7">
        <v>40677.120000000003</v>
      </c>
      <c r="N41" s="4" t="s">
        <v>91</v>
      </c>
      <c r="O41" s="8" t="s">
        <v>23</v>
      </c>
    </row>
    <row r="42" spans="1:15" x14ac:dyDescent="0.25">
      <c r="A42" s="4" t="s">
        <v>15</v>
      </c>
      <c r="B42" s="4" t="s">
        <v>16</v>
      </c>
      <c r="C42" s="4" t="s">
        <v>92</v>
      </c>
      <c r="D42" s="5">
        <v>46144</v>
      </c>
      <c r="E42" s="5">
        <v>46144</v>
      </c>
      <c r="F42" s="4" t="s">
        <v>18</v>
      </c>
      <c r="G42" s="4" t="s">
        <v>19</v>
      </c>
      <c r="H42" s="6">
        <v>1</v>
      </c>
      <c r="I42" s="4" t="s">
        <v>20</v>
      </c>
      <c r="J42" s="7">
        <v>19717</v>
      </c>
      <c r="K42" s="7">
        <v>19717</v>
      </c>
      <c r="L42" s="4" t="s">
        <v>21</v>
      </c>
      <c r="M42" s="7">
        <v>21294.36</v>
      </c>
      <c r="N42" s="4" t="s">
        <v>91</v>
      </c>
      <c r="O42" s="8" t="s">
        <v>23</v>
      </c>
    </row>
    <row r="43" spans="1:15" x14ac:dyDescent="0.25">
      <c r="A43" s="4" t="s">
        <v>15</v>
      </c>
      <c r="B43" s="4" t="s">
        <v>16</v>
      </c>
      <c r="C43" s="4" t="s">
        <v>93</v>
      </c>
      <c r="D43" s="5">
        <v>46144</v>
      </c>
      <c r="E43" s="5">
        <v>46144</v>
      </c>
      <c r="F43" s="4" t="s">
        <v>18</v>
      </c>
      <c r="G43" s="4" t="s">
        <v>19</v>
      </c>
      <c r="H43" s="6">
        <v>1</v>
      </c>
      <c r="I43" s="4" t="s">
        <v>20</v>
      </c>
      <c r="J43" s="7">
        <v>19717</v>
      </c>
      <c r="K43" s="7">
        <v>19717</v>
      </c>
      <c r="L43" s="4" t="s">
        <v>21</v>
      </c>
      <c r="M43" s="7">
        <v>21294.36</v>
      </c>
      <c r="N43" s="4" t="s">
        <v>91</v>
      </c>
      <c r="O43" s="8" t="s">
        <v>23</v>
      </c>
    </row>
    <row r="44" spans="1:15" x14ac:dyDescent="0.25">
      <c r="A44" s="4" t="s">
        <v>15</v>
      </c>
      <c r="B44" s="4" t="s">
        <v>16</v>
      </c>
      <c r="C44" s="4" t="s">
        <v>94</v>
      </c>
      <c r="D44" s="5">
        <v>46144</v>
      </c>
      <c r="E44" s="5">
        <v>46144</v>
      </c>
      <c r="F44" s="4" t="s">
        <v>18</v>
      </c>
      <c r="G44" s="4" t="s">
        <v>19</v>
      </c>
      <c r="H44" s="6">
        <v>2</v>
      </c>
      <c r="I44" s="4" t="s">
        <v>20</v>
      </c>
      <c r="J44" s="7">
        <v>19717</v>
      </c>
      <c r="K44" s="7">
        <v>39434</v>
      </c>
      <c r="L44" s="4" t="s">
        <v>21</v>
      </c>
      <c r="M44" s="7">
        <v>42588.72</v>
      </c>
      <c r="N44" s="4" t="s">
        <v>91</v>
      </c>
      <c r="O44" s="8" t="s">
        <v>23</v>
      </c>
    </row>
    <row r="45" spans="1:15" x14ac:dyDescent="0.25">
      <c r="A45" s="4" t="s">
        <v>15</v>
      </c>
      <c r="B45" s="4" t="s">
        <v>16</v>
      </c>
      <c r="C45" s="4" t="s">
        <v>95</v>
      </c>
      <c r="D45" s="5">
        <v>46144</v>
      </c>
      <c r="E45" s="5">
        <v>46144</v>
      </c>
      <c r="F45" s="4" t="s">
        <v>18</v>
      </c>
      <c r="G45" s="4" t="s">
        <v>19</v>
      </c>
      <c r="H45" s="6">
        <v>1</v>
      </c>
      <c r="I45" s="4" t="s">
        <v>20</v>
      </c>
      <c r="J45" s="7">
        <v>19717</v>
      </c>
      <c r="K45" s="7">
        <v>19717</v>
      </c>
      <c r="L45" s="4" t="s">
        <v>21</v>
      </c>
      <c r="M45" s="7">
        <v>21294.36</v>
      </c>
      <c r="N45" s="4" t="s">
        <v>91</v>
      </c>
      <c r="O45" s="8" t="s">
        <v>23</v>
      </c>
    </row>
    <row r="46" spans="1:15" x14ac:dyDescent="0.25">
      <c r="A46" s="4" t="s">
        <v>15</v>
      </c>
      <c r="B46" s="4" t="s">
        <v>16</v>
      </c>
      <c r="C46" s="4" t="s">
        <v>96</v>
      </c>
      <c r="D46" s="5">
        <v>46148</v>
      </c>
      <c r="E46" s="5">
        <v>46148</v>
      </c>
      <c r="F46" s="4" t="s">
        <v>43</v>
      </c>
      <c r="G46" s="4" t="s">
        <v>44</v>
      </c>
      <c r="H46" s="6">
        <v>1</v>
      </c>
      <c r="I46" s="4" t="s">
        <v>20</v>
      </c>
      <c r="J46" s="7">
        <v>106116</v>
      </c>
      <c r="K46" s="7">
        <v>106116</v>
      </c>
      <c r="L46" s="4" t="s">
        <v>21</v>
      </c>
      <c r="M46" s="7">
        <v>114605.28000000001</v>
      </c>
      <c r="N46" s="4" t="s">
        <v>97</v>
      </c>
      <c r="O46" s="8" t="s">
        <v>23</v>
      </c>
    </row>
    <row r="47" spans="1:15" s="18" customFormat="1" x14ac:dyDescent="0.25">
      <c r="A47" s="13" t="s">
        <v>15</v>
      </c>
      <c r="B47" s="13" t="s">
        <v>16</v>
      </c>
      <c r="C47" s="13" t="s">
        <v>98</v>
      </c>
      <c r="D47" s="14">
        <v>46148</v>
      </c>
      <c r="E47" s="14">
        <v>46148</v>
      </c>
      <c r="F47" s="13" t="s">
        <v>18</v>
      </c>
      <c r="G47" s="13" t="s">
        <v>19</v>
      </c>
      <c r="H47" s="15">
        <v>1</v>
      </c>
      <c r="I47" s="13" t="s">
        <v>20</v>
      </c>
      <c r="J47" s="16">
        <v>19717</v>
      </c>
      <c r="K47" s="16">
        <v>19717</v>
      </c>
      <c r="L47" s="13" t="s">
        <v>21</v>
      </c>
      <c r="M47" s="16">
        <v>21294.36</v>
      </c>
      <c r="N47" s="13" t="s">
        <v>99</v>
      </c>
      <c r="O47" s="17" t="s">
        <v>23</v>
      </c>
    </row>
    <row r="48" spans="1:15" s="18" customFormat="1" x14ac:dyDescent="0.25">
      <c r="A48" s="13" t="s">
        <v>15</v>
      </c>
      <c r="B48" s="13" t="s">
        <v>16</v>
      </c>
      <c r="C48" s="13" t="s">
        <v>100</v>
      </c>
      <c r="D48" s="14">
        <v>46152</v>
      </c>
      <c r="E48" s="14">
        <v>46152</v>
      </c>
      <c r="F48" s="13" t="s">
        <v>18</v>
      </c>
      <c r="G48" s="13" t="s">
        <v>19</v>
      </c>
      <c r="H48" s="15">
        <v>1</v>
      </c>
      <c r="I48" s="13" t="s">
        <v>20</v>
      </c>
      <c r="J48" s="16">
        <v>19717</v>
      </c>
      <c r="K48" s="16">
        <v>19717</v>
      </c>
      <c r="L48" s="13" t="s">
        <v>21</v>
      </c>
      <c r="M48" s="16">
        <v>21294.36</v>
      </c>
      <c r="N48" s="13" t="s">
        <v>101</v>
      </c>
      <c r="O48" s="17" t="s">
        <v>23</v>
      </c>
    </row>
    <row r="49" spans="1:15" s="18" customFormat="1" x14ac:dyDescent="0.25">
      <c r="A49" s="13" t="s">
        <v>15</v>
      </c>
      <c r="B49" s="13" t="s">
        <v>16</v>
      </c>
      <c r="C49" s="13" t="s">
        <v>102</v>
      </c>
      <c r="D49" s="14">
        <v>46152</v>
      </c>
      <c r="E49" s="14">
        <v>46152</v>
      </c>
      <c r="F49" s="13" t="s">
        <v>43</v>
      </c>
      <c r="G49" s="13" t="s">
        <v>44</v>
      </c>
      <c r="H49" s="15">
        <v>1</v>
      </c>
      <c r="I49" s="13" t="s">
        <v>20</v>
      </c>
      <c r="J49" s="16">
        <v>106116</v>
      </c>
      <c r="K49" s="16">
        <v>106116</v>
      </c>
      <c r="L49" s="13" t="s">
        <v>21</v>
      </c>
      <c r="M49" s="16">
        <v>114605.28000000001</v>
      </c>
      <c r="N49" s="13" t="s">
        <v>101</v>
      </c>
      <c r="O49" s="17" t="s">
        <v>23</v>
      </c>
    </row>
    <row r="50" spans="1:15" s="18" customFormat="1" x14ac:dyDescent="0.25">
      <c r="A50" s="13" t="s">
        <v>15</v>
      </c>
      <c r="B50" s="13" t="s">
        <v>16</v>
      </c>
      <c r="C50" s="13" t="s">
        <v>103</v>
      </c>
      <c r="D50" s="14">
        <v>46154</v>
      </c>
      <c r="E50" s="14">
        <v>46154</v>
      </c>
      <c r="F50" s="13" t="s">
        <v>43</v>
      </c>
      <c r="G50" s="13" t="s">
        <v>44</v>
      </c>
      <c r="H50" s="15">
        <v>1</v>
      </c>
      <c r="I50" s="13" t="s">
        <v>20</v>
      </c>
      <c r="J50" s="16">
        <v>106116</v>
      </c>
      <c r="K50" s="16">
        <v>106116</v>
      </c>
      <c r="L50" s="13" t="s">
        <v>21</v>
      </c>
      <c r="M50" s="16">
        <v>114605.28000000001</v>
      </c>
      <c r="N50" s="13" t="s">
        <v>101</v>
      </c>
      <c r="O50" s="17" t="s">
        <v>23</v>
      </c>
    </row>
    <row r="51" spans="1:15" s="18" customFormat="1" x14ac:dyDescent="0.25">
      <c r="A51" s="13" t="s">
        <v>15</v>
      </c>
      <c r="B51" s="13" t="s">
        <v>16</v>
      </c>
      <c r="C51" s="13" t="s">
        <v>104</v>
      </c>
      <c r="D51" s="14">
        <v>46160</v>
      </c>
      <c r="E51" s="14">
        <v>46160</v>
      </c>
      <c r="F51" s="13" t="s">
        <v>18</v>
      </c>
      <c r="G51" s="13" t="s">
        <v>19</v>
      </c>
      <c r="H51" s="15">
        <v>1</v>
      </c>
      <c r="I51" s="13" t="s">
        <v>20</v>
      </c>
      <c r="J51" s="16">
        <v>19717</v>
      </c>
      <c r="K51" s="16">
        <v>19717</v>
      </c>
      <c r="L51" s="13" t="s">
        <v>21</v>
      </c>
      <c r="M51" s="16">
        <v>21294.36</v>
      </c>
      <c r="N51" s="13" t="s">
        <v>101</v>
      </c>
      <c r="O51" s="17" t="s">
        <v>23</v>
      </c>
    </row>
    <row r="52" spans="1:15" x14ac:dyDescent="0.25">
      <c r="A52" s="4" t="s">
        <v>15</v>
      </c>
      <c r="B52" s="4" t="s">
        <v>16</v>
      </c>
      <c r="C52" s="4" t="s">
        <v>105</v>
      </c>
      <c r="D52" s="5">
        <v>46146</v>
      </c>
      <c r="E52" s="5">
        <v>46146</v>
      </c>
      <c r="F52" s="4" t="s">
        <v>32</v>
      </c>
      <c r="G52" s="4" t="s">
        <v>33</v>
      </c>
      <c r="H52" s="6">
        <v>2</v>
      </c>
      <c r="I52" s="4" t="s">
        <v>34</v>
      </c>
      <c r="J52" s="7">
        <v>37664</v>
      </c>
      <c r="K52" s="7">
        <v>75328</v>
      </c>
      <c r="L52" s="4" t="s">
        <v>21</v>
      </c>
      <c r="M52" s="7">
        <v>81354.240000000005</v>
      </c>
      <c r="N52" s="4" t="s">
        <v>106</v>
      </c>
      <c r="O52" s="8" t="s">
        <v>23</v>
      </c>
    </row>
    <row r="53" spans="1:15" x14ac:dyDescent="0.25">
      <c r="A53" s="4" t="s">
        <v>15</v>
      </c>
      <c r="B53" s="4" t="s">
        <v>16</v>
      </c>
      <c r="C53" s="4" t="s">
        <v>107</v>
      </c>
      <c r="D53" s="5">
        <v>46146</v>
      </c>
      <c r="E53" s="5">
        <v>46146</v>
      </c>
      <c r="F53" s="4" t="s">
        <v>32</v>
      </c>
      <c r="G53" s="4" t="s">
        <v>33</v>
      </c>
      <c r="H53" s="6">
        <v>2</v>
      </c>
      <c r="I53" s="4" t="s">
        <v>34</v>
      </c>
      <c r="J53" s="7">
        <v>37664</v>
      </c>
      <c r="K53" s="7">
        <v>75328</v>
      </c>
      <c r="L53" s="4" t="s">
        <v>21</v>
      </c>
      <c r="M53" s="7">
        <v>81354.240000000005</v>
      </c>
      <c r="N53" s="4" t="s">
        <v>106</v>
      </c>
      <c r="O53" s="8" t="s">
        <v>23</v>
      </c>
    </row>
    <row r="54" spans="1:15" s="18" customFormat="1" x14ac:dyDescent="0.25">
      <c r="A54" s="13" t="s">
        <v>15</v>
      </c>
      <c r="B54" s="13" t="s">
        <v>16</v>
      </c>
      <c r="C54" s="13" t="s">
        <v>108</v>
      </c>
      <c r="D54" s="14">
        <v>46146</v>
      </c>
      <c r="E54" s="14">
        <v>46146</v>
      </c>
      <c r="F54" s="13" t="s">
        <v>43</v>
      </c>
      <c r="G54" s="13" t="s">
        <v>44</v>
      </c>
      <c r="H54" s="15">
        <v>2</v>
      </c>
      <c r="I54" s="13" t="s">
        <v>20</v>
      </c>
      <c r="J54" s="16">
        <v>106116</v>
      </c>
      <c r="K54" s="16">
        <v>212232</v>
      </c>
      <c r="L54" s="13" t="s">
        <v>21</v>
      </c>
      <c r="M54" s="16">
        <v>229210.56000000003</v>
      </c>
      <c r="N54" s="13" t="s">
        <v>106</v>
      </c>
      <c r="O54" s="17" t="s">
        <v>23</v>
      </c>
    </row>
    <row r="55" spans="1:15" s="18" customFormat="1" x14ac:dyDescent="0.25">
      <c r="A55" s="13" t="s">
        <v>15</v>
      </c>
      <c r="B55" s="13" t="s">
        <v>16</v>
      </c>
      <c r="C55" s="13" t="s">
        <v>109</v>
      </c>
      <c r="D55" s="14">
        <v>46153</v>
      </c>
      <c r="E55" s="14">
        <v>46153</v>
      </c>
      <c r="F55" s="13" t="s">
        <v>43</v>
      </c>
      <c r="G55" s="13" t="s">
        <v>44</v>
      </c>
      <c r="H55" s="15">
        <v>1</v>
      </c>
      <c r="I55" s="13" t="s">
        <v>20</v>
      </c>
      <c r="J55" s="16">
        <v>106116</v>
      </c>
      <c r="K55" s="16">
        <v>106116</v>
      </c>
      <c r="L55" s="13" t="s">
        <v>21</v>
      </c>
      <c r="M55" s="16">
        <v>114605.28000000001</v>
      </c>
      <c r="N55" s="13" t="s">
        <v>106</v>
      </c>
      <c r="O55" s="17" t="s">
        <v>23</v>
      </c>
    </row>
    <row r="56" spans="1:15" s="18" customFormat="1" x14ac:dyDescent="0.25">
      <c r="A56" s="13" t="s">
        <v>15</v>
      </c>
      <c r="B56" s="13" t="s">
        <v>16</v>
      </c>
      <c r="C56" s="13" t="s">
        <v>110</v>
      </c>
      <c r="D56" s="14">
        <v>46163</v>
      </c>
      <c r="E56" s="14">
        <v>46163</v>
      </c>
      <c r="F56" s="13" t="s">
        <v>43</v>
      </c>
      <c r="G56" s="13" t="s">
        <v>44</v>
      </c>
      <c r="H56" s="15">
        <v>1</v>
      </c>
      <c r="I56" s="13" t="s">
        <v>20</v>
      </c>
      <c r="J56" s="16">
        <v>106116</v>
      </c>
      <c r="K56" s="16">
        <v>106116</v>
      </c>
      <c r="L56" s="13" t="s">
        <v>21</v>
      </c>
      <c r="M56" s="16">
        <v>114605.28000000001</v>
      </c>
      <c r="N56" s="13" t="s">
        <v>111</v>
      </c>
      <c r="O56" s="17" t="s">
        <v>23</v>
      </c>
    </row>
    <row r="57" spans="1:15" s="18" customFormat="1" x14ac:dyDescent="0.25">
      <c r="A57" s="13" t="s">
        <v>15</v>
      </c>
      <c r="B57" s="13" t="s">
        <v>16</v>
      </c>
      <c r="C57" s="13" t="s">
        <v>112</v>
      </c>
      <c r="D57" s="14">
        <v>46170</v>
      </c>
      <c r="E57" s="14">
        <v>46170</v>
      </c>
      <c r="F57" s="13" t="s">
        <v>18</v>
      </c>
      <c r="G57" s="13" t="s">
        <v>19</v>
      </c>
      <c r="H57" s="15">
        <v>1</v>
      </c>
      <c r="I57" s="13" t="s">
        <v>20</v>
      </c>
      <c r="J57" s="16">
        <v>19717</v>
      </c>
      <c r="K57" s="16">
        <v>19717</v>
      </c>
      <c r="L57" s="13" t="s">
        <v>21</v>
      </c>
      <c r="M57" s="16">
        <v>21294.36</v>
      </c>
      <c r="N57" s="13" t="s">
        <v>113</v>
      </c>
      <c r="O57" s="17" t="s">
        <v>114</v>
      </c>
    </row>
    <row r="58" spans="1:15" x14ac:dyDescent="0.25">
      <c r="A58" s="9" t="s">
        <v>115</v>
      </c>
      <c r="B58" s="4"/>
      <c r="C58" s="4"/>
      <c r="D58" s="5"/>
      <c r="E58" s="5"/>
      <c r="F58" s="4"/>
      <c r="G58" s="4"/>
      <c r="H58" s="6"/>
      <c r="I58" s="4"/>
      <c r="J58" s="7"/>
      <c r="K58" s="7">
        <v>3491482</v>
      </c>
      <c r="L58" s="4"/>
      <c r="M58" s="7">
        <v>3770800.5599999991</v>
      </c>
      <c r="N58" s="4"/>
      <c r="O58" s="8"/>
    </row>
    <row r="59" spans="1:15" x14ac:dyDescent="0.25">
      <c r="A59" s="10" t="s">
        <v>116</v>
      </c>
      <c r="B59" s="11"/>
      <c r="C59" s="11"/>
      <c r="D59" s="11"/>
      <c r="E59" s="11"/>
      <c r="F59" s="11"/>
      <c r="G59" s="11"/>
      <c r="H59" s="11"/>
      <c r="I59" s="11"/>
      <c r="J59" s="12"/>
      <c r="K59" s="12">
        <v>3491482</v>
      </c>
      <c r="L59" s="11"/>
      <c r="M59" s="12">
        <v>3770800.5599999991</v>
      </c>
      <c r="N59" s="11"/>
      <c r="O59" s="11"/>
    </row>
    <row r="70" spans="6:12" x14ac:dyDescent="0.25">
      <c r="F70" t="s">
        <v>117</v>
      </c>
      <c r="G70" s="13" t="s">
        <v>33</v>
      </c>
      <c r="H70">
        <v>20</v>
      </c>
      <c r="I70" s="7">
        <v>37664</v>
      </c>
      <c r="J70" s="19">
        <f>I70*H70</f>
        <v>753280</v>
      </c>
      <c r="K70" s="19">
        <f>J70*8%</f>
        <v>60262.400000000001</v>
      </c>
      <c r="L70" s="19">
        <f>J70+K70</f>
        <v>813542.40000000002</v>
      </c>
    </row>
    <row r="71" spans="6:12" x14ac:dyDescent="0.25">
      <c r="F71" t="s">
        <v>117</v>
      </c>
      <c r="G71" s="13" t="s">
        <v>44</v>
      </c>
      <c r="H71">
        <v>18</v>
      </c>
      <c r="I71" s="16">
        <v>106116</v>
      </c>
      <c r="J71" s="19">
        <f>I71*H71</f>
        <v>1910088</v>
      </c>
      <c r="K71" s="19">
        <f>J71*8%</f>
        <v>152807.04000000001</v>
      </c>
      <c r="L71" s="19">
        <f>J71+K71</f>
        <v>2062895.04</v>
      </c>
    </row>
    <row r="72" spans="6:12" x14ac:dyDescent="0.25">
      <c r="F72" t="s">
        <v>117</v>
      </c>
      <c r="G72" s="13" t="s">
        <v>19</v>
      </c>
      <c r="H72">
        <v>41</v>
      </c>
      <c r="I72" s="16">
        <v>19717</v>
      </c>
      <c r="J72" s="19">
        <f>I72*H72</f>
        <v>808397</v>
      </c>
      <c r="K72" s="19">
        <f>J72*8%</f>
        <v>64671.76</v>
      </c>
      <c r="L72" s="19">
        <f>J72+K72</f>
        <v>873068.76</v>
      </c>
    </row>
    <row r="73" spans="6:12" x14ac:dyDescent="0.25">
      <c r="F73" t="s">
        <v>118</v>
      </c>
      <c r="G73" s="13" t="s">
        <v>19</v>
      </c>
      <c r="H73">
        <v>1</v>
      </c>
      <c r="I73" s="16">
        <v>19717</v>
      </c>
      <c r="J73" s="19">
        <f>I73*H73</f>
        <v>19717</v>
      </c>
      <c r="K73" s="19">
        <f>J73*8%</f>
        <v>1577.3600000000001</v>
      </c>
      <c r="L73" s="19">
        <f>J73+K73</f>
        <v>21294.36</v>
      </c>
    </row>
  </sheetData>
  <autoFilter ref="A1:O59" xr:uid="{F2DF52F0-F208-4D8D-B144-CCFD273EC5F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Accounting</dc:creator>
  <cp:lastModifiedBy>Admin</cp:lastModifiedBy>
  <dcterms:created xsi:type="dcterms:W3CDTF">2026-06-04T06:08:31Z</dcterms:created>
  <dcterms:modified xsi:type="dcterms:W3CDTF">2026-07-24T09:50:42Z</dcterms:modified>
</cp:coreProperties>
</file>