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7.2026\"/>
    </mc:Choice>
  </mc:AlternateContent>
  <xr:revisionPtr revIDLastSave="0" documentId="13_ncr:1_{ECDADA5C-D5BC-4F99-AFFC-6F934163B027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0" l="1"/>
  <c r="H11" i="70"/>
  <c r="G12" i="70"/>
  <c r="H12" i="70"/>
  <c r="A11" i="70"/>
  <c r="A12" i="70"/>
  <c r="G10" i="70"/>
  <c r="H10" i="70" s="1"/>
  <c r="A10" i="70"/>
  <c r="G9" i="70"/>
  <c r="H9" i="70" s="1"/>
  <c r="A9" i="70"/>
  <c r="A8" i="70"/>
  <c r="G8" i="70"/>
  <c r="H8" i="70" s="1"/>
  <c r="H9" i="69"/>
  <c r="H8" i="69"/>
  <c r="H13" i="70" l="1"/>
  <c r="H10" i="69"/>
</calcChain>
</file>

<file path=xl/sharedStrings.xml><?xml version="1.0" encoding="utf-8"?>
<sst xmlns="http://schemas.openxmlformats.org/spreadsheetml/2006/main" count="73" uniqueCount="46">
  <si>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</si>
  <si>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</si>
  <si>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</si>
  <si>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</si>
  <si>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</si>
  <si>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</si>
  <si>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</si>
  <si>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</si>
  <si>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</si>
  <si>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</si>
  <si>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</si>
  <si>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</si>
  <si>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</si>
  <si>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</si>
  <si>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</si>
  <si>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</si>
  <si>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</si>
  <si>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</si>
  <si>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</si>
  <si>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</si>
  <si>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</si>
  <si>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</si>
  <si>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</si>
  <si>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</si>
  <si>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</si>
  <si>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</si>
  <si>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</si>
  <si>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</si>
  <si>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</si>
  <si>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CHI NHÁNH CÔNG TY CỔ PHẦN SEVEN SYSTEM VIỆT NAM TẠI BÌNH DƯƠNG</t>
  </si>
  <si>
    <t>BẢNG KÊ BIÊN BẢN BÀN GIAO HÓA ĐƠN, CHỨNG TỪ T07.2026
Lần 5</t>
  </si>
  <si>
    <t>00052442</t>
  </si>
  <si>
    <t xml:space="preserve">P00007QFTR </t>
  </si>
  <si>
    <t>PG0000CKUN</t>
  </si>
  <si>
    <t xml:space="preserve">S00004Z3K </t>
  </si>
  <si>
    <t>PG0000CKAL</t>
  </si>
  <si>
    <t>TP. Hồ Chí Minh, ngày 29 tháng 07 năm 2026</t>
  </si>
  <si>
    <t>PG0000CKDV</t>
  </si>
  <si>
    <t>00053367</t>
  </si>
  <si>
    <t>00053368</t>
  </si>
  <si>
    <t xml:space="preserve">S00004ZHM </t>
  </si>
  <si>
    <t>PG0000CLGC</t>
  </si>
  <si>
    <t>PG0000CLCY</t>
  </si>
  <si>
    <t>00053410</t>
  </si>
  <si>
    <t>00053411</t>
  </si>
  <si>
    <t>- 5 Hóa đơn + 5 Phiếu nhận hàng tổng hợp + 3 Phiếu giao hàng có ký nhận của SSV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</si>
</sst>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3" t="s">
        <v>18</v>
      </c>
      <c r="C5" s="23"/>
      <c r="D5" s="23"/>
      <c r="E5" s="23"/>
      <c r="F5" s="23"/>
      <c r="G5" s="23"/>
      <c r="H5" s="2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8"/>
  <sheetViews>
    <sheetView tabSelected="1" topLeftCell="A10" workbookViewId="0">
      <selection sqref="A1:J18"/>
    </sheetView>
  </sheetViews>
  <sheetFormatPr defaultColWidth="9.140625" defaultRowHeight="15" x14ac:dyDescent="0.25"/>
  <cols>
    <col min="1" max="1" width="6" style="11" customWidth="1"/>
    <col min="2" max="2" width="11.7109375" style="11" customWidth="1"/>
    <col min="3" max="3" width="12.42578125" style="11" customWidth="1"/>
    <col min="4" max="4" width="11.7109375" style="11" customWidth="1"/>
    <col min="5" max="5" width="41.42578125" style="11" customWidth="1"/>
    <col min="6" max="6" width="10.42578125" style="11" bestFit="1" customWidth="1"/>
    <col min="7" max="7" width="14" style="11" customWidth="1"/>
    <col min="8" max="8" width="11.7109375" style="11" bestFit="1" customWidth="1"/>
    <col min="9" max="9" width="15.7109375" style="11" customWidth="1"/>
    <col min="10" max="10" width="14.28515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3" t="s">
        <v>30</v>
      </c>
      <c r="C5" s="23"/>
      <c r="D5" s="23"/>
      <c r="E5" s="23"/>
      <c r="F5" s="23"/>
      <c r="G5" s="23"/>
      <c r="H5" s="23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f>ROW()-7</f>
        <v>1</v>
      </c>
      <c r="B8" s="13" t="s">
        <v>31</v>
      </c>
      <c r="C8" s="14">
        <v>46231</v>
      </c>
      <c r="D8" s="15" t="s">
        <v>17</v>
      </c>
      <c r="E8" s="6" t="s">
        <v>20</v>
      </c>
      <c r="F8" s="19">
        <v>355200</v>
      </c>
      <c r="G8" s="19">
        <f t="shared" ref="G8:G9" si="0">F8*8%</f>
        <v>28416</v>
      </c>
      <c r="H8" s="19">
        <f t="shared" ref="H8" si="1">F8+G8</f>
        <v>383616</v>
      </c>
      <c r="I8" s="20" t="s">
        <v>33</v>
      </c>
      <c r="J8" s="20" t="s">
        <v>32</v>
      </c>
    </row>
    <row r="9" spans="1:30" ht="31.5" customHeight="1" x14ac:dyDescent="0.25">
      <c r="A9" s="4">
        <f t="shared" ref="A9:A12" si="2">ROW()-7</f>
        <v>2</v>
      </c>
      <c r="B9" s="13" t="s">
        <v>38</v>
      </c>
      <c r="C9" s="14">
        <v>46232</v>
      </c>
      <c r="D9" s="15" t="s">
        <v>17</v>
      </c>
      <c r="E9" s="6" t="s">
        <v>28</v>
      </c>
      <c r="F9" s="19">
        <v>2509366</v>
      </c>
      <c r="G9" s="19">
        <f t="shared" si="0"/>
        <v>200749.28</v>
      </c>
      <c r="H9" s="19">
        <f t="shared" ref="H9" si="3">F9+G9</f>
        <v>2710115.28</v>
      </c>
      <c r="I9" s="20" t="s">
        <v>37</v>
      </c>
      <c r="J9" s="27" t="s">
        <v>34</v>
      </c>
    </row>
    <row r="10" spans="1:30" s="16" customFormat="1" ht="31.5" customHeight="1" x14ac:dyDescent="0.25">
      <c r="A10" s="4">
        <f t="shared" si="2"/>
        <v>3</v>
      </c>
      <c r="B10" s="13" t="s">
        <v>39</v>
      </c>
      <c r="C10" s="14">
        <v>46232</v>
      </c>
      <c r="D10" s="15" t="s">
        <v>17</v>
      </c>
      <c r="E10" s="6" t="s">
        <v>29</v>
      </c>
      <c r="F10" s="19">
        <v>185802</v>
      </c>
      <c r="G10" s="19">
        <f t="shared" ref="G10" si="4">F10*8%</f>
        <v>14864.16</v>
      </c>
      <c r="H10" s="19">
        <f t="shared" ref="H10" si="5">F10+G10</f>
        <v>200666.16</v>
      </c>
      <c r="I10" s="20" t="s">
        <v>35</v>
      </c>
      <c r="J10" s="28"/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31.5" customHeight="1" x14ac:dyDescent="0.25">
      <c r="A11" s="4">
        <f t="shared" si="2"/>
        <v>4</v>
      </c>
      <c r="B11" s="13" t="s">
        <v>43</v>
      </c>
      <c r="C11" s="14">
        <v>46232</v>
      </c>
      <c r="D11" s="15" t="s">
        <v>17</v>
      </c>
      <c r="E11" s="6" t="s">
        <v>28</v>
      </c>
      <c r="F11" s="19">
        <v>2552172</v>
      </c>
      <c r="G11" s="19">
        <f t="shared" ref="G11:G12" si="6">F11*8%</f>
        <v>204173.76</v>
      </c>
      <c r="H11" s="19">
        <f t="shared" ref="H11:H12" si="7">F11+G11</f>
        <v>2756345.76</v>
      </c>
      <c r="I11" s="20" t="s">
        <v>41</v>
      </c>
      <c r="J11" s="27" t="s">
        <v>40</v>
      </c>
    </row>
    <row r="12" spans="1:30" ht="31.5" customHeight="1" x14ac:dyDescent="0.25">
      <c r="A12" s="4">
        <f t="shared" si="2"/>
        <v>5</v>
      </c>
      <c r="B12" s="13" t="s">
        <v>44</v>
      </c>
      <c r="C12" s="14">
        <v>46232</v>
      </c>
      <c r="D12" s="15" t="s">
        <v>17</v>
      </c>
      <c r="E12" s="6" t="s">
        <v>29</v>
      </c>
      <c r="F12" s="19">
        <v>487973</v>
      </c>
      <c r="G12" s="19">
        <f t="shared" si="6"/>
        <v>39037.840000000004</v>
      </c>
      <c r="H12" s="19">
        <f t="shared" si="7"/>
        <v>527010.84</v>
      </c>
      <c r="I12" s="20" t="s">
        <v>42</v>
      </c>
      <c r="J12" s="28"/>
    </row>
    <row r="13" spans="1:30" ht="20.25" customHeight="1" x14ac:dyDescent="0.25">
      <c r="A13" s="25" t="s">
        <v>8</v>
      </c>
      <c r="B13" s="25"/>
      <c r="C13" s="25"/>
      <c r="D13" s="25"/>
      <c r="E13" s="25"/>
      <c r="F13" s="25"/>
      <c r="G13" s="25"/>
      <c r="H13" s="21">
        <f>SUM(H8:H12)</f>
        <v>6577754.0399999991</v>
      </c>
      <c r="I13" s="22"/>
      <c r="J13" s="22"/>
    </row>
    <row r="14" spans="1:30" ht="10.5" customHeight="1" x14ac:dyDescent="0.25"/>
    <row r="15" spans="1:30" x14ac:dyDescent="0.25">
      <c r="G15" s="26" t="s">
        <v>36</v>
      </c>
      <c r="H15" s="26"/>
      <c r="I15" s="26"/>
      <c r="J15" s="26"/>
    </row>
    <row r="16" spans="1:30" x14ac:dyDescent="0.25">
      <c r="A16" s="11" t="s">
        <v>13</v>
      </c>
      <c r="H16" s="11" t="s">
        <v>9</v>
      </c>
    </row>
    <row r="17" spans="1:1" x14ac:dyDescent="0.25">
      <c r="A17" s="12" t="s">
        <v>45</v>
      </c>
    </row>
    <row r="18" spans="1:1" x14ac:dyDescent="0.25">
      <c r="A18" s="12" t="s">
        <v>15</v>
      </c>
    </row>
  </sheetData>
  <mergeCells count="5">
    <mergeCell ref="B5:H5"/>
    <mergeCell ref="A13:G13"/>
    <mergeCell ref="G15:J15"/>
    <mergeCell ref="J9:J10"/>
    <mergeCell ref="J11:J12"/>
  </mergeCells>
  <phoneticPr fontId="5" type="noConversion"/>
  <conditionalFormatting sqref="B7">
    <cfRule type="duplicateValues" dxfId="11" priority="13"/>
    <cfRule type="duplicateValues" dxfId="10" priority="14"/>
    <cfRule type="duplicateValues" dxfId="9" priority="15"/>
    <cfRule type="duplicateValues" dxfId="8" priority="16"/>
    <cfRule type="duplicateValues" dxfId="7" priority="17"/>
    <cfRule type="duplicateValues" dxfId="6" priority="18"/>
  </conditionalFormatting>
  <conditionalFormatting sqref="L10:S10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2026-07-29T09:19:10Z</cp:lastPrinted>
  <dcterms:created xsi:type="dcterms:W3CDTF">2023-06-26T01:40:52Z</dcterms:created>
  <dcterms:modified xsi:type="dcterms:W3CDTF">2026-07-29T09:20:41Z</dcterms:modified>
</cp:coreProperties>
</file>