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SEVEN\FILE SCAN CHỨNG TỪ XUẤT HÓA ĐƠN\T04.2026\"/>
    </mc:Choice>
  </mc:AlternateContent>
  <xr:revisionPtr revIDLastSave="0" documentId="13_ncr:1_{1E4A9335-247E-4131-8CED-0F0E7AA63892}" xr6:coauthVersionLast="47" xr6:coauthVersionMax="47" xr10:uidLastSave="{00000000-0000-0000-0000-000000000000}"/>
  <bookViews>
    <workbookView xWindow="-120" yWindow="-120" windowWidth="20730" windowHeight="11040" activeTab="4" xr2:uid="{00000000-000D-0000-FFFF-FFFF00000000}"/>
  </bookViews>
  <sheets>
    <sheet name="08.04" sheetId="69" r:id="rId1"/>
    <sheet name="15.04" sheetId="70" r:id="rId2"/>
    <sheet name="22.04" sheetId="71" r:id="rId3"/>
    <sheet name="28.04 HNI" sheetId="72" r:id="rId4"/>
    <sheet name="29,04 HCM" sheetId="74" r:id="rId5"/>
  </sheets>
  <definedNames>
    <definedName name="_xlnm.Print_Titles" localSheetId="0">'08.04'!$1:$7</definedName>
    <definedName name="_xlnm.Print_Titles" localSheetId="1">'15.04'!$1:$7</definedName>
    <definedName name="_xlnm.Print_Titles" localSheetId="2">'22.04'!$1:$7</definedName>
    <definedName name="_xlnm.Print_Titles" localSheetId="3">'28.04 HNI'!$1:$7</definedName>
    <definedName name="_xlnm.Print_Titles" localSheetId="4">'29,04 HCM'!$1:$7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4" l="1"/>
  <c r="H9" i="74" s="1"/>
  <c r="G10" i="74"/>
  <c r="G11" i="74"/>
  <c r="G8" i="74"/>
  <c r="H8" i="74" s="1"/>
  <c r="H11" i="74"/>
  <c r="H10" i="74"/>
  <c r="H8" i="72"/>
  <c r="H9" i="72" s="1"/>
  <c r="H11" i="71"/>
  <c r="H10" i="71"/>
  <c r="H9" i="71"/>
  <c r="H8" i="71"/>
  <c r="H11" i="70"/>
  <c r="H10" i="70"/>
  <c r="H9" i="70"/>
  <c r="H8" i="70"/>
  <c r="H11" i="69"/>
  <c r="H10" i="69"/>
  <c r="H9" i="69"/>
  <c r="H8" i="69"/>
  <c r="H12" i="74" l="1"/>
  <c r="H12" i="71"/>
  <c r="H12" i="70"/>
  <c r="H12" i="69"/>
</calcChain>
</file>

<file path=xl/sharedStrings.xml><?xml version="1.0" encoding="utf-8"?>
<sst xmlns="http://schemas.openxmlformats.org/spreadsheetml/2006/main" count="177" uniqueCount="76">
  <si>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</si>
  <si>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</si>
  <si>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</si>
  <si>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</si>
  <si>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</si>
  <si>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</si>
  <si>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</si>
  <si>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Phiếu nhận hàng tổng hợp</t>
  </si>
  <si>
    <t>Tổng tiền</t>
  </si>
  <si>
    <t>Chữ ký xác nhận của SSV</t>
  </si>
  <si>
    <t>CÔNG TY TNHH MTV THƯƠNG MẠI VÀ DỊCH VỤ NGỌC THƠM</t>
  </si>
  <si>
    <t>MST: 0309391503</t>
  </si>
  <si>
    <t>Phiếu giao hàng</t>
  </si>
  <si>
    <t>Chứng từ bàn giao bao gồm:</t>
  </si>
  <si>
    <t>Ký hiệu hóa đơn</t>
  </si>
  <si>
    <t>- Vui lòng gửi bản scan xác nhận về email: ketoanngocthom2@gmail.com giúp NCC nhé.</t>
  </si>
  <si>
    <t>Địa chỉ: 12/14/18 Đường 49, khu phố 69, P. Hiệp Bình, TP. HCM</t>
  </si>
  <si>
    <t>1C26TTN</t>
  </si>
  <si>
    <t>- 4 Hóa đơn + 4 Phiếu nhận hàng tổng hợp + 2 Phiếu giao hàng có ký nhận của SSV</t>
  </si>
  <si>
    <t>CÔNG TY CỔ PHẦN SEVEN SYSTEM VIỆT NAM</t>
  </si>
  <si>
    <t>CHI NHÁNH CÔNG TY CỔ PHẦN SEVEN SYSTEM VIỆT NAM TẠI BÌNH DƯƠNG</t>
  </si>
  <si>
    <t>BẢNG KÊ BIÊN BẢN BÀN GIAO HÓA ĐƠN, CHỨNG TỪ T04.2026
Lần 1</t>
  </si>
  <si>
    <t>Tp. Hồ Chí Minh, ngày 08 tháng 04 năm 2026</t>
  </si>
  <si>
    <t>S00004Q44</t>
  </si>
  <si>
    <t>S00004QGE</t>
  </si>
  <si>
    <t>PG0000BGH6</t>
  </si>
  <si>
    <t>PG0000BGDO</t>
  </si>
  <si>
    <t>PG0000BHJ3</t>
  </si>
  <si>
    <t>PG0000BHFQ</t>
  </si>
  <si>
    <t>00026035</t>
  </si>
  <si>
    <t>00026036</t>
  </si>
  <si>
    <t>00026037</t>
  </si>
  <si>
    <t>00026038</t>
  </si>
  <si>
    <t>BẢNG KÊ BIÊN BẢN BÀN GIAO HÓA ĐƠN, CHỨNG TỪ T04.2026
Lần 2</t>
  </si>
  <si>
    <t>S00004QNQ</t>
  </si>
  <si>
    <t>S00004R0W</t>
  </si>
  <si>
    <t>PG0000BIX7</t>
  </si>
  <si>
    <t>PG0000BITU</t>
  </si>
  <si>
    <t>PG0000BK00</t>
  </si>
  <si>
    <t>Tp. Hồ Chí Minh, ngày 15 tháng 04 năm 2026</t>
  </si>
  <si>
    <t>PG0000BJWK</t>
  </si>
  <si>
    <t>00027815</t>
  </si>
  <si>
    <t>00027816</t>
  </si>
  <si>
    <t>00027817</t>
  </si>
  <si>
    <t>00027818</t>
  </si>
  <si>
    <t>BẢNG KÊ BIÊN BẢN BÀN GIAO HÓA ĐƠN, CHỨNG TỪ T04.2026
Lần 3</t>
  </si>
  <si>
    <t>S00004R7Y</t>
  </si>
  <si>
    <t>S00004RLA</t>
  </si>
  <si>
    <t>PG0000BLGI</t>
  </si>
  <si>
    <t>PG0000BLDA</t>
  </si>
  <si>
    <t>PG0000BMIP</t>
  </si>
  <si>
    <t>PG0000BMFI</t>
  </si>
  <si>
    <t>Tp. Hồ Chí Minh, ngày 22 tháng 04 năm 2026</t>
  </si>
  <si>
    <t>00028398</t>
  </si>
  <si>
    <t>00028399</t>
  </si>
  <si>
    <t>00028400</t>
  </si>
  <si>
    <t>00028401</t>
  </si>
  <si>
    <t>BẢNG KÊ BIÊN BẢN BÀN GIAO HÓA ĐƠN, CHỨNG TỪ T04.2026
Lần 4</t>
  </si>
  <si>
    <t>P000078IKS</t>
  </si>
  <si>
    <t>PG0000BNPN</t>
  </si>
  <si>
    <t>Tp. Hồ Chí Minh, ngày 28 tháng 04 năm 2026</t>
  </si>
  <si>
    <t>- 1 Hóa đơn + 1 Phiếu nhận hàng tổng hợp + 1 Phiếu giao hàng có ký nhận của SSV</t>
  </si>
  <si>
    <t>CHI NHÁNH CÔNG TY CỔ PHẦN SEVEN SYSTEM VIỆT NAM TẠI HÀ NỘI</t>
  </si>
  <si>
    <t>00030218</t>
  </si>
  <si>
    <t>00030350</t>
  </si>
  <si>
    <t>PG0000BNYG</t>
  </si>
  <si>
    <t>00030351</t>
  </si>
  <si>
    <t>00030352</t>
  </si>
  <si>
    <t>00030353</t>
  </si>
  <si>
    <t>PG0000BNV8</t>
  </si>
  <si>
    <t>PG0000BPB3</t>
  </si>
  <si>
    <t>PG0000BP7W</t>
  </si>
  <si>
    <t>S00004RSU</t>
  </si>
  <si>
    <t>S00004S8X</t>
  </si>
  <si>
    <t>Tp. Hồ Chí Minh, ngày 29 tháng 04 năm 2026</t>
  </si>
  <si>
    <t>BẢNG KÊ BIÊN BẢN BÀN GIAO HÓA ĐƠN, CHỨNG TỪ T04.2026
Lần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</si>
</sst>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[$-F800]dddd\,\ mmmm\ dd\,\ yyyy"/>
    <numFmt numFmtId="166" formatCode="_(* #,##0_);_(* \(#,##0\);_(* &quot;-&quot;??_);_(@_)"/>
  </numFmts>
  <fonts count="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color theme="1"/>
      <name val="Arial"/>
      <family val="2"/>
      <scheme val="minor"/>
    </font>
    <font>
      <sz val="8"/>
      <name val="Arial"/>
      <family val="2"/>
      <charset val="163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6" fontId="2" fillId="2" borderId="1" xfId="1" applyNumberFormat="1" applyFont="1" applyFill="1" applyBorder="1" applyAlignment="1" applyProtection="1">
      <alignment horizontal="center" vertic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horizontal="center" wrapText="1"/>
    </xf>
    <xf numFmtId="37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0" fontId="0" fillId="0" borderId="0" xfId="0" quotePrefix="1"/>
    <xf numFmtId="0" fontId="3" fillId="0" borderId="1" xfId="0" quotePrefix="1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6B2FE-7CC0-47AA-BBA8-E050C74FDBE7}">
  <sheetPr>
    <pageSetUpPr fitToPage="1"/>
  </sheetPr>
  <dimension ref="A1:J17"/>
  <sheetViews>
    <sheetView topLeftCell="A4" workbookViewId="0">
      <selection activeCell="A12" sqref="A12:G12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4" t="s">
        <v>21</v>
      </c>
      <c r="C5" s="14"/>
      <c r="D5" s="14"/>
      <c r="E5" s="14"/>
      <c r="F5" s="14"/>
      <c r="G5" s="14"/>
      <c r="H5" s="14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29</v>
      </c>
      <c r="C8" s="5">
        <v>46120</v>
      </c>
      <c r="D8" s="5" t="s">
        <v>17</v>
      </c>
      <c r="E8" s="4" t="s">
        <v>19</v>
      </c>
      <c r="F8" s="6">
        <v>4440052</v>
      </c>
      <c r="G8" s="6">
        <v>355204</v>
      </c>
      <c r="H8" s="6">
        <f>+F8+G8</f>
        <v>4795256</v>
      </c>
      <c r="I8" s="7" t="s">
        <v>25</v>
      </c>
      <c r="J8" s="15" t="s">
        <v>23</v>
      </c>
    </row>
    <row r="9" spans="1:10" ht="31.5" customHeight="1" x14ac:dyDescent="0.2">
      <c r="A9" s="10">
        <v>2</v>
      </c>
      <c r="B9" s="9" t="s">
        <v>30</v>
      </c>
      <c r="C9" s="5">
        <v>46120</v>
      </c>
      <c r="D9" s="5" t="s">
        <v>17</v>
      </c>
      <c r="E9" s="4" t="s">
        <v>20</v>
      </c>
      <c r="F9" s="6">
        <v>42057</v>
      </c>
      <c r="G9" s="6">
        <v>3365</v>
      </c>
      <c r="H9" s="6">
        <f t="shared" ref="H9:H10" si="0">+F9+G9</f>
        <v>45422</v>
      </c>
      <c r="I9" s="7" t="s">
        <v>26</v>
      </c>
      <c r="J9" s="16"/>
    </row>
    <row r="10" spans="1:10" ht="31.5" customHeight="1" x14ac:dyDescent="0.2">
      <c r="A10" s="10">
        <v>3</v>
      </c>
      <c r="B10" s="9" t="s">
        <v>31</v>
      </c>
      <c r="C10" s="5">
        <v>46120</v>
      </c>
      <c r="D10" s="5" t="s">
        <v>17</v>
      </c>
      <c r="E10" s="4" t="s">
        <v>19</v>
      </c>
      <c r="F10" s="6">
        <v>4452363</v>
      </c>
      <c r="G10" s="6">
        <v>356189</v>
      </c>
      <c r="H10" s="6">
        <f t="shared" si="0"/>
        <v>4808552</v>
      </c>
      <c r="I10" s="7" t="s">
        <v>27</v>
      </c>
      <c r="J10" s="15" t="s">
        <v>24</v>
      </c>
    </row>
    <row r="11" spans="1:10" ht="31.5" customHeight="1" x14ac:dyDescent="0.2">
      <c r="A11" s="10">
        <v>4</v>
      </c>
      <c r="B11" s="9" t="s">
        <v>32</v>
      </c>
      <c r="C11" s="5">
        <v>46120</v>
      </c>
      <c r="D11" s="5" t="s">
        <v>17</v>
      </c>
      <c r="E11" s="4" t="s">
        <v>20</v>
      </c>
      <c r="F11" s="6">
        <v>67020</v>
      </c>
      <c r="G11" s="6">
        <v>5362</v>
      </c>
      <c r="H11" s="6">
        <f>+F11+G11</f>
        <v>72382</v>
      </c>
      <c r="I11" s="7" t="s">
        <v>28</v>
      </c>
      <c r="J11" s="16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9721612</v>
      </c>
      <c r="I12" s="7"/>
      <c r="J12" s="7"/>
    </row>
    <row r="13" spans="1:10" ht="10.5" customHeight="1" x14ac:dyDescent="0.2"/>
    <row r="14" spans="1:10" x14ac:dyDescent="0.2">
      <c r="G14" t="s">
        <v>22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59" priority="1"/>
    <cfRule type="duplicateValues" dxfId="58" priority="2"/>
    <cfRule type="duplicateValues" dxfId="57" priority="3"/>
    <cfRule type="duplicateValues" dxfId="56" priority="4"/>
    <cfRule type="duplicateValues" dxfId="55" priority="5"/>
    <cfRule type="duplicateValues" dxfId="54" priority="6"/>
  </conditionalFormatting>
  <conditionalFormatting sqref="B8:B11">
    <cfRule type="duplicateValues" dxfId="53" priority="7"/>
    <cfRule type="duplicateValues" dxfId="52" priority="8"/>
    <cfRule type="duplicateValues" dxfId="51" priority="9"/>
    <cfRule type="duplicateValues" dxfId="50" priority="10"/>
    <cfRule type="duplicateValues" dxfId="49" priority="11"/>
    <cfRule type="duplicateValues" dxfId="48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B1D47-F643-424D-8740-7291F22E902F}">
  <sheetPr>
    <pageSetUpPr fitToPage="1"/>
  </sheetPr>
  <dimension ref="A1:J17"/>
  <sheetViews>
    <sheetView topLeftCell="A5"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4" t="s">
        <v>33</v>
      </c>
      <c r="C5" s="14"/>
      <c r="D5" s="14"/>
      <c r="E5" s="14"/>
      <c r="F5" s="14"/>
      <c r="G5" s="14"/>
      <c r="H5" s="14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41</v>
      </c>
      <c r="C8" s="5">
        <v>46127</v>
      </c>
      <c r="D8" s="5" t="s">
        <v>17</v>
      </c>
      <c r="E8" s="4" t="s">
        <v>19</v>
      </c>
      <c r="F8" s="6">
        <v>2757715</v>
      </c>
      <c r="G8" s="6">
        <v>220617</v>
      </c>
      <c r="H8" s="6">
        <f>+F8+G8</f>
        <v>2978332</v>
      </c>
      <c r="I8" s="7" t="s">
        <v>36</v>
      </c>
      <c r="J8" s="15" t="s">
        <v>34</v>
      </c>
    </row>
    <row r="9" spans="1:10" ht="31.5" customHeight="1" x14ac:dyDescent="0.2">
      <c r="A9" s="10">
        <v>2</v>
      </c>
      <c r="B9" s="9" t="s">
        <v>42</v>
      </c>
      <c r="C9" s="5">
        <v>46127</v>
      </c>
      <c r="D9" s="5" t="s">
        <v>17</v>
      </c>
      <c r="E9" s="4" t="s">
        <v>20</v>
      </c>
      <c r="F9" s="6">
        <v>44680</v>
      </c>
      <c r="G9" s="6">
        <v>3574</v>
      </c>
      <c r="H9" s="6">
        <f t="shared" ref="H9:H10" si="0">+F9+G9</f>
        <v>48254</v>
      </c>
      <c r="I9" s="7" t="s">
        <v>37</v>
      </c>
      <c r="J9" s="16"/>
    </row>
    <row r="10" spans="1:10" ht="31.5" customHeight="1" x14ac:dyDescent="0.2">
      <c r="A10" s="10">
        <v>3</v>
      </c>
      <c r="B10" s="9" t="s">
        <v>43</v>
      </c>
      <c r="C10" s="5">
        <v>46127</v>
      </c>
      <c r="D10" s="5" t="s">
        <v>17</v>
      </c>
      <c r="E10" s="4" t="s">
        <v>19</v>
      </c>
      <c r="F10" s="6">
        <v>5079065</v>
      </c>
      <c r="G10" s="6">
        <v>406325</v>
      </c>
      <c r="H10" s="6">
        <f t="shared" si="0"/>
        <v>5485390</v>
      </c>
      <c r="I10" s="7" t="s">
        <v>38</v>
      </c>
      <c r="J10" s="15" t="s">
        <v>35</v>
      </c>
    </row>
    <row r="11" spans="1:10" ht="31.5" customHeight="1" x14ac:dyDescent="0.2">
      <c r="A11" s="10">
        <v>4</v>
      </c>
      <c r="B11" s="9" t="s">
        <v>44</v>
      </c>
      <c r="C11" s="5">
        <v>46127</v>
      </c>
      <c r="D11" s="5" t="s">
        <v>17</v>
      </c>
      <c r="E11" s="4" t="s">
        <v>20</v>
      </c>
      <c r="F11" s="6">
        <v>171818</v>
      </c>
      <c r="G11" s="6">
        <v>13745</v>
      </c>
      <c r="H11" s="6">
        <f>+F11+G11</f>
        <v>185563</v>
      </c>
      <c r="I11" s="7" t="s">
        <v>40</v>
      </c>
      <c r="J11" s="16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8697539</v>
      </c>
      <c r="I12" s="7"/>
      <c r="J12" s="7"/>
    </row>
    <row r="13" spans="1:10" ht="10.5" customHeight="1" x14ac:dyDescent="0.2"/>
    <row r="14" spans="1:10" x14ac:dyDescent="0.2">
      <c r="G14" t="s">
        <v>39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47" priority="1"/>
    <cfRule type="duplicateValues" dxfId="46" priority="2"/>
    <cfRule type="duplicateValues" dxfId="45" priority="3"/>
    <cfRule type="duplicateValues" dxfId="44" priority="4"/>
    <cfRule type="duplicateValues" dxfId="43" priority="5"/>
    <cfRule type="duplicateValues" dxfId="42" priority="6"/>
  </conditionalFormatting>
  <conditionalFormatting sqref="B8:B11">
    <cfRule type="duplicateValues" dxfId="41" priority="7"/>
    <cfRule type="duplicateValues" dxfId="40" priority="8"/>
    <cfRule type="duplicateValues" dxfId="39" priority="9"/>
    <cfRule type="duplicateValues" dxfId="38" priority="10"/>
    <cfRule type="duplicateValues" dxfId="37" priority="11"/>
    <cfRule type="duplicateValues" dxfId="36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6617E-38FD-4F27-863F-D78A59C014EE}">
  <sheetPr>
    <pageSetUpPr fitToPage="1"/>
  </sheetPr>
  <dimension ref="A1:J17"/>
  <sheetViews>
    <sheetView workbookViewId="0"/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4" t="s">
        <v>45</v>
      </c>
      <c r="C5" s="14"/>
      <c r="D5" s="14"/>
      <c r="E5" s="14"/>
      <c r="F5" s="14"/>
      <c r="G5" s="14"/>
      <c r="H5" s="14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53</v>
      </c>
      <c r="C8" s="5">
        <v>46134</v>
      </c>
      <c r="D8" s="5" t="s">
        <v>17</v>
      </c>
      <c r="E8" s="4" t="s">
        <v>19</v>
      </c>
      <c r="F8" s="6">
        <v>1996964</v>
      </c>
      <c r="G8" s="6">
        <v>159757</v>
      </c>
      <c r="H8" s="6">
        <f>+F8+G8</f>
        <v>2156721</v>
      </c>
      <c r="I8" s="7" t="s">
        <v>48</v>
      </c>
      <c r="J8" s="15" t="s">
        <v>46</v>
      </c>
    </row>
    <row r="9" spans="1:10" ht="31.5" customHeight="1" x14ac:dyDescent="0.2">
      <c r="A9" s="10">
        <v>2</v>
      </c>
      <c r="B9" s="9" t="s">
        <v>54</v>
      </c>
      <c r="C9" s="5">
        <v>46134</v>
      </c>
      <c r="D9" s="5" t="s">
        <v>17</v>
      </c>
      <c r="E9" s="4" t="s">
        <v>20</v>
      </c>
      <c r="F9" s="6">
        <v>460428</v>
      </c>
      <c r="G9" s="6">
        <v>36834</v>
      </c>
      <c r="H9" s="6">
        <f t="shared" ref="H9:H10" si="0">+F9+G9</f>
        <v>497262</v>
      </c>
      <c r="I9" s="7" t="s">
        <v>49</v>
      </c>
      <c r="J9" s="16"/>
    </row>
    <row r="10" spans="1:10" ht="31.5" customHeight="1" x14ac:dyDescent="0.2">
      <c r="A10" s="10">
        <v>3</v>
      </c>
      <c r="B10" s="9" t="s">
        <v>55</v>
      </c>
      <c r="C10" s="5">
        <v>46134</v>
      </c>
      <c r="D10" s="5" t="s">
        <v>17</v>
      </c>
      <c r="E10" s="4" t="s">
        <v>19</v>
      </c>
      <c r="F10" s="6">
        <v>3298246</v>
      </c>
      <c r="G10" s="6">
        <v>263860</v>
      </c>
      <c r="H10" s="6">
        <f t="shared" si="0"/>
        <v>3562106</v>
      </c>
      <c r="I10" s="7" t="s">
        <v>50</v>
      </c>
      <c r="J10" s="15" t="s">
        <v>47</v>
      </c>
    </row>
    <row r="11" spans="1:10" ht="31.5" customHeight="1" x14ac:dyDescent="0.2">
      <c r="A11" s="10">
        <v>4</v>
      </c>
      <c r="B11" s="9" t="s">
        <v>56</v>
      </c>
      <c r="C11" s="5">
        <v>46134</v>
      </c>
      <c r="D11" s="5" t="s">
        <v>17</v>
      </c>
      <c r="E11" s="4" t="s">
        <v>20</v>
      </c>
      <c r="F11" s="6">
        <v>47360</v>
      </c>
      <c r="G11" s="6">
        <v>3789</v>
      </c>
      <c r="H11" s="6">
        <f>+F11+G11</f>
        <v>51149</v>
      </c>
      <c r="I11" s="7" t="s">
        <v>51</v>
      </c>
      <c r="J11" s="16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6267238</v>
      </c>
      <c r="I12" s="7"/>
      <c r="J12" s="7"/>
    </row>
    <row r="13" spans="1:10" ht="10.5" customHeight="1" x14ac:dyDescent="0.2"/>
    <row r="14" spans="1:10" x14ac:dyDescent="0.2">
      <c r="G14" t="s">
        <v>52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conditionalFormatting sqref="B7">
    <cfRule type="duplicateValues" dxfId="35" priority="1"/>
    <cfRule type="duplicateValues" dxfId="34" priority="2"/>
    <cfRule type="duplicateValues" dxfId="33" priority="3"/>
    <cfRule type="duplicateValues" dxfId="32" priority="4"/>
    <cfRule type="duplicateValues" dxfId="31" priority="5"/>
    <cfRule type="duplicateValues" dxfId="30" priority="6"/>
  </conditionalFormatting>
  <conditionalFormatting sqref="B8:B11">
    <cfRule type="duplicateValues" dxfId="29" priority="7"/>
    <cfRule type="duplicateValues" dxfId="28" priority="8"/>
    <cfRule type="duplicateValues" dxfId="27" priority="9"/>
    <cfRule type="duplicateValues" dxfId="26" priority="10"/>
    <cfRule type="duplicateValues" dxfId="25" priority="11"/>
    <cfRule type="duplicateValues" dxfId="24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ECF57-3AC6-4400-815C-78433D535D68}">
  <sheetPr>
    <pageSetUpPr fitToPage="1"/>
  </sheetPr>
  <dimension ref="A1:J14"/>
  <sheetViews>
    <sheetView workbookViewId="0">
      <selection activeCell="E24" sqref="E24"/>
    </sheetView>
  </sheetViews>
  <sheetFormatPr defaultRowHeight="14.25" x14ac:dyDescent="0.2"/>
  <cols>
    <col min="1" max="1" width="6" customWidth="1"/>
    <col min="2" max="2" width="9.875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4" t="s">
        <v>57</v>
      </c>
      <c r="C5" s="14"/>
      <c r="D5" s="14"/>
      <c r="E5" s="14"/>
      <c r="F5" s="14"/>
      <c r="G5" s="14"/>
      <c r="H5" s="14"/>
    </row>
    <row r="7" spans="1:10" ht="45" customHeight="1" x14ac:dyDescent="0.2">
      <c r="A7" s="1" t="s">
        <v>0</v>
      </c>
      <c r="B7" s="1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9" t="s">
        <v>63</v>
      </c>
      <c r="C8" s="5">
        <v>46140</v>
      </c>
      <c r="D8" s="5" t="s">
        <v>17</v>
      </c>
      <c r="E8" s="4" t="s">
        <v>62</v>
      </c>
      <c r="F8" s="6">
        <v>118302</v>
      </c>
      <c r="G8" s="6">
        <v>9464</v>
      </c>
      <c r="H8" s="6">
        <f>+F8+G8</f>
        <v>127766</v>
      </c>
      <c r="I8" s="7" t="s">
        <v>59</v>
      </c>
      <c r="J8" s="7" t="s">
        <v>58</v>
      </c>
    </row>
    <row r="9" spans="1:10" ht="15" customHeight="1" x14ac:dyDescent="0.2">
      <c r="A9" s="17" t="s">
        <v>8</v>
      </c>
      <c r="B9" s="17"/>
      <c r="C9" s="17"/>
      <c r="D9" s="17"/>
      <c r="E9" s="17"/>
      <c r="F9" s="17"/>
      <c r="G9" s="17"/>
      <c r="H9" s="6">
        <f>SUM(H8:H8)</f>
        <v>127766</v>
      </c>
      <c r="I9" s="7"/>
      <c r="J9" s="7"/>
    </row>
    <row r="10" spans="1:10" ht="10.5" customHeight="1" x14ac:dyDescent="0.2"/>
    <row r="11" spans="1:10" x14ac:dyDescent="0.2">
      <c r="G11" t="s">
        <v>60</v>
      </c>
    </row>
    <row r="12" spans="1:10" x14ac:dyDescent="0.2">
      <c r="A12" t="s">
        <v>13</v>
      </c>
      <c r="H12" t="s">
        <v>9</v>
      </c>
    </row>
    <row r="13" spans="1:10" x14ac:dyDescent="0.2">
      <c r="A13" s="8" t="s">
        <v>61</v>
      </c>
    </row>
    <row r="14" spans="1:10" x14ac:dyDescent="0.2">
      <c r="A14" s="8" t="s">
        <v>15</v>
      </c>
    </row>
  </sheetData>
  <mergeCells count="2">
    <mergeCell ref="B5:H5"/>
    <mergeCell ref="A9:G9"/>
  </mergeCells>
  <conditionalFormatting sqref="B7">
    <cfRule type="duplicateValues" dxfId="23" priority="1"/>
    <cfRule type="duplicateValues" dxfId="22" priority="2"/>
    <cfRule type="duplicateValues" dxfId="21" priority="3"/>
    <cfRule type="duplicateValues" dxfId="20" priority="4"/>
    <cfRule type="duplicateValues" dxfId="19" priority="5"/>
    <cfRule type="duplicateValues" dxfId="18" priority="6"/>
  </conditionalFormatting>
  <conditionalFormatting sqref="B8">
    <cfRule type="duplicateValues" dxfId="17" priority="13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2" priority="18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2D07E-0C3A-4C5E-8A7F-E655FE5424D4}">
  <sheetPr>
    <pageSetUpPr fitToPage="1"/>
  </sheetPr>
  <dimension ref="A1:J17"/>
  <sheetViews>
    <sheetView tabSelected="1" topLeftCell="A5" workbookViewId="0">
      <selection activeCell="B8" sqref="B8"/>
    </sheetView>
  </sheetViews>
  <sheetFormatPr defaultRowHeight="14.25" x14ac:dyDescent="0.2"/>
  <cols>
    <col min="1" max="1" width="6" customWidth="1"/>
    <col min="2" max="2" width="9.875" style="11" customWidth="1"/>
    <col min="3" max="4" width="9.75" customWidth="1"/>
    <col min="5" max="5" width="47.625" customWidth="1"/>
    <col min="8" max="8" width="11.75" bestFit="1" customWidth="1"/>
    <col min="9" max="9" width="14.625" customWidth="1"/>
    <col min="10" max="10" width="13.875" customWidth="1"/>
  </cols>
  <sheetData>
    <row r="1" spans="1:10" x14ac:dyDescent="0.2">
      <c r="A1" t="s">
        <v>10</v>
      </c>
    </row>
    <row r="2" spans="1:10" x14ac:dyDescent="0.2">
      <c r="A2" t="s">
        <v>11</v>
      </c>
    </row>
    <row r="3" spans="1:10" x14ac:dyDescent="0.2">
      <c r="A3" t="s">
        <v>16</v>
      </c>
    </row>
    <row r="5" spans="1:10" ht="41.25" customHeight="1" x14ac:dyDescent="0.2">
      <c r="B5" s="14" t="s">
        <v>75</v>
      </c>
      <c r="C5" s="14"/>
      <c r="D5" s="14"/>
      <c r="E5" s="14"/>
      <c r="F5" s="14"/>
      <c r="G5" s="14"/>
      <c r="H5" s="14"/>
    </row>
    <row r="7" spans="1:10" ht="45" customHeight="1" x14ac:dyDescent="0.2">
      <c r="A7" s="1" t="s">
        <v>0</v>
      </c>
      <c r="B7" s="12" t="s">
        <v>1</v>
      </c>
      <c r="C7" s="2" t="s">
        <v>2</v>
      </c>
      <c r="D7" s="2" t="s">
        <v>14</v>
      </c>
      <c r="E7" s="1" t="s">
        <v>3</v>
      </c>
      <c r="F7" s="1" t="s">
        <v>4</v>
      </c>
      <c r="G7" s="1" t="s">
        <v>5</v>
      </c>
      <c r="H7" s="1" t="s">
        <v>6</v>
      </c>
      <c r="I7" s="3" t="s">
        <v>7</v>
      </c>
      <c r="J7" s="3" t="s">
        <v>12</v>
      </c>
    </row>
    <row r="8" spans="1:10" ht="31.5" customHeight="1" x14ac:dyDescent="0.2">
      <c r="A8" s="10">
        <v>1</v>
      </c>
      <c r="B8" s="13" t="s">
        <v>64</v>
      </c>
      <c r="C8" s="5">
        <v>46141</v>
      </c>
      <c r="D8" s="5" t="s">
        <v>17</v>
      </c>
      <c r="E8" s="4" t="s">
        <v>19</v>
      </c>
      <c r="F8" s="6">
        <v>6464408</v>
      </c>
      <c r="G8" s="6">
        <f>F8*8%</f>
        <v>517152.64</v>
      </c>
      <c r="H8" s="6">
        <f>+F8+G8</f>
        <v>6981560.6399999997</v>
      </c>
      <c r="I8" s="7" t="s">
        <v>65</v>
      </c>
      <c r="J8" s="15" t="s">
        <v>72</v>
      </c>
    </row>
    <row r="9" spans="1:10" ht="31.5" customHeight="1" x14ac:dyDescent="0.2">
      <c r="A9" s="10">
        <v>2</v>
      </c>
      <c r="B9" s="13" t="s">
        <v>66</v>
      </c>
      <c r="C9" s="5">
        <v>46141</v>
      </c>
      <c r="D9" s="5" t="s">
        <v>17</v>
      </c>
      <c r="E9" s="4" t="s">
        <v>20</v>
      </c>
      <c r="F9" s="6">
        <v>452502</v>
      </c>
      <c r="G9" s="6">
        <f t="shared" ref="G9:G11" si="0">F9*8%</f>
        <v>36200.160000000003</v>
      </c>
      <c r="H9" s="6">
        <f t="shared" ref="H9:H10" si="1">+F9+G9</f>
        <v>488702.16000000003</v>
      </c>
      <c r="I9" s="7" t="s">
        <v>69</v>
      </c>
      <c r="J9" s="16"/>
    </row>
    <row r="10" spans="1:10" ht="31.5" customHeight="1" x14ac:dyDescent="0.2">
      <c r="A10" s="10">
        <v>3</v>
      </c>
      <c r="B10" s="13" t="s">
        <v>67</v>
      </c>
      <c r="C10" s="5">
        <v>46141</v>
      </c>
      <c r="D10" s="5" t="s">
        <v>17</v>
      </c>
      <c r="E10" s="4" t="s">
        <v>19</v>
      </c>
      <c r="F10" s="6">
        <v>3922101</v>
      </c>
      <c r="G10" s="6">
        <f t="shared" si="0"/>
        <v>313768.08</v>
      </c>
      <c r="H10" s="6">
        <f t="shared" si="1"/>
        <v>4235869.08</v>
      </c>
      <c r="I10" s="7" t="s">
        <v>70</v>
      </c>
      <c r="J10" s="15" t="s">
        <v>73</v>
      </c>
    </row>
    <row r="11" spans="1:10" ht="31.5" customHeight="1" x14ac:dyDescent="0.2">
      <c r="A11" s="10">
        <v>4</v>
      </c>
      <c r="B11" s="13" t="s">
        <v>68</v>
      </c>
      <c r="C11" s="5">
        <v>46141</v>
      </c>
      <c r="D11" s="5" t="s">
        <v>17</v>
      </c>
      <c r="E11" s="4" t="s">
        <v>20</v>
      </c>
      <c r="F11" s="6">
        <v>134154</v>
      </c>
      <c r="G11" s="6">
        <f t="shared" si="0"/>
        <v>10732.32</v>
      </c>
      <c r="H11" s="6">
        <f>+F11+G11</f>
        <v>144886.32</v>
      </c>
      <c r="I11" s="7" t="s">
        <v>71</v>
      </c>
      <c r="J11" s="16"/>
    </row>
    <row r="12" spans="1:10" ht="15" customHeight="1" x14ac:dyDescent="0.2">
      <c r="A12" s="17" t="s">
        <v>8</v>
      </c>
      <c r="B12" s="17"/>
      <c r="C12" s="17"/>
      <c r="D12" s="17"/>
      <c r="E12" s="17"/>
      <c r="F12" s="17"/>
      <c r="G12" s="17"/>
      <c r="H12" s="6">
        <f>SUM(H8:H11)</f>
        <v>11851018.199999999</v>
      </c>
      <c r="I12" s="7"/>
      <c r="J12" s="7"/>
    </row>
    <row r="13" spans="1:10" ht="10.5" customHeight="1" x14ac:dyDescent="0.2"/>
    <row r="14" spans="1:10" x14ac:dyDescent="0.2">
      <c r="G14" t="s">
        <v>74</v>
      </c>
    </row>
    <row r="15" spans="1:10" x14ac:dyDescent="0.2">
      <c r="A15" t="s">
        <v>13</v>
      </c>
      <c r="H15" t="s">
        <v>9</v>
      </c>
    </row>
    <row r="16" spans="1:10" x14ac:dyDescent="0.2">
      <c r="A16" s="8" t="s">
        <v>18</v>
      </c>
    </row>
    <row r="17" spans="1:1" x14ac:dyDescent="0.2">
      <c r="A17" s="8" t="s">
        <v>15</v>
      </c>
    </row>
  </sheetData>
  <mergeCells count="4">
    <mergeCell ref="B5:H5"/>
    <mergeCell ref="J8:J9"/>
    <mergeCell ref="J10:J11"/>
    <mergeCell ref="A12:G12"/>
  </mergeCells>
  <phoneticPr fontId="5" type="noConversion"/>
  <conditionalFormatting sqref="B7">
    <cfRule type="duplicateValues" dxfId="11" priority="1"/>
    <cfRule type="duplicateValues" dxfId="10" priority="2"/>
    <cfRule type="duplicateValues" dxfId="9" priority="3"/>
    <cfRule type="duplicateValues" dxfId="8" priority="4"/>
    <cfRule type="duplicateValues" dxfId="7" priority="5"/>
    <cfRule type="duplicateValues" dxfId="6" priority="6"/>
  </conditionalFormatting>
  <conditionalFormatting sqref="B8:B11">
    <cfRule type="duplicateValues" dxfId="5" priority="7"/>
    <cfRule type="duplicateValues" dxfId="4" priority="8"/>
    <cfRule type="duplicateValues" dxfId="3" priority="9"/>
    <cfRule type="duplicateValues" dxfId="2" priority="10"/>
    <cfRule type="duplicateValues" dxfId="1" priority="11"/>
    <cfRule type="duplicateValues" dxfId="0" priority="12"/>
  </conditionalFormatting>
  <pageMargins left="0.21" right="0.17" top="0.28000000000000003" bottom="0.27559055118110237" header="0.15748031496062992" footer="0.15748031496062992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08.04</vt:lpstr>
      <vt:lpstr>15.04</vt:lpstr>
      <vt:lpstr>22.04</vt:lpstr>
      <vt:lpstr>28.04 HNI</vt:lpstr>
      <vt:lpstr>29,04 HCM</vt:lpstr>
      <vt:lpstr>'08.04'!Print_Titles</vt:lpstr>
      <vt:lpstr>'15.04'!Print_Titles</vt:lpstr>
      <vt:lpstr>'22.04'!Print_Titles</vt:lpstr>
      <vt:lpstr>'28.04 HNI'!Print_Titles</vt:lpstr>
      <vt:lpstr>'29,04 HCM'!Print_Titles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2026-04-28T02:43:29Z</cp:lastPrinted>
  <dcterms:created xsi:type="dcterms:W3CDTF">2023-06-26T01:40:52Z</dcterms:created>
  <dcterms:modified xsi:type="dcterms:W3CDTF">2026-04-29T02:14:43Z</dcterms:modified>
</cp:coreProperties>
</file>