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2.2025\"/>
    </mc:Choice>
  </mc:AlternateContent>
  <bookViews>
    <workbookView xWindow="0" yWindow="0" windowWidth="20490" windowHeight="7530" activeTab="4"/>
  </bookViews>
  <sheets>
    <sheet name="05.02" sheetId="25" r:id="rId1"/>
    <sheet name="12.02" sheetId="26" r:id="rId2"/>
    <sheet name="19.02" sheetId="27" r:id="rId3"/>
    <sheet name="26.02" sheetId="28" r:id="rId4"/>
    <sheet name="28.02" sheetId="29" r:id="rId5"/>
    <sheet name="11.12" sheetId="21" state="hidden" r:id="rId6"/>
    <sheet name="18.12" sheetId="22" state="hidden" r:id="rId7"/>
    <sheet name="25.12" sheetId="23" state="hidden" r:id="rId8"/>
    <sheet name="31.12" sheetId="24" state="hidden" r:id="rId9"/>
  </sheets>
  <definedNames>
    <definedName name="_xlnm.Print_Titles" localSheetId="0">'05.02'!$1:$7</definedName>
    <definedName name="_xlnm.Print_Titles" localSheetId="5">'11.12'!$1:$7</definedName>
    <definedName name="_xlnm.Print_Titles" localSheetId="1">'12.02'!$1:$7</definedName>
    <definedName name="_xlnm.Print_Titles" localSheetId="6">'18.12'!$1:$7</definedName>
    <definedName name="_xlnm.Print_Titles" localSheetId="2">'19.02'!$1:$7</definedName>
    <definedName name="_xlnm.Print_Titles" localSheetId="7">'25.12'!$1:$7</definedName>
    <definedName name="_xlnm.Print_Titles" localSheetId="3">'26.02'!$1:$7</definedName>
    <definedName name="_xlnm.Print_Titles" localSheetId="4">'28.02'!$1:$7</definedName>
    <definedName name="_xlnm.Print_Titles" localSheetId="8">'31.12'!$1:$7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9" l="1"/>
  <c r="H9" i="29" s="1"/>
  <c r="H11" i="28" l="1"/>
  <c r="H10" i="28"/>
  <c r="H9" i="28"/>
  <c r="H8" i="28"/>
  <c r="H12" i="28" l="1"/>
  <c r="H10" i="27"/>
  <c r="H9" i="27"/>
  <c r="H8" i="27"/>
  <c r="H11" i="27" l="1"/>
  <c r="H10" i="26"/>
  <c r="H9" i="26"/>
  <c r="H8" i="26"/>
  <c r="H11" i="26" l="1"/>
  <c r="H11" i="25"/>
  <c r="H10" i="25"/>
  <c r="H9" i="25"/>
  <c r="H8" i="25"/>
  <c r="H12" i="25" l="1"/>
  <c r="H10" i="24"/>
  <c r="H9" i="24"/>
  <c r="H8" i="24"/>
  <c r="H11" i="24" l="1"/>
  <c r="H11" i="23"/>
  <c r="H10" i="23"/>
  <c r="H9" i="23"/>
  <c r="H8" i="23"/>
  <c r="H12" i="23" l="1"/>
  <c r="H9" i="22"/>
  <c r="H8" i="22"/>
  <c r="H10" i="22" l="1"/>
  <c r="H9" i="21"/>
  <c r="H8" i="21"/>
  <c r="H10" i="21" l="1"/>
</calcChain>
</file>

<file path=xl/sharedStrings.xml><?xml version="1.0" encoding="utf-8"?>
<sst xmlns="http://schemas.openxmlformats.org/spreadsheetml/2006/main" count="297" uniqueCount="112">
  <si>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</si>
  <si>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</si>
  <si>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</si>
  <si>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</si>
  <si>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</si>
  <si>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</si>
  <si>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</si>
  <si>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</si>
  <si>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</si>
  <si>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</si>
  <si>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</si>
  <si>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</si>
  <si>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</si>
  <si>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</si>
  <si>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</si>
  <si>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</si>
  <si>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1C24TNN</t>
  </si>
  <si>
    <t>CÔNG TY CỔ PHẦN SEVEN SYSTEM VIỆT NAM</t>
  </si>
  <si>
    <t>CHI NHÁNH CÔNG TY CỔ PHẦN SEVEN SYSTEM VIỆT NAM TẠI BÌNH DƯƠNG</t>
  </si>
  <si>
    <t>BẢNG KÊ BIÊN BẢN BÀN GIAO HÓA ĐƠN, CHỨNG TỪ T12.2024
Lần 2</t>
  </si>
  <si>
    <t>PG00007LEX</t>
  </si>
  <si>
    <t>S00003RLO</t>
  </si>
  <si>
    <t>Tp. Hồ Chí Minh, ngày 11 tháng 12 năm 2024</t>
  </si>
  <si>
    <t>PG00007M2Y</t>
  </si>
  <si>
    <t>S00003RV6</t>
  </si>
  <si>
    <t>- 2 Hóa đơn + 2 Phiếu nhận hàng tổng hợp + 2 Phiếu giao hàng có ký nhận của SSV</t>
  </si>
  <si>
    <t>00070403</t>
  </si>
  <si>
    <t>00070404</t>
  </si>
  <si>
    <t>BẢNG KÊ BIÊN BẢN BÀN GIAO HÓA ĐƠN, CHỨNG TỪ T12.2024
Lần 3</t>
  </si>
  <si>
    <t>Tp. Hồ Chí Minh, ngày 18 tháng 12 năm 2024</t>
  </si>
  <si>
    <t>PG00007MW3</t>
  </si>
  <si>
    <t>S00003S1S</t>
  </si>
  <si>
    <t>PG00007NH6</t>
  </si>
  <si>
    <t>S00003SAY</t>
  </si>
  <si>
    <t>00071936</t>
  </si>
  <si>
    <t>00071937</t>
  </si>
  <si>
    <t>BẢNG KÊ BIÊN BẢN BÀN GIAO HÓA ĐƠN, CHỨNG TỪ T12.2024
Lần 4</t>
  </si>
  <si>
    <t>Tp. Hồ Chí Minh, ngày 25 tháng 12 năm 2024</t>
  </si>
  <si>
    <t>- 4 Hóa đơn + 4 Phiếu nhận hàng tổng hợp + 2 Phiếu giao hàng có ký nhận của SSV</t>
  </si>
  <si>
    <t>PG00007O9C</t>
  </si>
  <si>
    <t>PG00007O9G</t>
  </si>
  <si>
    <t>S00003SGZ</t>
  </si>
  <si>
    <t>PG00007OW5</t>
  </si>
  <si>
    <t>PG00007OW7</t>
  </si>
  <si>
    <t>S00003SQT</t>
  </si>
  <si>
    <t>00073450</t>
  </si>
  <si>
    <t>00073449</t>
  </si>
  <si>
    <t>00073451</t>
  </si>
  <si>
    <t>00073452</t>
  </si>
  <si>
    <t>PG00007POP</t>
  </si>
  <si>
    <t>S00003SX2</t>
  </si>
  <si>
    <t>PG00007QAB</t>
  </si>
  <si>
    <t>PG00007QA9</t>
  </si>
  <si>
    <t>S00003T6E</t>
  </si>
  <si>
    <t>Tp. Hồ Chí Minh, ngày 31 tháng 12 năm 2024</t>
  </si>
  <si>
    <t>- 3 Hóa đơn + 3 Phiếu nhận hàng tổng hợp + 2 Phiếu giao hàng có ký nhận của SSV</t>
  </si>
  <si>
    <t>BẢNG KÊ BIÊN BẢN BÀN GIAO HÓA ĐƠN, CHỨNG TỪ T12.2024
Lần 5</t>
  </si>
  <si>
    <t>00075022</t>
  </si>
  <si>
    <t>00075023</t>
  </si>
  <si>
    <t>00075024</t>
  </si>
  <si>
    <t>1C25TNN</t>
  </si>
  <si>
    <t>- Vui lòng gửi bản scan xác nhận về email: ketoanngocthom2@gmail.com giúp NCC nhé.</t>
  </si>
  <si>
    <t>BẢNG KÊ BIÊN BẢN BÀN GIAO HÓA ĐƠN, CHỨNG TỪ T02.2025
Lần 1</t>
  </si>
  <si>
    <t>Tp. Hồ Chí Minh, ngày 05 tháng 02 năm 2025</t>
  </si>
  <si>
    <t>PG00007VK1</t>
  </si>
  <si>
    <t>PG00007VK5</t>
  </si>
  <si>
    <t>S00003UPK</t>
  </si>
  <si>
    <t>S00003V0E</t>
  </si>
  <si>
    <t>PG00007W5J</t>
  </si>
  <si>
    <t>PG00007W5L</t>
  </si>
  <si>
    <t>00007138</t>
  </si>
  <si>
    <t>00007139</t>
  </si>
  <si>
    <t>00007140</t>
  </si>
  <si>
    <t>00007141</t>
  </si>
  <si>
    <t>BẢNG KÊ BIÊN BẢN BÀN GIAO HÓA ĐƠN, CHỨNG TỪ T02.2025
Lần 2</t>
  </si>
  <si>
    <t>Tp. Hồ Chí Minh, ngày 12 tháng 02 năm 2025</t>
  </si>
  <si>
    <t>PG00007X9I</t>
  </si>
  <si>
    <t>PG00007X9M</t>
  </si>
  <si>
    <t>S00003V6R</t>
  </si>
  <si>
    <t>PG00007XTK</t>
  </si>
  <si>
    <t>S00003VEG</t>
  </si>
  <si>
    <t>00008963</t>
  </si>
  <si>
    <t>00008961</t>
  </si>
  <si>
    <t>00008962</t>
  </si>
  <si>
    <t>BẢNG KÊ BIÊN BẢN BÀN GIAO HÓA ĐƠN, CHỨNG TỪ T02.2025
Lần 3</t>
  </si>
  <si>
    <t>Tp. Hồ Chí Minh, ngày 19 tháng 02 năm 2025</t>
  </si>
  <si>
    <t>00010822</t>
  </si>
  <si>
    <t>00010823</t>
  </si>
  <si>
    <t>00010824</t>
  </si>
  <si>
    <t>PG00007YL0</t>
  </si>
  <si>
    <t>PG00007YL3</t>
  </si>
  <si>
    <t>S00003VLO</t>
  </si>
  <si>
    <t>PG00007Z5J</t>
  </si>
  <si>
    <t>S00003VTR</t>
  </si>
  <si>
    <t>Tp. Hồ Chí Minh, ngày 26 tháng 02 năm 2025</t>
  </si>
  <si>
    <t>PG00007ZZ1</t>
  </si>
  <si>
    <t>PG00007ZZ5</t>
  </si>
  <si>
    <t>S00003W0N</t>
  </si>
  <si>
    <t>PG000080K7</t>
  </si>
  <si>
    <t>PG000080K9</t>
  </si>
  <si>
    <t>S00003W9B</t>
  </si>
  <si>
    <t>00012684</t>
  </si>
  <si>
    <t>00012685</t>
  </si>
  <si>
    <t>00012688</t>
  </si>
  <si>
    <t>00012689</t>
  </si>
  <si>
    <t>BẢNG KÊ BIÊN BẢN BÀN GIAO HÓA ĐƠN, CHỨNG TỪ T02.2025
Lần 4</t>
  </si>
  <si>
    <t>BẢNG KÊ BIÊN BẢN BÀN GIAO HÓA ĐƠN, CHỨNG TỪ T02.2025
Lần 5</t>
  </si>
  <si>
    <t>Tp. Hồ Chí Minh, ngày 28 tháng 02 năm 2025</t>
  </si>
  <si>
    <t>- 1 Hóa đơn + 1 Phiếu nhận hàng tổng hợp + 1 Phiếu giao hàng có ký nhận của SSV</t>
  </si>
  <si>
    <t>PG000081DH</t>
  </si>
  <si>
    <t>S00003WFZ</t>
  </si>
  <si>
    <t>00013912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</si>
</sst>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62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70</v>
      </c>
      <c r="C8" s="5">
        <v>45693</v>
      </c>
      <c r="D8" s="5" t="s">
        <v>60</v>
      </c>
      <c r="E8" s="4" t="s">
        <v>17</v>
      </c>
      <c r="F8" s="6">
        <v>2865967</v>
      </c>
      <c r="G8" s="6">
        <v>229277</v>
      </c>
      <c r="H8" s="6">
        <f>+F8+G8</f>
        <v>3095244</v>
      </c>
      <c r="I8" s="7" t="s">
        <v>64</v>
      </c>
      <c r="J8" s="20" t="s">
        <v>66</v>
      </c>
    </row>
    <row r="9" spans="1:10" ht="31.5" customHeight="1" x14ac:dyDescent="0.25">
      <c r="A9" s="14">
        <v>2</v>
      </c>
      <c r="B9" s="9" t="s">
        <v>71</v>
      </c>
      <c r="C9" s="5">
        <v>45693</v>
      </c>
      <c r="D9" s="5" t="s">
        <v>60</v>
      </c>
      <c r="E9" s="4" t="s">
        <v>18</v>
      </c>
      <c r="F9" s="6">
        <v>37978</v>
      </c>
      <c r="G9" s="6">
        <v>3038</v>
      </c>
      <c r="H9" s="6">
        <f>+F9+G9</f>
        <v>41016</v>
      </c>
      <c r="I9" s="7" t="s">
        <v>65</v>
      </c>
      <c r="J9" s="21"/>
    </row>
    <row r="10" spans="1:10" ht="31.5" customHeight="1" x14ac:dyDescent="0.25">
      <c r="A10" s="14">
        <v>3</v>
      </c>
      <c r="B10" s="9" t="s">
        <v>72</v>
      </c>
      <c r="C10" s="5">
        <v>45693</v>
      </c>
      <c r="D10" s="5" t="s">
        <v>60</v>
      </c>
      <c r="E10" s="4" t="s">
        <v>17</v>
      </c>
      <c r="F10" s="6">
        <v>2917453</v>
      </c>
      <c r="G10" s="6">
        <v>233396</v>
      </c>
      <c r="H10" s="6">
        <f>+F10+G10</f>
        <v>3150849</v>
      </c>
      <c r="I10" s="7" t="s">
        <v>68</v>
      </c>
      <c r="J10" s="20" t="s">
        <v>67</v>
      </c>
    </row>
    <row r="11" spans="1:10" ht="31.5" customHeight="1" x14ac:dyDescent="0.25">
      <c r="A11" s="14">
        <v>4</v>
      </c>
      <c r="B11" s="9" t="s">
        <v>73</v>
      </c>
      <c r="C11" s="5">
        <v>45693</v>
      </c>
      <c r="D11" s="5" t="s">
        <v>60</v>
      </c>
      <c r="E11" s="4" t="s">
        <v>18</v>
      </c>
      <c r="F11" s="6">
        <v>242550</v>
      </c>
      <c r="G11" s="6">
        <v>19404</v>
      </c>
      <c r="H11" s="6">
        <f>+F11+G11</f>
        <v>261954</v>
      </c>
      <c r="I11" s="7" t="s">
        <v>69</v>
      </c>
      <c r="J11" s="21"/>
    </row>
    <row r="12" spans="1:10" ht="15" customHeight="1" x14ac:dyDescent="0.25">
      <c r="A12" s="22" t="s">
        <v>8</v>
      </c>
      <c r="B12" s="22"/>
      <c r="C12" s="22"/>
      <c r="D12" s="22"/>
      <c r="E12" s="22"/>
      <c r="F12" s="22"/>
      <c r="G12" s="22"/>
      <c r="H12" s="6">
        <f>SUM(H8:H11)</f>
        <v>6549063</v>
      </c>
      <c r="I12" s="7"/>
      <c r="J12" s="7"/>
    </row>
    <row r="13" spans="1:10" ht="10.5" customHeight="1" x14ac:dyDescent="0.25"/>
    <row r="14" spans="1:10" x14ac:dyDescent="0.25">
      <c r="G14" t="s">
        <v>63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38</v>
      </c>
    </row>
    <row r="17" spans="1:1" x14ac:dyDescent="0.25">
      <c r="A17" s="8" t="s">
        <v>61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108" priority="8"/>
    <cfRule type="duplicateValues" dxfId="107" priority="9"/>
    <cfRule type="duplicateValues" dxfId="106" priority="10"/>
  </conditionalFormatting>
  <conditionalFormatting sqref="B7:B9">
    <cfRule type="duplicateValues" dxfId="105" priority="11"/>
  </conditionalFormatting>
  <conditionalFormatting sqref="B7:B9">
    <cfRule type="duplicateValues" dxfId="104" priority="12"/>
    <cfRule type="duplicateValues" dxfId="103" priority="13"/>
  </conditionalFormatting>
  <conditionalFormatting sqref="B8:B9">
    <cfRule type="duplicateValues" dxfId="102" priority="14"/>
  </conditionalFormatting>
  <conditionalFormatting sqref="B10:B11">
    <cfRule type="duplicateValues" dxfId="101" priority="35"/>
    <cfRule type="duplicateValues" dxfId="100" priority="36"/>
    <cfRule type="duplicateValues" dxfId="99" priority="37"/>
  </conditionalFormatting>
  <conditionalFormatting sqref="B10:B11">
    <cfRule type="duplicateValues" dxfId="98" priority="38"/>
  </conditionalFormatting>
  <conditionalFormatting sqref="B10:B11">
    <cfRule type="duplicateValues" dxfId="97" priority="39"/>
    <cfRule type="duplicateValues" dxfId="96" priority="40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74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5">
        <v>1</v>
      </c>
      <c r="B8" s="9" t="s">
        <v>82</v>
      </c>
      <c r="C8" s="5">
        <v>45700</v>
      </c>
      <c r="D8" s="5" t="s">
        <v>60</v>
      </c>
      <c r="E8" s="4" t="s">
        <v>17</v>
      </c>
      <c r="F8" s="6">
        <v>5204549</v>
      </c>
      <c r="G8" s="6">
        <v>416364</v>
      </c>
      <c r="H8" s="6">
        <f>+F8+G8</f>
        <v>5620913</v>
      </c>
      <c r="I8" s="7" t="s">
        <v>76</v>
      </c>
      <c r="J8" s="20" t="s">
        <v>78</v>
      </c>
    </row>
    <row r="9" spans="1:10" ht="31.5" customHeight="1" x14ac:dyDescent="0.25">
      <c r="A9" s="15">
        <v>2</v>
      </c>
      <c r="B9" s="9" t="s">
        <v>83</v>
      </c>
      <c r="C9" s="5">
        <v>45700</v>
      </c>
      <c r="D9" s="5" t="s">
        <v>60</v>
      </c>
      <c r="E9" s="4" t="s">
        <v>18</v>
      </c>
      <c r="F9" s="6">
        <v>280528</v>
      </c>
      <c r="G9" s="6">
        <v>22442</v>
      </c>
      <c r="H9" s="6">
        <f>+F9+G9</f>
        <v>302970</v>
      </c>
      <c r="I9" s="7" t="s">
        <v>77</v>
      </c>
      <c r="J9" s="21"/>
    </row>
    <row r="10" spans="1:10" ht="31.5" customHeight="1" x14ac:dyDescent="0.25">
      <c r="A10" s="15">
        <v>3</v>
      </c>
      <c r="B10" s="9" t="s">
        <v>81</v>
      </c>
      <c r="C10" s="5">
        <v>45700</v>
      </c>
      <c r="D10" s="5" t="s">
        <v>60</v>
      </c>
      <c r="E10" s="4" t="s">
        <v>17</v>
      </c>
      <c r="F10" s="6">
        <v>1293600</v>
      </c>
      <c r="G10" s="6">
        <v>103488</v>
      </c>
      <c r="H10" s="6">
        <f>+F10+G10</f>
        <v>1397088</v>
      </c>
      <c r="I10" s="7" t="s">
        <v>79</v>
      </c>
      <c r="J10" s="7" t="s">
        <v>80</v>
      </c>
    </row>
    <row r="11" spans="1:10" ht="15" customHeight="1" x14ac:dyDescent="0.25">
      <c r="A11" s="22" t="s">
        <v>8</v>
      </c>
      <c r="B11" s="22"/>
      <c r="C11" s="22"/>
      <c r="D11" s="22"/>
      <c r="E11" s="22"/>
      <c r="F11" s="22"/>
      <c r="G11" s="22"/>
      <c r="H11" s="6">
        <f>SUM(H8:H10)</f>
        <v>7320971</v>
      </c>
      <c r="I11" s="7"/>
      <c r="J11" s="7"/>
    </row>
    <row r="12" spans="1:10" ht="10.5" customHeight="1" x14ac:dyDescent="0.25"/>
    <row r="13" spans="1:10" x14ac:dyDescent="0.25">
      <c r="G13" t="s">
        <v>75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55</v>
      </c>
    </row>
    <row r="16" spans="1:10" x14ac:dyDescent="0.25">
      <c r="A16" s="8" t="s">
        <v>61</v>
      </c>
    </row>
  </sheetData>
  <mergeCells count="3">
    <mergeCell ref="B5:H5"/>
    <mergeCell ref="J8:J9"/>
    <mergeCell ref="A11:G11"/>
  </mergeCells>
  <conditionalFormatting sqref="B7">
    <cfRule type="duplicateValues" dxfId="95" priority="7"/>
    <cfRule type="duplicateValues" dxfId="94" priority="8"/>
    <cfRule type="duplicateValues" dxfId="93" priority="9"/>
  </conditionalFormatting>
  <conditionalFormatting sqref="B7">
    <cfRule type="duplicateValues" dxfId="92" priority="10"/>
  </conditionalFormatting>
  <conditionalFormatting sqref="B7">
    <cfRule type="duplicateValues" dxfId="91" priority="11"/>
    <cfRule type="duplicateValues" dxfId="90" priority="12"/>
  </conditionalFormatting>
  <conditionalFormatting sqref="B10">
    <cfRule type="duplicateValues" dxfId="89" priority="47"/>
    <cfRule type="duplicateValues" dxfId="88" priority="48"/>
    <cfRule type="duplicateValues" dxfId="87" priority="49"/>
  </conditionalFormatting>
  <conditionalFormatting sqref="B10">
    <cfRule type="duplicateValues" dxfId="86" priority="50"/>
  </conditionalFormatting>
  <conditionalFormatting sqref="B10">
    <cfRule type="duplicateValues" dxfId="85" priority="51"/>
    <cfRule type="duplicateValues" dxfId="84" priority="52"/>
  </conditionalFormatting>
  <conditionalFormatting sqref="B8:B9">
    <cfRule type="duplicateValues" dxfId="83" priority="1"/>
    <cfRule type="duplicateValues" dxfId="82" priority="2"/>
    <cfRule type="duplicateValues" dxfId="81" priority="3"/>
  </conditionalFormatting>
  <conditionalFormatting sqref="B8:B9">
    <cfRule type="duplicateValues" dxfId="80" priority="4"/>
  </conditionalFormatting>
  <conditionalFormatting sqref="B8:B9">
    <cfRule type="duplicateValues" dxfId="79" priority="5"/>
    <cfRule type="duplicateValues" dxfId="7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6" workbookViewId="0">
      <selection activeCell="H11" sqref="H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84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6">
        <v>1</v>
      </c>
      <c r="B8" s="9" t="s">
        <v>86</v>
      </c>
      <c r="C8" s="5">
        <v>45707</v>
      </c>
      <c r="D8" s="5" t="s">
        <v>60</v>
      </c>
      <c r="E8" s="4" t="s">
        <v>17</v>
      </c>
      <c r="F8" s="6">
        <v>2318419</v>
      </c>
      <c r="G8" s="6">
        <v>185474</v>
      </c>
      <c r="H8" s="6">
        <f>+F8+G8</f>
        <v>2503893</v>
      </c>
      <c r="I8" s="7" t="s">
        <v>89</v>
      </c>
      <c r="J8" s="20" t="s">
        <v>91</v>
      </c>
    </row>
    <row r="9" spans="1:10" ht="31.5" customHeight="1" x14ac:dyDescent="0.25">
      <c r="A9" s="16">
        <v>2</v>
      </c>
      <c r="B9" s="9" t="s">
        <v>87</v>
      </c>
      <c r="C9" s="5">
        <v>45707</v>
      </c>
      <c r="D9" s="5" t="s">
        <v>60</v>
      </c>
      <c r="E9" s="4" t="s">
        <v>18</v>
      </c>
      <c r="F9" s="6">
        <v>242550</v>
      </c>
      <c r="G9" s="6">
        <v>19404</v>
      </c>
      <c r="H9" s="6">
        <f>+F9+G9</f>
        <v>261954</v>
      </c>
      <c r="I9" s="7" t="s">
        <v>90</v>
      </c>
      <c r="J9" s="21"/>
    </row>
    <row r="10" spans="1:10" ht="31.5" customHeight="1" x14ac:dyDescent="0.25">
      <c r="A10" s="16">
        <v>3</v>
      </c>
      <c r="B10" s="9" t="s">
        <v>88</v>
      </c>
      <c r="C10" s="5">
        <v>45707</v>
      </c>
      <c r="D10" s="5" t="s">
        <v>60</v>
      </c>
      <c r="E10" s="4" t="s">
        <v>17</v>
      </c>
      <c r="F10" s="6">
        <v>2238156</v>
      </c>
      <c r="G10" s="6">
        <v>179052</v>
      </c>
      <c r="H10" s="6">
        <f>+F10+G10</f>
        <v>2417208</v>
      </c>
      <c r="I10" s="7" t="s">
        <v>92</v>
      </c>
      <c r="J10" s="7" t="s">
        <v>93</v>
      </c>
    </row>
    <row r="11" spans="1:10" ht="15" customHeight="1" x14ac:dyDescent="0.25">
      <c r="A11" s="22" t="s">
        <v>8</v>
      </c>
      <c r="B11" s="22"/>
      <c r="C11" s="22"/>
      <c r="D11" s="22"/>
      <c r="E11" s="22"/>
      <c r="F11" s="22"/>
      <c r="G11" s="22"/>
      <c r="H11" s="6">
        <f>SUM(H8:H10)</f>
        <v>5183055</v>
      </c>
      <c r="I11" s="7"/>
      <c r="J11" s="7"/>
    </row>
    <row r="12" spans="1:10" ht="10.5" customHeight="1" x14ac:dyDescent="0.25"/>
    <row r="13" spans="1:10" x14ac:dyDescent="0.25">
      <c r="G13" t="s">
        <v>85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55</v>
      </c>
    </row>
    <row r="16" spans="1:10" x14ac:dyDescent="0.25">
      <c r="A16" s="8" t="s">
        <v>61</v>
      </c>
    </row>
  </sheetData>
  <mergeCells count="3">
    <mergeCell ref="B5:H5"/>
    <mergeCell ref="J8:J9"/>
    <mergeCell ref="A11:G11"/>
  </mergeCells>
  <conditionalFormatting sqref="B7">
    <cfRule type="duplicateValues" dxfId="77" priority="7"/>
    <cfRule type="duplicateValues" dxfId="76" priority="8"/>
    <cfRule type="duplicateValues" dxfId="75" priority="9"/>
  </conditionalFormatting>
  <conditionalFormatting sqref="B7">
    <cfRule type="duplicateValues" dxfId="74" priority="10"/>
  </conditionalFormatting>
  <conditionalFormatting sqref="B7">
    <cfRule type="duplicateValues" dxfId="73" priority="11"/>
    <cfRule type="duplicateValues" dxfId="72" priority="12"/>
  </conditionalFormatting>
  <conditionalFormatting sqref="B8:B10">
    <cfRule type="duplicateValues" dxfId="71" priority="1"/>
    <cfRule type="duplicateValues" dxfId="70" priority="2"/>
    <cfRule type="duplicateValues" dxfId="69" priority="3"/>
  </conditionalFormatting>
  <conditionalFormatting sqref="B8:B10">
    <cfRule type="duplicateValues" dxfId="68" priority="4"/>
  </conditionalFormatting>
  <conditionalFormatting sqref="B8:B10">
    <cfRule type="duplicateValues" dxfId="67" priority="5"/>
    <cfRule type="duplicateValues" dxfId="6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4" workbookViewId="0">
      <selection activeCell="B6" sqref="B6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105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7">
        <v>1</v>
      </c>
      <c r="B8" s="9" t="s">
        <v>101</v>
      </c>
      <c r="C8" s="5">
        <v>45714</v>
      </c>
      <c r="D8" s="5" t="s">
        <v>60</v>
      </c>
      <c r="E8" s="4" t="s">
        <v>17</v>
      </c>
      <c r="F8" s="6">
        <v>1687475</v>
      </c>
      <c r="G8" s="6">
        <v>134998</v>
      </c>
      <c r="H8" s="6">
        <f>+F8+G8</f>
        <v>1822473</v>
      </c>
      <c r="I8" s="7" t="s">
        <v>95</v>
      </c>
      <c r="J8" s="20" t="s">
        <v>97</v>
      </c>
    </row>
    <row r="9" spans="1:10" ht="31.5" customHeight="1" x14ac:dyDescent="0.25">
      <c r="A9" s="17">
        <v>2</v>
      </c>
      <c r="B9" s="9" t="s">
        <v>102</v>
      </c>
      <c r="C9" s="5">
        <v>45714</v>
      </c>
      <c r="D9" s="5" t="s">
        <v>60</v>
      </c>
      <c r="E9" s="4" t="s">
        <v>18</v>
      </c>
      <c r="F9" s="6">
        <v>261539</v>
      </c>
      <c r="G9" s="6">
        <v>20923</v>
      </c>
      <c r="H9" s="6">
        <f>+F9+G9</f>
        <v>282462</v>
      </c>
      <c r="I9" s="7" t="s">
        <v>96</v>
      </c>
      <c r="J9" s="21"/>
    </row>
    <row r="10" spans="1:10" ht="31.5" customHeight="1" x14ac:dyDescent="0.25">
      <c r="A10" s="17">
        <v>3</v>
      </c>
      <c r="B10" s="9" t="s">
        <v>103</v>
      </c>
      <c r="C10" s="5">
        <v>45714</v>
      </c>
      <c r="D10" s="5" t="s">
        <v>60</v>
      </c>
      <c r="E10" s="4" t="s">
        <v>17</v>
      </c>
      <c r="F10" s="6">
        <v>1972310</v>
      </c>
      <c r="G10" s="6">
        <v>157785</v>
      </c>
      <c r="H10" s="6">
        <f>+F10+G10</f>
        <v>2130095</v>
      </c>
      <c r="I10" s="7" t="s">
        <v>98</v>
      </c>
      <c r="J10" s="20" t="s">
        <v>100</v>
      </c>
    </row>
    <row r="11" spans="1:10" ht="31.5" customHeight="1" x14ac:dyDescent="0.25">
      <c r="A11" s="17">
        <v>4</v>
      </c>
      <c r="B11" s="9" t="s">
        <v>104</v>
      </c>
      <c r="C11" s="5">
        <v>45714</v>
      </c>
      <c r="D11" s="5" t="s">
        <v>60</v>
      </c>
      <c r="E11" s="4" t="s">
        <v>18</v>
      </c>
      <c r="F11" s="6">
        <v>261539</v>
      </c>
      <c r="G11" s="6">
        <v>20923</v>
      </c>
      <c r="H11" s="6">
        <f>+F11+G11</f>
        <v>282462</v>
      </c>
      <c r="I11" s="7" t="s">
        <v>99</v>
      </c>
      <c r="J11" s="21"/>
    </row>
    <row r="12" spans="1:10" ht="15" customHeight="1" x14ac:dyDescent="0.25">
      <c r="A12" s="22" t="s">
        <v>8</v>
      </c>
      <c r="B12" s="22"/>
      <c r="C12" s="22"/>
      <c r="D12" s="22"/>
      <c r="E12" s="22"/>
      <c r="F12" s="22"/>
      <c r="G12" s="22"/>
      <c r="H12" s="6">
        <f>SUM(H8:H11)</f>
        <v>4517492</v>
      </c>
      <c r="I12" s="7"/>
      <c r="J12" s="7"/>
    </row>
    <row r="13" spans="1:10" ht="10.5" customHeight="1" x14ac:dyDescent="0.25"/>
    <row r="14" spans="1:10" x14ac:dyDescent="0.25">
      <c r="G14" t="s">
        <v>94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38</v>
      </c>
    </row>
    <row r="17" spans="1:1" x14ac:dyDescent="0.25">
      <c r="A17" s="8" t="s">
        <v>61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65" priority="7"/>
    <cfRule type="duplicateValues" dxfId="64" priority="8"/>
    <cfRule type="duplicateValues" dxfId="63" priority="9"/>
  </conditionalFormatting>
  <conditionalFormatting sqref="B7">
    <cfRule type="duplicateValues" dxfId="62" priority="10"/>
  </conditionalFormatting>
  <conditionalFormatting sqref="B7">
    <cfRule type="duplicateValues" dxfId="61" priority="11"/>
    <cfRule type="duplicateValues" dxfId="60" priority="12"/>
  </conditionalFormatting>
  <conditionalFormatting sqref="B8:B11">
    <cfRule type="duplicateValues" dxfId="59" priority="1"/>
    <cfRule type="duplicateValues" dxfId="58" priority="2"/>
    <cfRule type="duplicateValues" dxfId="57" priority="3"/>
  </conditionalFormatting>
  <conditionalFormatting sqref="B8:B11">
    <cfRule type="duplicateValues" dxfId="56" priority="4"/>
  </conditionalFormatting>
  <conditionalFormatting sqref="B8:B11">
    <cfRule type="duplicateValues" dxfId="55" priority="5"/>
    <cfRule type="duplicateValues" dxfId="5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8" sqref="H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106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8">
        <v>1</v>
      </c>
      <c r="B8" s="9" t="s">
        <v>111</v>
      </c>
      <c r="C8" s="5">
        <v>45716</v>
      </c>
      <c r="D8" s="5" t="s">
        <v>60</v>
      </c>
      <c r="E8" s="4" t="s">
        <v>17</v>
      </c>
      <c r="F8" s="6">
        <v>2010288</v>
      </c>
      <c r="G8" s="6">
        <v>160823</v>
      </c>
      <c r="H8" s="6">
        <f>+F8+G8</f>
        <v>2171111</v>
      </c>
      <c r="I8" s="7" t="s">
        <v>109</v>
      </c>
      <c r="J8" s="7" t="s">
        <v>110</v>
      </c>
    </row>
    <row r="9" spans="1:10" ht="15" customHeight="1" x14ac:dyDescent="0.25">
      <c r="A9" s="22" t="s">
        <v>8</v>
      </c>
      <c r="B9" s="22"/>
      <c r="C9" s="22"/>
      <c r="D9" s="22"/>
      <c r="E9" s="22"/>
      <c r="F9" s="22"/>
      <c r="G9" s="22"/>
      <c r="H9" s="6">
        <f>SUM(H8:H8)</f>
        <v>2171111</v>
      </c>
      <c r="I9" s="7"/>
      <c r="J9" s="7"/>
    </row>
    <row r="10" spans="1:10" ht="10.5" customHeight="1" x14ac:dyDescent="0.25"/>
    <row r="11" spans="1:10" x14ac:dyDescent="0.25">
      <c r="G11" t="s">
        <v>107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108</v>
      </c>
    </row>
    <row r="14" spans="1:10" x14ac:dyDescent="0.25">
      <c r="A14" s="8" t="s">
        <v>61</v>
      </c>
    </row>
  </sheetData>
  <mergeCells count="2">
    <mergeCell ref="B5:H5"/>
    <mergeCell ref="A9:G9"/>
  </mergeCells>
  <conditionalFormatting sqref="B7">
    <cfRule type="duplicateValues" dxfId="53" priority="7"/>
    <cfRule type="duplicateValues" dxfId="52" priority="8"/>
    <cfRule type="duplicateValues" dxfId="51" priority="9"/>
  </conditionalFormatting>
  <conditionalFormatting sqref="B7">
    <cfRule type="duplicateValues" dxfId="50" priority="10"/>
  </conditionalFormatting>
  <conditionalFormatting sqref="B7">
    <cfRule type="duplicateValues" dxfId="49" priority="11"/>
    <cfRule type="duplicateValues" dxfId="48" priority="12"/>
  </conditionalFormatting>
  <conditionalFormatting sqref="B8">
    <cfRule type="duplicateValues" dxfId="5" priority="53"/>
    <cfRule type="duplicateValues" dxfId="4" priority="54"/>
    <cfRule type="duplicateValues" dxfId="3" priority="55"/>
  </conditionalFormatting>
  <conditionalFormatting sqref="B8">
    <cfRule type="duplicateValues" dxfId="2" priority="56"/>
  </conditionalFormatting>
  <conditionalFormatting sqref="B8">
    <cfRule type="duplicateValues" dxfId="1" priority="57"/>
    <cfRule type="duplicateValues" dxfId="0" priority="5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19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0">
        <v>1</v>
      </c>
      <c r="B8" s="9" t="s">
        <v>26</v>
      </c>
      <c r="C8" s="5">
        <v>45637</v>
      </c>
      <c r="D8" s="5" t="s">
        <v>16</v>
      </c>
      <c r="E8" s="4" t="s">
        <v>17</v>
      </c>
      <c r="F8" s="6">
        <v>2819949</v>
      </c>
      <c r="G8" s="6">
        <v>225596</v>
      </c>
      <c r="H8" s="6">
        <f>+F8+G8</f>
        <v>3045545</v>
      </c>
      <c r="I8" s="7" t="s">
        <v>20</v>
      </c>
      <c r="J8" s="7" t="s">
        <v>21</v>
      </c>
    </row>
    <row r="9" spans="1:10" ht="30.75" customHeight="1" x14ac:dyDescent="0.25">
      <c r="A9" s="10">
        <v>2</v>
      </c>
      <c r="B9" s="9" t="s">
        <v>27</v>
      </c>
      <c r="C9" s="5">
        <v>45637</v>
      </c>
      <c r="D9" s="5" t="s">
        <v>16</v>
      </c>
      <c r="E9" s="4" t="s">
        <v>17</v>
      </c>
      <c r="F9" s="6">
        <v>3899952</v>
      </c>
      <c r="G9" s="6">
        <v>311996</v>
      </c>
      <c r="H9" s="6">
        <f>+F9+G9</f>
        <v>4211948</v>
      </c>
      <c r="I9" s="7" t="s">
        <v>23</v>
      </c>
      <c r="J9" s="7" t="s">
        <v>24</v>
      </c>
    </row>
    <row r="10" spans="1:10" ht="15" customHeight="1" x14ac:dyDescent="0.25">
      <c r="A10" s="22" t="s">
        <v>8</v>
      </c>
      <c r="B10" s="22"/>
      <c r="C10" s="22"/>
      <c r="D10" s="22"/>
      <c r="E10" s="22"/>
      <c r="F10" s="22"/>
      <c r="G10" s="22"/>
      <c r="H10" s="6">
        <f>SUM(H8:H9)</f>
        <v>7257493</v>
      </c>
      <c r="I10" s="7"/>
      <c r="J10" s="7"/>
    </row>
    <row r="11" spans="1:10" ht="10.5" customHeight="1" x14ac:dyDescent="0.25"/>
    <row r="12" spans="1:10" x14ac:dyDescent="0.25">
      <c r="G12" t="s">
        <v>22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25</v>
      </c>
    </row>
  </sheetData>
  <mergeCells count="2">
    <mergeCell ref="B5:H5"/>
    <mergeCell ref="A10:G10"/>
  </mergeCells>
  <conditionalFormatting sqref="B7:B9">
    <cfRule type="duplicateValues" dxfId="47" priority="21"/>
    <cfRule type="duplicateValues" dxfId="46" priority="22"/>
    <cfRule type="duplicateValues" dxfId="45" priority="23"/>
  </conditionalFormatting>
  <conditionalFormatting sqref="B7:B9">
    <cfRule type="duplicateValues" dxfId="44" priority="24"/>
  </conditionalFormatting>
  <conditionalFormatting sqref="B7:B9">
    <cfRule type="duplicateValues" dxfId="43" priority="25"/>
    <cfRule type="duplicateValues" dxfId="42" priority="26"/>
  </conditionalFormatting>
  <conditionalFormatting sqref="B8:B9">
    <cfRule type="duplicateValues" dxfId="41" priority="2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28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1">
        <v>1</v>
      </c>
      <c r="B8" s="9" t="s">
        <v>34</v>
      </c>
      <c r="C8" s="5">
        <v>45644</v>
      </c>
      <c r="D8" s="5" t="s">
        <v>16</v>
      </c>
      <c r="E8" s="4" t="s">
        <v>17</v>
      </c>
      <c r="F8" s="6">
        <v>2242528</v>
      </c>
      <c r="G8" s="6">
        <v>179402</v>
      </c>
      <c r="H8" s="6">
        <f>+F8+G8</f>
        <v>2421930</v>
      </c>
      <c r="I8" s="7" t="s">
        <v>30</v>
      </c>
      <c r="J8" s="7" t="s">
        <v>31</v>
      </c>
    </row>
    <row r="9" spans="1:10" ht="30.75" customHeight="1" x14ac:dyDescent="0.25">
      <c r="A9" s="11">
        <v>2</v>
      </c>
      <c r="B9" s="9" t="s">
        <v>35</v>
      </c>
      <c r="C9" s="5">
        <v>45644</v>
      </c>
      <c r="D9" s="5" t="s">
        <v>16</v>
      </c>
      <c r="E9" s="4" t="s">
        <v>17</v>
      </c>
      <c r="F9" s="6">
        <v>1251040</v>
      </c>
      <c r="G9" s="6">
        <v>100083</v>
      </c>
      <c r="H9" s="6">
        <f>+F9+G9</f>
        <v>1351123</v>
      </c>
      <c r="I9" s="7" t="s">
        <v>32</v>
      </c>
      <c r="J9" s="7" t="s">
        <v>33</v>
      </c>
    </row>
    <row r="10" spans="1:10" ht="15" customHeight="1" x14ac:dyDescent="0.25">
      <c r="A10" s="22" t="s">
        <v>8</v>
      </c>
      <c r="B10" s="22"/>
      <c r="C10" s="22"/>
      <c r="D10" s="22"/>
      <c r="E10" s="22"/>
      <c r="F10" s="22"/>
      <c r="G10" s="22"/>
      <c r="H10" s="6">
        <f>SUM(H8:H9)</f>
        <v>3773053</v>
      </c>
      <c r="I10" s="7"/>
      <c r="J10" s="7"/>
    </row>
    <row r="11" spans="1:10" ht="10.5" customHeight="1" x14ac:dyDescent="0.25"/>
    <row r="12" spans="1:10" x14ac:dyDescent="0.25">
      <c r="G12" t="s">
        <v>29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25</v>
      </c>
    </row>
  </sheetData>
  <mergeCells count="2">
    <mergeCell ref="B5:H5"/>
    <mergeCell ref="A10:G10"/>
  </mergeCells>
  <conditionalFormatting sqref="B7:B9">
    <cfRule type="duplicateValues" dxfId="40" priority="1"/>
    <cfRule type="duplicateValues" dxfId="39" priority="2"/>
    <cfRule type="duplicateValues" dxfId="38" priority="3"/>
  </conditionalFormatting>
  <conditionalFormatting sqref="B7:B9">
    <cfRule type="duplicateValues" dxfId="37" priority="4"/>
  </conditionalFormatting>
  <conditionalFormatting sqref="B7:B9">
    <cfRule type="duplicateValues" dxfId="36" priority="5"/>
    <cfRule type="duplicateValues" dxfId="35" priority="6"/>
  </conditionalFormatting>
  <conditionalFormatting sqref="B8:B9">
    <cfRule type="duplicateValues" dxfId="34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36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2">
        <v>1</v>
      </c>
      <c r="B8" s="9" t="s">
        <v>46</v>
      </c>
      <c r="C8" s="5">
        <v>45651</v>
      </c>
      <c r="D8" s="5" t="s">
        <v>16</v>
      </c>
      <c r="E8" s="4" t="s">
        <v>17</v>
      </c>
      <c r="F8" s="6">
        <v>1847847</v>
      </c>
      <c r="G8" s="6">
        <v>147828</v>
      </c>
      <c r="H8" s="6">
        <f>+F8+G8</f>
        <v>1995675</v>
      </c>
      <c r="I8" s="7" t="s">
        <v>39</v>
      </c>
      <c r="J8" s="20" t="s">
        <v>41</v>
      </c>
    </row>
    <row r="9" spans="1:10" ht="30.75" customHeight="1" x14ac:dyDescent="0.25">
      <c r="A9" s="12">
        <v>2</v>
      </c>
      <c r="B9" s="9" t="s">
        <v>45</v>
      </c>
      <c r="C9" s="5">
        <v>45651</v>
      </c>
      <c r="D9" s="5" t="s">
        <v>16</v>
      </c>
      <c r="E9" s="4" t="s">
        <v>18</v>
      </c>
      <c r="F9" s="6">
        <v>404252</v>
      </c>
      <c r="G9" s="6">
        <v>32340</v>
      </c>
      <c r="H9" s="6">
        <f>+F9+G9</f>
        <v>436592</v>
      </c>
      <c r="I9" s="7" t="s">
        <v>40</v>
      </c>
      <c r="J9" s="21"/>
    </row>
    <row r="10" spans="1:10" ht="30.75" customHeight="1" x14ac:dyDescent="0.25">
      <c r="A10" s="12">
        <v>3</v>
      </c>
      <c r="B10" s="9" t="s">
        <v>47</v>
      </c>
      <c r="C10" s="5">
        <v>45651</v>
      </c>
      <c r="D10" s="5" t="s">
        <v>16</v>
      </c>
      <c r="E10" s="4" t="s">
        <v>17</v>
      </c>
      <c r="F10" s="6">
        <v>3359351</v>
      </c>
      <c r="G10" s="6">
        <v>268748</v>
      </c>
      <c r="H10" s="6">
        <f>+F10+G10</f>
        <v>3628099</v>
      </c>
      <c r="I10" s="7" t="s">
        <v>42</v>
      </c>
      <c r="J10" s="20" t="s">
        <v>44</v>
      </c>
    </row>
    <row r="11" spans="1:10" ht="30.75" customHeight="1" x14ac:dyDescent="0.25">
      <c r="A11" s="12">
        <v>4</v>
      </c>
      <c r="B11" s="9" t="s">
        <v>48</v>
      </c>
      <c r="C11" s="5">
        <v>45651</v>
      </c>
      <c r="D11" s="5" t="s">
        <v>16</v>
      </c>
      <c r="E11" s="4" t="s">
        <v>18</v>
      </c>
      <c r="F11" s="6">
        <v>325529</v>
      </c>
      <c r="G11" s="6">
        <v>26042</v>
      </c>
      <c r="H11" s="6">
        <f>+F11+G11</f>
        <v>351571</v>
      </c>
      <c r="I11" s="7" t="s">
        <v>43</v>
      </c>
      <c r="J11" s="21"/>
    </row>
    <row r="12" spans="1:10" ht="15" customHeight="1" x14ac:dyDescent="0.25">
      <c r="A12" s="22" t="s">
        <v>8</v>
      </c>
      <c r="B12" s="22"/>
      <c r="C12" s="22"/>
      <c r="D12" s="22"/>
      <c r="E12" s="22"/>
      <c r="F12" s="22"/>
      <c r="G12" s="22"/>
      <c r="H12" s="6">
        <f>SUM(H8:H11)</f>
        <v>6411937</v>
      </c>
      <c r="I12" s="7"/>
      <c r="J12" s="7"/>
    </row>
    <row r="13" spans="1:10" ht="10.5" customHeight="1" x14ac:dyDescent="0.25"/>
    <row r="14" spans="1:10" x14ac:dyDescent="0.25">
      <c r="G14" t="s">
        <v>37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38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33" priority="14"/>
    <cfRule type="duplicateValues" dxfId="32" priority="15"/>
    <cfRule type="duplicateValues" dxfId="31" priority="16"/>
  </conditionalFormatting>
  <conditionalFormatting sqref="B7:B9">
    <cfRule type="duplicateValues" dxfId="30" priority="17"/>
  </conditionalFormatting>
  <conditionalFormatting sqref="B7:B9">
    <cfRule type="duplicateValues" dxfId="29" priority="18"/>
    <cfRule type="duplicateValues" dxfId="28" priority="19"/>
  </conditionalFormatting>
  <conditionalFormatting sqref="B8:B9">
    <cfRule type="duplicateValues" dxfId="27" priority="20"/>
  </conditionalFormatting>
  <conditionalFormatting sqref="B10:B11">
    <cfRule type="duplicateValues" dxfId="26" priority="1"/>
    <cfRule type="duplicateValues" dxfId="25" priority="2"/>
    <cfRule type="duplicateValues" dxfId="24" priority="3"/>
  </conditionalFormatting>
  <conditionalFormatting sqref="B10:B11">
    <cfRule type="duplicateValues" dxfId="23" priority="4"/>
  </conditionalFormatting>
  <conditionalFormatting sqref="B10:B11">
    <cfRule type="duplicateValues" dxfId="22" priority="5"/>
    <cfRule type="duplicateValues" dxfId="21" priority="6"/>
  </conditionalFormatting>
  <conditionalFormatting sqref="B10:B11">
    <cfRule type="duplicateValues" dxfId="2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9" t="s">
        <v>56</v>
      </c>
      <c r="C5" s="19"/>
      <c r="D5" s="19"/>
      <c r="E5" s="19"/>
      <c r="F5" s="19"/>
      <c r="G5" s="19"/>
      <c r="H5" s="19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3">
        <v>1</v>
      </c>
      <c r="B8" s="9" t="s">
        <v>57</v>
      </c>
      <c r="C8" s="5">
        <v>45657</v>
      </c>
      <c r="D8" s="5" t="s">
        <v>16</v>
      </c>
      <c r="E8" s="4" t="s">
        <v>17</v>
      </c>
      <c r="F8" s="6">
        <v>1365938</v>
      </c>
      <c r="G8" s="6">
        <v>109275</v>
      </c>
      <c r="H8" s="6">
        <f>+F8+G8</f>
        <v>1475213</v>
      </c>
      <c r="I8" s="7" t="s">
        <v>49</v>
      </c>
      <c r="J8" s="7" t="s">
        <v>50</v>
      </c>
    </row>
    <row r="9" spans="1:10" ht="30.75" customHeight="1" x14ac:dyDescent="0.25">
      <c r="A9" s="13">
        <v>2</v>
      </c>
      <c r="B9" s="9" t="s">
        <v>58</v>
      </c>
      <c r="C9" s="5">
        <v>45657</v>
      </c>
      <c r="D9" s="5" t="s">
        <v>16</v>
      </c>
      <c r="E9" s="4" t="s">
        <v>17</v>
      </c>
      <c r="F9" s="6">
        <v>2842333</v>
      </c>
      <c r="G9" s="6">
        <v>227387</v>
      </c>
      <c r="H9" s="6">
        <f>+F9+G9</f>
        <v>3069720</v>
      </c>
      <c r="I9" s="7" t="s">
        <v>52</v>
      </c>
      <c r="J9" s="20" t="s">
        <v>53</v>
      </c>
    </row>
    <row r="10" spans="1:10" ht="30.75" customHeight="1" x14ac:dyDescent="0.25">
      <c r="A10" s="13">
        <v>3</v>
      </c>
      <c r="B10" s="9" t="s">
        <v>59</v>
      </c>
      <c r="C10" s="5">
        <v>45657</v>
      </c>
      <c r="D10" s="5" t="s">
        <v>16</v>
      </c>
      <c r="E10" s="4" t="s">
        <v>18</v>
      </c>
      <c r="F10" s="6">
        <v>527655</v>
      </c>
      <c r="G10" s="6">
        <v>42212</v>
      </c>
      <c r="H10" s="6">
        <f>+F10+G10</f>
        <v>569867</v>
      </c>
      <c r="I10" s="7" t="s">
        <v>51</v>
      </c>
      <c r="J10" s="21"/>
    </row>
    <row r="11" spans="1:10" ht="15" customHeight="1" x14ac:dyDescent="0.25">
      <c r="A11" s="22" t="s">
        <v>8</v>
      </c>
      <c r="B11" s="22"/>
      <c r="C11" s="22"/>
      <c r="D11" s="22"/>
      <c r="E11" s="22"/>
      <c r="F11" s="22"/>
      <c r="G11" s="22"/>
      <c r="H11" s="6">
        <f>SUM(H8:H10)</f>
        <v>5114800</v>
      </c>
      <c r="I11" s="7"/>
      <c r="J11" s="7"/>
    </row>
    <row r="12" spans="1:10" ht="10.5" customHeight="1" x14ac:dyDescent="0.25"/>
    <row r="13" spans="1:10" x14ac:dyDescent="0.25">
      <c r="G13" t="s">
        <v>54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55</v>
      </c>
    </row>
  </sheetData>
  <mergeCells count="3">
    <mergeCell ref="B5:H5"/>
    <mergeCell ref="J9:J10"/>
    <mergeCell ref="A11:G11"/>
  </mergeCells>
  <conditionalFormatting sqref="B9:B10">
    <cfRule type="duplicateValues" dxfId="19" priority="1"/>
    <cfRule type="duplicateValues" dxfId="18" priority="2"/>
    <cfRule type="duplicateValues" dxfId="17" priority="3"/>
  </conditionalFormatting>
  <conditionalFormatting sqref="B9:B10">
    <cfRule type="duplicateValues" dxfId="16" priority="4"/>
  </conditionalFormatting>
  <conditionalFormatting sqref="B9:B10">
    <cfRule type="duplicateValues" dxfId="15" priority="5"/>
    <cfRule type="duplicateValues" dxfId="14" priority="6"/>
  </conditionalFormatting>
  <conditionalFormatting sqref="B9:B10">
    <cfRule type="duplicateValues" dxfId="13" priority="7"/>
  </conditionalFormatting>
  <conditionalFormatting sqref="B7:B8">
    <cfRule type="duplicateValues" dxfId="12" priority="28"/>
    <cfRule type="duplicateValues" dxfId="11" priority="29"/>
    <cfRule type="duplicateValues" dxfId="10" priority="30"/>
  </conditionalFormatting>
  <conditionalFormatting sqref="B7:B8">
    <cfRule type="duplicateValues" dxfId="9" priority="31"/>
  </conditionalFormatting>
  <conditionalFormatting sqref="B7:B8">
    <cfRule type="duplicateValues" dxfId="8" priority="32"/>
    <cfRule type="duplicateValues" dxfId="7" priority="33"/>
  </conditionalFormatting>
  <conditionalFormatting sqref="B8">
    <cfRule type="duplicateValues" dxfId="6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05.02</vt:lpstr>
      <vt:lpstr>12.02</vt:lpstr>
      <vt:lpstr>19.02</vt:lpstr>
      <vt:lpstr>26.02</vt:lpstr>
      <vt:lpstr>28.02</vt:lpstr>
      <vt:lpstr>11.12</vt:lpstr>
      <vt:lpstr>18.12</vt:lpstr>
      <vt:lpstr>25.12</vt:lpstr>
      <vt:lpstr>31.12</vt:lpstr>
      <vt:lpstr>'05.02'!Print_Titles</vt:lpstr>
      <vt:lpstr>'11.12'!Print_Titles</vt:lpstr>
      <vt:lpstr>'12.02'!Print_Titles</vt:lpstr>
      <vt:lpstr>'18.12'!Print_Titles</vt:lpstr>
      <vt:lpstr>'19.02'!Print_Titles</vt:lpstr>
      <vt:lpstr>'25.12'!Print_Titles</vt:lpstr>
      <vt:lpstr>'26.02'!Print_Titles</vt:lpstr>
      <vt:lpstr>'28.02'!Print_Titles</vt:lpstr>
      <vt:lpstr>'31.12'!Print_Titles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2025-02-26T03:57:45Z</cp:lastPrinted>
  <dcterms:created xsi:type="dcterms:W3CDTF">2023-06-26T01:40:52Z</dcterms:created>
  <dcterms:modified xsi:type="dcterms:W3CDTF">2025-02-28T02:23:17Z</dcterms:modified>
</cp:coreProperties>
</file>