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Tiết'!$A$1:$H$14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4" i="23" l="1"/>
  <c r="H3" i="23"/>
  <c r="G12" i="20" l="1"/>
  <c r="G9" i="20" l="1"/>
  <c r="G10" i="20"/>
  <c r="H2" i="23"/>
  <c r="G3" i="22"/>
  <c r="G6" i="20" l="1"/>
  <c r="G7" i="20"/>
  <c r="F16" i="20" l="1"/>
  <c r="E16" i="20"/>
  <c r="G3" i="20" l="1"/>
  <c r="G4" i="20"/>
  <c r="G5" i="20"/>
  <c r="G8" i="20"/>
  <c r="G11" i="20"/>
  <c r="G13" i="20"/>
  <c r="G2" i="20"/>
  <c r="G2" i="22"/>
  <c r="G4" i="22" s="1"/>
  <c r="G1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<sst xmlns="http://schemas.openxmlformats.org/spreadsheetml/2006/main" count="79" uniqueCount="45">
  <si>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</si>
  <si>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</si>
  <si>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</si>
  <si>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</si>
  <si>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</si>
  <si>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</si>
  <si>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</si>
  <si>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</si>
  <si>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</si>
  <si>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</si>
  <si>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</si>
  <si>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</si>
  <si>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</si>
  <si>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</si>
  <si>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</si>
  <si>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</si>
  <si>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</si>
  <si>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</si>
  <si>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</si>
  <si>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</si>
  <si>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</si>
  <si>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</si>
  <si>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</si>
  <si>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</si>
  <si>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/>
  </si>
  <si>
    <t>Số tiền chưa thuế GTGT</t>
  </si>
  <si>
    <t>THEO DÕI CÔNG NỢ / CTY SEVEN - 31/05/2024</t>
  </si>
  <si>
    <t>Bảng kê hóa đơn tháng 05.2024</t>
  </si>
  <si>
    <t>Thanh toán tháng 05.2024</t>
  </si>
  <si>
    <t>Phí hỗ trợ hệ thống phân phối tích hợp T05.2024</t>
  </si>
  <si>
    <t>00020492</t>
  </si>
  <si>
    <t>00020494</t>
  </si>
  <si>
    <t>00020495</t>
  </si>
  <si>
    <t>00022348</t>
  </si>
  <si>
    <t>00022349</t>
  </si>
  <si>
    <t>00022350</t>
  </si>
  <si>
    <t>00023782</t>
  </si>
  <si>
    <t>00023783</t>
  </si>
  <si>
    <t>00025136</t>
  </si>
  <si>
    <t>00025137</t>
  </si>
  <si>
    <t>00025138</t>
  </si>
  <si>
    <t>00026134</t>
  </si>
  <si>
    <t>00000480</t>
  </si>
  <si>
    <t>00000481</t>
  </si>
  <si>
    <t>Phí hỗ trợ khai trương CH mới T04.2024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</si>
</sst>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7" sqref="E7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26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18434447</v>
      </c>
      <c r="D3" s="57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27</v>
      </c>
      <c r="C4" s="9">
        <v>17079610</v>
      </c>
      <c r="D4" s="9">
        <v>1366367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17079610</v>
      </c>
      <c r="D6" s="15">
        <f>SUM(D4:D4)</f>
        <v>1366367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3056139</v>
      </c>
      <c r="F7" s="10"/>
      <c r="G7" s="11"/>
      <c r="I7" s="48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3056139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220000</v>
      </c>
      <c r="G12" s="18"/>
    </row>
    <row r="13" spans="1:11" ht="15.75" x14ac:dyDescent="0.25">
      <c r="A13" s="12"/>
      <c r="B13" s="21" t="s">
        <v>28</v>
      </c>
      <c r="C13" s="9"/>
      <c r="D13" s="9"/>
      <c r="E13" s="9"/>
      <c r="F13" s="10"/>
      <c r="G13" s="10">
        <v>15378309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15378309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18225976</v>
      </c>
      <c r="I16" s="47"/>
      <c r="J16" s="48"/>
    </row>
    <row r="17" spans="1:10" ht="15.75" x14ac:dyDescent="0.25">
      <c r="A17" s="2"/>
      <c r="B17" s="5"/>
      <c r="C17" s="25"/>
      <c r="D17" s="25"/>
      <c r="E17" s="3"/>
      <c r="G17" s="47"/>
      <c r="I17" s="47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30</v>
      </c>
      <c r="C2" s="44">
        <v>45420</v>
      </c>
      <c r="D2" s="35" t="s">
        <v>21</v>
      </c>
      <c r="E2" s="36">
        <v>1515942</v>
      </c>
      <c r="F2" s="36">
        <v>121275</v>
      </c>
      <c r="G2" s="36">
        <f>+E2+F2</f>
        <v>1637217</v>
      </c>
      <c r="H2" s="37"/>
    </row>
    <row r="3" spans="1:8" ht="26.25" customHeight="1" x14ac:dyDescent="0.2">
      <c r="A3" s="34">
        <v>2</v>
      </c>
      <c r="B3" s="46" t="s">
        <v>31</v>
      </c>
      <c r="C3" s="44">
        <v>45420</v>
      </c>
      <c r="D3" s="35" t="s">
        <v>21</v>
      </c>
      <c r="E3" s="36">
        <v>3335072</v>
      </c>
      <c r="F3" s="36">
        <v>266806</v>
      </c>
      <c r="G3" s="36">
        <f t="shared" ref="G3:G13" si="0">+E3+F3</f>
        <v>3601878</v>
      </c>
      <c r="H3" s="37"/>
    </row>
    <row r="4" spans="1:8" ht="26.25" customHeight="1" x14ac:dyDescent="0.2">
      <c r="A4" s="34">
        <v>3</v>
      </c>
      <c r="B4" s="35" t="s">
        <v>32</v>
      </c>
      <c r="C4" s="44">
        <v>45420</v>
      </c>
      <c r="D4" s="35" t="s">
        <v>22</v>
      </c>
      <c r="E4" s="36">
        <v>303188</v>
      </c>
      <c r="F4" s="36">
        <v>24255</v>
      </c>
      <c r="G4" s="36">
        <f t="shared" si="0"/>
        <v>327443</v>
      </c>
      <c r="H4" s="37"/>
    </row>
    <row r="5" spans="1:8" ht="26.25" customHeight="1" x14ac:dyDescent="0.2">
      <c r="A5" s="34">
        <v>4</v>
      </c>
      <c r="B5" s="35" t="s">
        <v>33</v>
      </c>
      <c r="C5" s="44">
        <v>45427</v>
      </c>
      <c r="D5" s="35" t="s">
        <v>21</v>
      </c>
      <c r="E5" s="36">
        <v>909565</v>
      </c>
      <c r="F5" s="36">
        <v>72765</v>
      </c>
      <c r="G5" s="36">
        <f t="shared" si="0"/>
        <v>982330</v>
      </c>
      <c r="H5" s="37"/>
    </row>
    <row r="6" spans="1:8" ht="26.25" customHeight="1" x14ac:dyDescent="0.2">
      <c r="A6" s="34">
        <v>5</v>
      </c>
      <c r="B6" s="35" t="s">
        <v>34</v>
      </c>
      <c r="C6" s="44">
        <v>45427</v>
      </c>
      <c r="D6" s="35" t="s">
        <v>22</v>
      </c>
      <c r="E6" s="36">
        <v>303188</v>
      </c>
      <c r="F6" s="36">
        <v>24255</v>
      </c>
      <c r="G6" s="36">
        <f t="shared" ref="G6:G7" si="1">+E6+F6</f>
        <v>327443</v>
      </c>
      <c r="H6" s="37"/>
    </row>
    <row r="7" spans="1:8" ht="26.25" customHeight="1" x14ac:dyDescent="0.2">
      <c r="A7" s="34">
        <v>6</v>
      </c>
      <c r="B7" s="35" t="s">
        <v>35</v>
      </c>
      <c r="C7" s="44">
        <v>45427</v>
      </c>
      <c r="D7" s="35" t="s">
        <v>21</v>
      </c>
      <c r="E7" s="36">
        <v>909565</v>
      </c>
      <c r="F7" s="36">
        <v>72765</v>
      </c>
      <c r="G7" s="36">
        <f t="shared" si="1"/>
        <v>982330</v>
      </c>
      <c r="H7" s="37"/>
    </row>
    <row r="8" spans="1:8" ht="26.25" customHeight="1" x14ac:dyDescent="0.2">
      <c r="A8" s="34">
        <v>7</v>
      </c>
      <c r="B8" s="35" t="s">
        <v>36</v>
      </c>
      <c r="C8" s="44">
        <v>45434</v>
      </c>
      <c r="D8" s="35" t="s">
        <v>21</v>
      </c>
      <c r="E8" s="36">
        <v>2021256</v>
      </c>
      <c r="F8" s="36">
        <v>161700</v>
      </c>
      <c r="G8" s="36">
        <f t="shared" si="0"/>
        <v>2182956</v>
      </c>
      <c r="H8" s="37"/>
    </row>
    <row r="9" spans="1:8" ht="26.25" customHeight="1" x14ac:dyDescent="0.2">
      <c r="A9" s="34">
        <v>8</v>
      </c>
      <c r="B9" s="35" t="s">
        <v>37</v>
      </c>
      <c r="C9" s="44">
        <v>45434</v>
      </c>
      <c r="D9" s="35" t="s">
        <v>22</v>
      </c>
      <c r="E9" s="36">
        <v>303188</v>
      </c>
      <c r="F9" s="36">
        <v>24255</v>
      </c>
      <c r="G9" s="36">
        <f t="shared" ref="G9:G10" si="2">+E9+F9</f>
        <v>327443</v>
      </c>
      <c r="H9" s="37"/>
    </row>
    <row r="10" spans="1:8" ht="26.25" customHeight="1" x14ac:dyDescent="0.2">
      <c r="A10" s="34">
        <v>9</v>
      </c>
      <c r="B10" s="35" t="s">
        <v>38</v>
      </c>
      <c r="C10" s="44">
        <v>45441</v>
      </c>
      <c r="D10" s="35" t="s">
        <v>21</v>
      </c>
      <c r="E10" s="36">
        <v>2122318</v>
      </c>
      <c r="F10" s="36">
        <v>169785</v>
      </c>
      <c r="G10" s="36">
        <f t="shared" si="2"/>
        <v>2292103</v>
      </c>
      <c r="H10" s="37"/>
    </row>
    <row r="11" spans="1:8" ht="26.25" customHeight="1" x14ac:dyDescent="0.2">
      <c r="A11" s="34">
        <v>10</v>
      </c>
      <c r="B11" s="35" t="s">
        <v>39</v>
      </c>
      <c r="C11" s="44">
        <v>45441</v>
      </c>
      <c r="D11" s="35" t="s">
        <v>22</v>
      </c>
      <c r="E11" s="36">
        <v>606377</v>
      </c>
      <c r="F11" s="36">
        <v>48510</v>
      </c>
      <c r="G11" s="36">
        <f t="shared" si="0"/>
        <v>654887</v>
      </c>
      <c r="H11" s="37"/>
    </row>
    <row r="12" spans="1:8" ht="26.25" customHeight="1" x14ac:dyDescent="0.2">
      <c r="A12" s="34">
        <v>11</v>
      </c>
      <c r="B12" s="35" t="s">
        <v>40</v>
      </c>
      <c r="C12" s="44">
        <v>45441</v>
      </c>
      <c r="D12" s="35" t="s">
        <v>21</v>
      </c>
      <c r="E12" s="36">
        <v>2930821</v>
      </c>
      <c r="F12" s="36">
        <v>234466</v>
      </c>
      <c r="G12" s="36">
        <f t="shared" ref="G12" si="3">+E12+F12</f>
        <v>3165287</v>
      </c>
      <c r="H12" s="37"/>
    </row>
    <row r="13" spans="1:8" ht="26.25" customHeight="1" x14ac:dyDescent="0.2">
      <c r="A13" s="34">
        <v>12</v>
      </c>
      <c r="B13" s="35" t="s">
        <v>41</v>
      </c>
      <c r="C13" s="44">
        <v>45443</v>
      </c>
      <c r="D13" s="35" t="s">
        <v>21</v>
      </c>
      <c r="E13" s="36">
        <v>1819130</v>
      </c>
      <c r="F13" s="36">
        <v>145530</v>
      </c>
      <c r="G13" s="36">
        <f t="shared" si="0"/>
        <v>1964660</v>
      </c>
      <c r="H13" s="37"/>
    </row>
    <row r="14" spans="1:8" ht="18.75" customHeight="1" x14ac:dyDescent="0.2">
      <c r="A14" s="38"/>
      <c r="B14" s="38"/>
      <c r="C14" s="40"/>
      <c r="D14" s="58" t="s">
        <v>17</v>
      </c>
      <c r="E14" s="59"/>
      <c r="F14" s="60"/>
      <c r="G14" s="41">
        <f>SUM(G2:G13)</f>
        <v>18445977</v>
      </c>
      <c r="H14" s="39"/>
    </row>
    <row r="15" spans="1:8" ht="18.75" customHeight="1" x14ac:dyDescent="0.2">
      <c r="G15" s="33"/>
    </row>
    <row r="16" spans="1:8" ht="18.75" customHeight="1" x14ac:dyDescent="0.2">
      <c r="E16" s="45">
        <f>+SUM(E2:E13)</f>
        <v>17079610</v>
      </c>
      <c r="F16" s="45">
        <f>+SUM(F2:F13)</f>
        <v>1366367</v>
      </c>
      <c r="G16" s="33"/>
    </row>
    <row r="17" spans="5:6" ht="18.75" customHeight="1" x14ac:dyDescent="0.2">
      <c r="E17" s="45"/>
      <c r="F17" s="45"/>
    </row>
    <row r="18" spans="5:6" ht="18.75" customHeight="1" x14ac:dyDescent="0.2">
      <c r="E18" s="45"/>
      <c r="F18" s="45"/>
    </row>
  </sheetData>
  <mergeCells count="1">
    <mergeCell ref="D14:F14"/>
  </mergeCells>
  <conditionalFormatting sqref="B4">
    <cfRule type="duplicateValues" dxfId="5" priority="4"/>
  </conditionalFormatting>
  <conditionalFormatting sqref="B3">
    <cfRule type="duplicateValues" dxfId="4" priority="2"/>
  </conditionalFormatting>
  <conditionalFormatting sqref="B2">
    <cfRule type="duplicateValues" dxfId="3" priority="1"/>
  </conditionalFormatting>
  <conditionalFormatting sqref="B5:B13">
    <cfRule type="duplicateValues" dxfId="2" priority="29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25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42</v>
      </c>
      <c r="C2" s="44">
        <v>45418</v>
      </c>
      <c r="D2" s="35" t="s">
        <v>21</v>
      </c>
      <c r="E2" s="36">
        <v>2425507</v>
      </c>
      <c r="F2" s="36">
        <v>194041</v>
      </c>
      <c r="G2" s="36">
        <f>+E2+F2</f>
        <v>2619548</v>
      </c>
      <c r="H2" s="37"/>
    </row>
    <row r="3" spans="1:8" ht="25.5" x14ac:dyDescent="0.2">
      <c r="A3" s="34">
        <v>2</v>
      </c>
      <c r="B3" s="46" t="s">
        <v>43</v>
      </c>
      <c r="C3" s="44">
        <v>45418</v>
      </c>
      <c r="D3" s="35" t="s">
        <v>22</v>
      </c>
      <c r="E3" s="36">
        <v>404251</v>
      </c>
      <c r="F3" s="36">
        <v>32340</v>
      </c>
      <c r="G3" s="36">
        <f t="shared" ref="G3" si="0">+E3+F3</f>
        <v>436591</v>
      </c>
      <c r="H3" s="37"/>
    </row>
    <row r="4" spans="1:8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3056139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:B3">
    <cfRule type="duplicateValues" dxfId="1" priority="3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 activeCell="E3" sqref="E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24</v>
      </c>
      <c r="C2" s="44">
        <v>45443</v>
      </c>
      <c r="D2" s="35" t="s">
        <v>21</v>
      </c>
      <c r="E2" s="35" t="s">
        <v>29</v>
      </c>
      <c r="F2" s="36">
        <v>20000</v>
      </c>
      <c r="G2" s="36">
        <v>0</v>
      </c>
      <c r="H2" s="36">
        <f t="shared" ref="H2" si="0">+F2+G2</f>
        <v>20000</v>
      </c>
      <c r="I2" s="37"/>
    </row>
    <row r="3" spans="1:9" ht="25.5" x14ac:dyDescent="0.2">
      <c r="A3" s="34">
        <v>2</v>
      </c>
      <c r="B3" s="46"/>
      <c r="C3" s="44">
        <v>45443</v>
      </c>
      <c r="D3" s="35" t="s">
        <v>21</v>
      </c>
      <c r="E3" s="61" t="s">
        <v>44</v>
      </c>
      <c r="F3" s="36">
        <v>200000</v>
      </c>
      <c r="G3" s="36">
        <v>0</v>
      </c>
      <c r="H3" s="36">
        <f t="shared" ref="H3" si="1">+F3+G3</f>
        <v>200000</v>
      </c>
      <c r="I3" s="37"/>
    </row>
    <row r="4" spans="1:9" ht="18.75" customHeight="1" x14ac:dyDescent="0.2">
      <c r="A4" s="38"/>
      <c r="B4" s="38"/>
      <c r="C4" s="40"/>
      <c r="D4" s="58" t="s">
        <v>17</v>
      </c>
      <c r="E4" s="59"/>
      <c r="F4" s="59"/>
      <c r="G4" s="60"/>
      <c r="H4" s="41">
        <f>SUM(H2:H3)</f>
        <v>220000</v>
      </c>
      <c r="I4" s="39"/>
    </row>
    <row r="5" spans="1:9" ht="18.75" customHeight="1" x14ac:dyDescent="0.2">
      <c r="H5" s="33"/>
    </row>
    <row r="6" spans="1:9" ht="18.75" customHeight="1" x14ac:dyDescent="0.2">
      <c r="H6" s="33"/>
    </row>
    <row r="8" spans="1:9" ht="18.75" customHeight="1" x14ac:dyDescent="0.2">
      <c r="F8" s="45"/>
      <c r="G8" s="45"/>
    </row>
  </sheetData>
  <mergeCells count="1">
    <mergeCell ref="D4:G4"/>
  </mergeCells>
  <conditionalFormatting sqref="B2:B3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2024-06-13T07:58:39Z</dcterms:modified>
</cp:coreProperties>
</file>