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Tiết'!$A$1:$H$11</definedName>
    <definedName name="_xlnm._FilterDatabase" localSheetId="2" hidden="1">'Hàng trả'!#REF!</definedName>
    <definedName name="_xlnm._FilterDatabase" localSheetId="3" hidden="1">'Hỗ trợ'!$A$1:$I$3</definedName>
    <definedName name="_xlnm.Print_Area" localSheetId="1">'Chi Tiết'!$A$1:$H$11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6" i="20" l="1"/>
  <c r="G7" i="20"/>
  <c r="F13" i="20" l="1"/>
  <c r="E13" i="20"/>
  <c r="G3" i="20" l="1"/>
  <c r="G4" i="20"/>
  <c r="G5" i="20"/>
  <c r="G8" i="20"/>
  <c r="G9" i="20"/>
  <c r="G10" i="20"/>
  <c r="G2" i="20"/>
  <c r="H2" i="23"/>
  <c r="H3" i="23" s="1"/>
  <c r="G2" i="22"/>
  <c r="G3" i="22" l="1"/>
  <c r="G11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<sst xmlns="http://schemas.openxmlformats.org/spreadsheetml/2006/main" count="69" uniqueCount="40">
  <si>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</si>
  <si>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</si>
  <si>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</si>
  <si>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</si>
  <si>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</si>
  <si>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</si>
  <si>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</si>
  <si>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</si>
  <si>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</si>
  <si>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</si>
  <si>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</si>
  <si>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</si>
  <si>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</si>
  <si>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</si>
  <si>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</si>
  <si>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</si>
  <si>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</si>
  <si>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</si>
  <si>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</si>
  <si>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</si>
  <si>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</si>
  <si>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</si>
  <si>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</si>
  <si>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</si>
  <si>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/>
  </si>
  <si>
    <t>Số tiền chưa thuế GTGT</t>
  </si>
  <si>
    <t>THEO DÕI CÔNG NỢ / CTY SEVEN - 31/03/2024</t>
  </si>
  <si>
    <t>Bảng kê hóa đơn tháng 03.2024</t>
  </si>
  <si>
    <t>Thanh toán tháng 03.2024</t>
  </si>
  <si>
    <t>Phí hỗ trợ hệ thống phân phối tích hợp T03.2024</t>
  </si>
  <si>
    <t>00010676</t>
  </si>
  <si>
    <t>00010677</t>
  </si>
  <si>
    <t>00011665</t>
  </si>
  <si>
    <t>00011666</t>
  </si>
  <si>
    <t>00012773</t>
  </si>
  <si>
    <t>00012774</t>
  </si>
  <si>
    <t>00012775</t>
  </si>
  <si>
    <t>00013737</t>
  </si>
  <si>
    <t>00013738</t>
  </si>
  <si>
    <t>00010734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</si>
</sst>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2" sqref="A2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26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21591264</v>
      </c>
      <c r="D3" s="57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27</v>
      </c>
      <c r="C4" s="9">
        <v>17079608</v>
      </c>
      <c r="D4" s="9">
        <v>1366369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17079608</v>
      </c>
      <c r="D6" s="15">
        <f>SUM(D4:D4)</f>
        <v>1366369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1091478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1091478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20000</v>
      </c>
      <c r="G12" s="18"/>
    </row>
    <row r="13" spans="1:11" ht="15.75" x14ac:dyDescent="0.25">
      <c r="A13" s="12"/>
      <c r="B13" s="21" t="s">
        <v>28</v>
      </c>
      <c r="C13" s="9"/>
      <c r="D13" s="9"/>
      <c r="E13" s="9"/>
      <c r="F13" s="10"/>
      <c r="G13" s="10">
        <v>20499787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20499787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18425976</v>
      </c>
      <c r="I16" s="47"/>
      <c r="J16" s="48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pane ySplit="1" topLeftCell="A2" activePane="bottomLeft" state="frozen"/>
      <selection pane="bottomLeft" activeCell="G11" sqref="G11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30</v>
      </c>
      <c r="C2" s="44">
        <v>45357</v>
      </c>
      <c r="D2" s="35" t="s">
        <v>21</v>
      </c>
      <c r="E2" s="36">
        <v>3537197</v>
      </c>
      <c r="F2" s="36">
        <v>282976</v>
      </c>
      <c r="G2" s="36">
        <f>+E2+F2</f>
        <v>3820173</v>
      </c>
      <c r="H2" s="37"/>
    </row>
    <row r="3" spans="1:8" ht="26.25" customHeight="1" x14ac:dyDescent="0.2">
      <c r="A3" s="34">
        <v>2</v>
      </c>
      <c r="B3" s="46" t="s">
        <v>31</v>
      </c>
      <c r="C3" s="44">
        <v>45357</v>
      </c>
      <c r="D3" s="35" t="s">
        <v>22</v>
      </c>
      <c r="E3" s="36">
        <v>303188</v>
      </c>
      <c r="F3" s="36">
        <v>24255</v>
      </c>
      <c r="G3" s="36">
        <f t="shared" ref="G3:G10" si="0">+E3+F3</f>
        <v>327443</v>
      </c>
      <c r="H3" s="37"/>
    </row>
    <row r="4" spans="1:8" ht="26.25" customHeight="1" x14ac:dyDescent="0.2">
      <c r="A4" s="34">
        <v>3</v>
      </c>
      <c r="B4" s="35" t="s">
        <v>32</v>
      </c>
      <c r="C4" s="44">
        <v>45364</v>
      </c>
      <c r="D4" s="35" t="s">
        <v>21</v>
      </c>
      <c r="E4" s="36">
        <v>2122318</v>
      </c>
      <c r="F4" s="36">
        <v>169785</v>
      </c>
      <c r="G4" s="36">
        <f t="shared" si="0"/>
        <v>2292103</v>
      </c>
      <c r="H4" s="37"/>
    </row>
    <row r="5" spans="1:8" ht="26.25" customHeight="1" x14ac:dyDescent="0.2">
      <c r="A5" s="34">
        <v>4</v>
      </c>
      <c r="B5" s="35" t="s">
        <v>33</v>
      </c>
      <c r="C5" s="44">
        <v>45364</v>
      </c>
      <c r="D5" s="35" t="s">
        <v>21</v>
      </c>
      <c r="E5" s="36">
        <v>909565</v>
      </c>
      <c r="F5" s="36">
        <v>72765</v>
      </c>
      <c r="G5" s="36">
        <f t="shared" si="0"/>
        <v>982330</v>
      </c>
      <c r="H5" s="37"/>
    </row>
    <row r="6" spans="1:8" ht="26.25" customHeight="1" x14ac:dyDescent="0.2">
      <c r="A6" s="34">
        <v>5</v>
      </c>
      <c r="B6" s="35" t="s">
        <v>34</v>
      </c>
      <c r="C6" s="44">
        <v>45371</v>
      </c>
      <c r="D6" s="35" t="s">
        <v>21</v>
      </c>
      <c r="E6" s="36">
        <v>2728695</v>
      </c>
      <c r="F6" s="36">
        <v>218296</v>
      </c>
      <c r="G6" s="36">
        <f t="shared" ref="G6:G7" si="1">+E6+F6</f>
        <v>2946991</v>
      </c>
      <c r="H6" s="37"/>
    </row>
    <row r="7" spans="1:8" ht="26.25" customHeight="1" x14ac:dyDescent="0.2">
      <c r="A7" s="34">
        <v>6</v>
      </c>
      <c r="B7" s="35" t="s">
        <v>35</v>
      </c>
      <c r="C7" s="44">
        <v>45371</v>
      </c>
      <c r="D7" s="35" t="s">
        <v>21</v>
      </c>
      <c r="E7" s="36">
        <v>3132946</v>
      </c>
      <c r="F7" s="36">
        <v>250636</v>
      </c>
      <c r="G7" s="36">
        <f t="shared" si="1"/>
        <v>3383582</v>
      </c>
      <c r="H7" s="37"/>
    </row>
    <row r="8" spans="1:8" ht="26.25" customHeight="1" x14ac:dyDescent="0.2">
      <c r="A8" s="34">
        <v>7</v>
      </c>
      <c r="B8" s="35" t="s">
        <v>36</v>
      </c>
      <c r="C8" s="44">
        <v>45371</v>
      </c>
      <c r="D8" s="35" t="s">
        <v>22</v>
      </c>
      <c r="E8" s="36">
        <v>303188</v>
      </c>
      <c r="F8" s="36">
        <v>24255</v>
      </c>
      <c r="G8" s="36">
        <f t="shared" si="0"/>
        <v>327443</v>
      </c>
      <c r="H8" s="37"/>
    </row>
    <row r="9" spans="1:8" ht="26.25" customHeight="1" x14ac:dyDescent="0.2">
      <c r="A9" s="34">
        <v>8</v>
      </c>
      <c r="B9" s="35" t="s">
        <v>37</v>
      </c>
      <c r="C9" s="44">
        <v>45378</v>
      </c>
      <c r="D9" s="35" t="s">
        <v>21</v>
      </c>
      <c r="E9" s="36">
        <v>2526569</v>
      </c>
      <c r="F9" s="36">
        <v>202126</v>
      </c>
      <c r="G9" s="36">
        <f t="shared" si="0"/>
        <v>2728695</v>
      </c>
      <c r="H9" s="37"/>
    </row>
    <row r="10" spans="1:8" ht="26.25" customHeight="1" x14ac:dyDescent="0.2">
      <c r="A10" s="34">
        <v>9</v>
      </c>
      <c r="B10" s="35" t="s">
        <v>38</v>
      </c>
      <c r="C10" s="44">
        <v>45378</v>
      </c>
      <c r="D10" s="35" t="s">
        <v>21</v>
      </c>
      <c r="E10" s="36">
        <v>1515942</v>
      </c>
      <c r="F10" s="36">
        <v>121275</v>
      </c>
      <c r="G10" s="36">
        <f t="shared" si="0"/>
        <v>1637217</v>
      </c>
      <c r="H10" s="37"/>
    </row>
    <row r="11" spans="1:8" ht="18.75" customHeight="1" x14ac:dyDescent="0.2">
      <c r="A11" s="38"/>
      <c r="B11" s="38"/>
      <c r="C11" s="40"/>
      <c r="D11" s="58" t="s">
        <v>17</v>
      </c>
      <c r="E11" s="59"/>
      <c r="F11" s="60"/>
      <c r="G11" s="41">
        <f>SUM(G2:G10)</f>
        <v>18445977</v>
      </c>
      <c r="H11" s="39"/>
    </row>
    <row r="12" spans="1:8" ht="18.75" customHeight="1" x14ac:dyDescent="0.2">
      <c r="G12" s="33"/>
    </row>
    <row r="13" spans="1:8" ht="18.75" customHeight="1" x14ac:dyDescent="0.2">
      <c r="E13" s="45">
        <f>+SUM(E2:E10)</f>
        <v>17079608</v>
      </c>
      <c r="F13" s="45">
        <f>+SUM(F2:F10)</f>
        <v>1366369</v>
      </c>
      <c r="G13" s="33"/>
    </row>
    <row r="14" spans="1:8" ht="18.75" customHeight="1" x14ac:dyDescent="0.2">
      <c r="E14" s="45"/>
      <c r="F14" s="45"/>
    </row>
    <row r="15" spans="1:8" ht="18.75" customHeight="1" x14ac:dyDescent="0.2">
      <c r="E15" s="45"/>
      <c r="F15" s="45"/>
    </row>
  </sheetData>
  <mergeCells count="1">
    <mergeCell ref="D11:F11"/>
  </mergeCells>
  <conditionalFormatting sqref="B4">
    <cfRule type="duplicateValues" dxfId="5" priority="4"/>
  </conditionalFormatting>
  <conditionalFormatting sqref="B3">
    <cfRule type="duplicateValues" dxfId="4" priority="2"/>
  </conditionalFormatting>
  <conditionalFormatting sqref="B2">
    <cfRule type="duplicateValues" dxfId="3" priority="1"/>
  </conditionalFormatting>
  <conditionalFormatting sqref="B5:B10">
    <cfRule type="duplicateValues" dxfId="2" priority="29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25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39</v>
      </c>
      <c r="C2" s="44">
        <v>45358</v>
      </c>
      <c r="D2" s="35" t="s">
        <v>21</v>
      </c>
      <c r="E2" s="36">
        <v>1010628</v>
      </c>
      <c r="F2" s="36">
        <v>80850</v>
      </c>
      <c r="G2" s="36">
        <f>+E2+F2</f>
        <v>1091478</v>
      </c>
      <c r="H2" s="37"/>
    </row>
    <row r="3" spans="1:8" ht="18.75" customHeight="1" x14ac:dyDescent="0.2">
      <c r="A3" s="38"/>
      <c r="B3" s="38"/>
      <c r="C3" s="40"/>
      <c r="D3" s="58" t="s">
        <v>17</v>
      </c>
      <c r="E3" s="59"/>
      <c r="F3" s="60"/>
      <c r="G3" s="41">
        <f>SUM(G2:G2)</f>
        <v>1091478</v>
      </c>
      <c r="H3" s="39"/>
    </row>
    <row r="4" spans="1:8" ht="18.75" customHeight="1" x14ac:dyDescent="0.2">
      <c r="G4" s="33"/>
    </row>
    <row r="5" spans="1:8" ht="18.75" customHeight="1" x14ac:dyDescent="0.2">
      <c r="G5" s="33"/>
    </row>
    <row r="7" spans="1:8" ht="18.75" customHeight="1" x14ac:dyDescent="0.2">
      <c r="E7" s="45"/>
      <c r="F7" s="45"/>
    </row>
  </sheetData>
  <mergeCells count="1">
    <mergeCell ref="D3:F3"/>
  </mergeCells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pane ySplit="1" topLeftCell="A2" activePane="bottomLeft" state="frozen"/>
      <selection pane="bottomLeft" activeCell="D3" sqref="D3:G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24</v>
      </c>
      <c r="C2" s="44">
        <v>45382</v>
      </c>
      <c r="D2" s="35" t="s">
        <v>21</v>
      </c>
      <c r="E2" s="35" t="s">
        <v>29</v>
      </c>
      <c r="F2" s="36">
        <v>20000</v>
      </c>
      <c r="G2" s="36">
        <v>0</v>
      </c>
      <c r="H2" s="36">
        <f t="shared" ref="H2" si="0">+F2+G2</f>
        <v>20000</v>
      </c>
      <c r="I2" s="37"/>
    </row>
    <row r="3" spans="1:9" ht="18.75" customHeight="1" x14ac:dyDescent="0.2">
      <c r="A3" s="38"/>
      <c r="B3" s="38"/>
      <c r="C3" s="40"/>
      <c r="D3" s="58" t="s">
        <v>17</v>
      </c>
      <c r="E3" s="59"/>
      <c r="F3" s="59"/>
      <c r="G3" s="60"/>
      <c r="H3" s="41">
        <f>SUM(H2:H2)</f>
        <v>20000</v>
      </c>
      <c r="I3" s="39"/>
    </row>
    <row r="4" spans="1:9" ht="18.75" customHeight="1" x14ac:dyDescent="0.2">
      <c r="H4" s="33"/>
    </row>
    <row r="5" spans="1:9" ht="18.75" customHeight="1" x14ac:dyDescent="0.2">
      <c r="H5" s="33"/>
    </row>
    <row r="7" spans="1:9" ht="18.75" customHeight="1" x14ac:dyDescent="0.2">
      <c r="F7" s="45"/>
      <c r="G7" s="45"/>
    </row>
  </sheetData>
  <mergeCells count="1">
    <mergeCell ref="D3:G3"/>
  </mergeCells>
  <conditionalFormatting sqref="B2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2024-04-08T02:07:28Z</dcterms:modified>
</cp:coreProperties>
</file>