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trợ'!$A$1:$I$6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6" i="23" l="1"/>
  <c r="H5" i="23"/>
  <c r="H3" i="23" l="1"/>
  <c r="G3" i="22"/>
  <c r="H4" i="23" l="1"/>
  <c r="G13" i="20"/>
  <c r="G4" i="22"/>
  <c r="G12" i="20"/>
  <c r="H2" i="23" l="1"/>
  <c r="G9" i="20"/>
  <c r="G10" i="20"/>
  <c r="G11" i="20"/>
  <c r="G6" i="20" l="1"/>
  <c r="G7" i="20"/>
  <c r="F16" i="20" l="1"/>
  <c r="E16" i="20"/>
  <c r="G3" i="20" l="1"/>
  <c r="G4" i="20"/>
  <c r="G5" i="20"/>
  <c r="G8" i="20"/>
  <c r="G2" i="20"/>
  <c r="G2" i="22"/>
  <c r="G5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<sst xmlns="http://schemas.openxmlformats.org/spreadsheetml/2006/main" count="85" uniqueCount="48">
  <si>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</si>
  <si>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</si>
  <si>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</si>
  <si>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</si>
  <si>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</si>
  <si>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</si>
  <si>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</si>
  <si>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</si>
  <si>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</si>
  <si>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</si>
  <si>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</si>
  <si>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</si>
  <si>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</si>
  <si>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</si>
  <si>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</si>
  <si>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</si>
  <si>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</si>
  <si>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</si>
  <si>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</si>
  <si>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</si>
  <si>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</si>
  <si>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</si>
  <si>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</si>
  <si>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</si>
  <si>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</si>
  <si>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- 31/01/2025</t>
  </si>
  <si>
    <t>Bảng kê hóa đơn tháng 01.2025</t>
  </si>
  <si>
    <t>Thanh toán tháng 01.2025</t>
  </si>
  <si>
    <t>00001926</t>
  </si>
  <si>
    <t>00001927</t>
  </si>
  <si>
    <t>00001928</t>
  </si>
  <si>
    <t>00001933</t>
  </si>
  <si>
    <t>00001935</t>
  </si>
  <si>
    <t>00003500</t>
  </si>
  <si>
    <t>00003501</t>
  </si>
  <si>
    <t>00003502</t>
  </si>
  <si>
    <t>00003503</t>
  </si>
  <si>
    <t>00005312</t>
  </si>
  <si>
    <t>00005313</t>
  </si>
  <si>
    <t>00005315</t>
  </si>
  <si>
    <t>00000001</t>
  </si>
  <si>
    <t>00000002</t>
  </si>
  <si>
    <t>00000003</t>
  </si>
  <si>
    <t>00000116</t>
  </si>
  <si>
    <t>Phí hỗ trợ vận chuyển, trưng bày Qúy 04.2024</t>
  </si>
  <si>
    <t>Phí hỗ trợ hệ thống phân phối tích hợp T01.2025</t>
  </si>
  <si>
    <t>Phí hỗ trợ khai trương CH mới T12.2024 - CH 1149</t>
  </si>
  <si>
    <t>Phí hỗ trợ hủy hàng Q04.2024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</si>
</sst>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10" sqref="F10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21157923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26</v>
      </c>
      <c r="C4" s="9">
        <v>19068099</v>
      </c>
      <c r="D4" s="9">
        <v>1525446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19068099</v>
      </c>
      <c r="D6" s="15">
        <f>SUM(D4:D4)</f>
        <v>1525446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2643673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2643673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1138088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1138088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18514249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18514249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19455458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3" activePane="bottomLeft" state="frozen"/>
      <selection pane="bottomLeft" activeCell="A13" sqref="A1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28</v>
      </c>
      <c r="C2" s="43">
        <v>45665</v>
      </c>
      <c r="D2" s="34" t="s">
        <v>24</v>
      </c>
      <c r="E2" s="35">
        <v>1130726</v>
      </c>
      <c r="F2" s="35">
        <v>90458</v>
      </c>
      <c r="G2" s="35">
        <f>+E2+F2</f>
        <v>1221184</v>
      </c>
      <c r="H2" s="36"/>
    </row>
    <row r="3" spans="1:8" ht="26.25" customHeight="1" x14ac:dyDescent="0.2">
      <c r="A3" s="33">
        <v>2</v>
      </c>
      <c r="B3" s="45" t="s">
        <v>29</v>
      </c>
      <c r="C3" s="43">
        <v>45665</v>
      </c>
      <c r="D3" s="34" t="s">
        <v>24</v>
      </c>
      <c r="E3" s="35">
        <v>2351482</v>
      </c>
      <c r="F3" s="35">
        <v>188119</v>
      </c>
      <c r="G3" s="35">
        <f t="shared" ref="G3:G8" si="0">+E3+F3</f>
        <v>2539601</v>
      </c>
      <c r="H3" s="36"/>
    </row>
    <row r="4" spans="1:8" ht="26.25" customHeight="1" x14ac:dyDescent="0.2">
      <c r="A4" s="33">
        <v>3</v>
      </c>
      <c r="B4" s="34" t="s">
        <v>30</v>
      </c>
      <c r="C4" s="43">
        <v>45665</v>
      </c>
      <c r="D4" s="34" t="s">
        <v>21</v>
      </c>
      <c r="E4" s="35">
        <v>423239</v>
      </c>
      <c r="F4" s="35">
        <v>33859</v>
      </c>
      <c r="G4" s="35">
        <f t="shared" si="0"/>
        <v>457098</v>
      </c>
      <c r="H4" s="36"/>
    </row>
    <row r="5" spans="1:8" ht="26.25" customHeight="1" x14ac:dyDescent="0.2">
      <c r="A5" s="33">
        <v>4</v>
      </c>
      <c r="B5" s="34" t="s">
        <v>31</v>
      </c>
      <c r="C5" s="43">
        <v>45665</v>
      </c>
      <c r="D5" s="34" t="s">
        <v>24</v>
      </c>
      <c r="E5" s="35">
        <v>4004802</v>
      </c>
      <c r="F5" s="35">
        <v>320384</v>
      </c>
      <c r="G5" s="35">
        <f t="shared" si="0"/>
        <v>4325186</v>
      </c>
      <c r="H5" s="36"/>
    </row>
    <row r="6" spans="1:8" ht="26.25" customHeight="1" x14ac:dyDescent="0.2">
      <c r="A6" s="33">
        <v>5</v>
      </c>
      <c r="B6" s="34" t="s">
        <v>32</v>
      </c>
      <c r="C6" s="43">
        <v>45665</v>
      </c>
      <c r="D6" s="34" t="s">
        <v>21</v>
      </c>
      <c r="E6" s="35">
        <v>261539</v>
      </c>
      <c r="F6" s="35">
        <v>20923</v>
      </c>
      <c r="G6" s="35">
        <f t="shared" ref="G6:G7" si="1">+E6+F6</f>
        <v>282462</v>
      </c>
      <c r="H6" s="36"/>
    </row>
    <row r="7" spans="1:8" ht="26.25" customHeight="1" x14ac:dyDescent="0.2">
      <c r="A7" s="33">
        <v>6</v>
      </c>
      <c r="B7" s="34" t="s">
        <v>33</v>
      </c>
      <c r="C7" s="43">
        <v>45672</v>
      </c>
      <c r="D7" s="34" t="s">
        <v>24</v>
      </c>
      <c r="E7" s="35">
        <v>2483980</v>
      </c>
      <c r="F7" s="35">
        <v>198718</v>
      </c>
      <c r="G7" s="35">
        <f t="shared" si="1"/>
        <v>2682698</v>
      </c>
      <c r="H7" s="36"/>
    </row>
    <row r="8" spans="1:8" ht="26.25" customHeight="1" x14ac:dyDescent="0.2">
      <c r="A8" s="33">
        <v>7</v>
      </c>
      <c r="B8" s="34" t="s">
        <v>34</v>
      </c>
      <c r="C8" s="43">
        <v>45672</v>
      </c>
      <c r="D8" s="34" t="s">
        <v>21</v>
      </c>
      <c r="E8" s="35">
        <v>242550</v>
      </c>
      <c r="F8" s="35">
        <v>19404</v>
      </c>
      <c r="G8" s="35">
        <f t="shared" si="0"/>
        <v>261954</v>
      </c>
      <c r="H8" s="36"/>
    </row>
    <row r="9" spans="1:8" ht="26.25" customHeight="1" x14ac:dyDescent="0.2">
      <c r="A9" s="33">
        <v>8</v>
      </c>
      <c r="B9" s="34" t="s">
        <v>35</v>
      </c>
      <c r="C9" s="43">
        <v>45672</v>
      </c>
      <c r="D9" s="34" t="s">
        <v>24</v>
      </c>
      <c r="E9" s="35">
        <v>4119603</v>
      </c>
      <c r="F9" s="35">
        <v>329568</v>
      </c>
      <c r="G9" s="35">
        <f t="shared" ref="G9:G11" si="2">+E9+F9</f>
        <v>4449171</v>
      </c>
      <c r="H9" s="36"/>
    </row>
    <row r="10" spans="1:8" ht="26.25" customHeight="1" x14ac:dyDescent="0.2">
      <c r="A10" s="33">
        <v>9</v>
      </c>
      <c r="B10" s="34" t="s">
        <v>36</v>
      </c>
      <c r="C10" s="43">
        <v>45672</v>
      </c>
      <c r="D10" s="34" t="s">
        <v>21</v>
      </c>
      <c r="E10" s="35">
        <v>261539</v>
      </c>
      <c r="F10" s="35">
        <v>20923</v>
      </c>
      <c r="G10" s="35">
        <f t="shared" si="2"/>
        <v>282462</v>
      </c>
      <c r="H10" s="36"/>
    </row>
    <row r="11" spans="1:8" ht="26.25" customHeight="1" x14ac:dyDescent="0.2">
      <c r="A11" s="33">
        <v>10</v>
      </c>
      <c r="B11" s="34" t="s">
        <v>37</v>
      </c>
      <c r="C11" s="43">
        <v>45679</v>
      </c>
      <c r="D11" s="34" t="s">
        <v>24</v>
      </c>
      <c r="E11" s="35">
        <v>1331229</v>
      </c>
      <c r="F11" s="35">
        <v>106498</v>
      </c>
      <c r="G11" s="35">
        <f t="shared" si="2"/>
        <v>1437727</v>
      </c>
      <c r="H11" s="36"/>
    </row>
    <row r="12" spans="1:8" ht="26.25" customHeight="1" x14ac:dyDescent="0.2">
      <c r="A12" s="33">
        <v>11</v>
      </c>
      <c r="B12" s="34" t="s">
        <v>38</v>
      </c>
      <c r="C12" s="43">
        <v>45679</v>
      </c>
      <c r="D12" s="34" t="s">
        <v>24</v>
      </c>
      <c r="E12" s="35">
        <v>2157893</v>
      </c>
      <c r="F12" s="35">
        <v>172631</v>
      </c>
      <c r="G12" s="35">
        <f t="shared" ref="G12:G13" si="3">+E12+F12</f>
        <v>2330524</v>
      </c>
      <c r="H12" s="36"/>
    </row>
    <row r="13" spans="1:8" ht="26.25" customHeight="1" x14ac:dyDescent="0.2">
      <c r="A13" s="33">
        <v>12</v>
      </c>
      <c r="B13" s="34" t="s">
        <v>39</v>
      </c>
      <c r="C13" s="43">
        <v>45679</v>
      </c>
      <c r="D13" s="34" t="s">
        <v>21</v>
      </c>
      <c r="E13" s="35">
        <v>299517</v>
      </c>
      <c r="F13" s="35">
        <v>23961</v>
      </c>
      <c r="G13" s="35">
        <f t="shared" si="3"/>
        <v>323478</v>
      </c>
      <c r="H13" s="36"/>
    </row>
    <row r="14" spans="1:8" ht="18.75" customHeight="1" x14ac:dyDescent="0.2">
      <c r="A14" s="37"/>
      <c r="B14" s="37"/>
      <c r="C14" s="39"/>
      <c r="D14" s="57" t="s">
        <v>17</v>
      </c>
      <c r="E14" s="58"/>
      <c r="F14" s="59"/>
      <c r="G14" s="40">
        <f>SUM(G2:G13)</f>
        <v>20593545</v>
      </c>
      <c r="H14" s="38"/>
    </row>
    <row r="15" spans="1:8" ht="18.75" customHeight="1" x14ac:dyDescent="0.2">
      <c r="G15" s="32"/>
    </row>
    <row r="16" spans="1:8" ht="18.75" customHeight="1" x14ac:dyDescent="0.2">
      <c r="E16" s="44">
        <f>+SUM(E2:E13)</f>
        <v>19068099</v>
      </c>
      <c r="F16" s="44">
        <f>+SUM(F2:F13)</f>
        <v>1525446</v>
      </c>
      <c r="G16" s="32"/>
    </row>
    <row r="17" spans="5:6" ht="18.75" customHeight="1" x14ac:dyDescent="0.2">
      <c r="E17" s="44"/>
      <c r="F17" s="44"/>
    </row>
    <row r="18" spans="5:6" ht="18.75" customHeight="1" x14ac:dyDescent="0.2">
      <c r="E18" s="44"/>
      <c r="F18" s="44"/>
    </row>
  </sheetData>
  <mergeCells count="1">
    <mergeCell ref="D14:F14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3">
    <cfRule type="duplicateValues" dxfId="1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40</v>
      </c>
      <c r="C2" s="43">
        <v>45664</v>
      </c>
      <c r="D2" s="34" t="s">
        <v>24</v>
      </c>
      <c r="E2" s="35">
        <v>1740407</v>
      </c>
      <c r="F2" s="35">
        <v>139232</v>
      </c>
      <c r="G2" s="35">
        <f>+E2+F2</f>
        <v>1879639</v>
      </c>
      <c r="H2" s="36"/>
    </row>
    <row r="3" spans="1:8" ht="28.5" customHeight="1" x14ac:dyDescent="0.2">
      <c r="A3" s="33">
        <v>2</v>
      </c>
      <c r="B3" s="45" t="s">
        <v>41</v>
      </c>
      <c r="C3" s="43">
        <v>45664</v>
      </c>
      <c r="D3" s="34" t="s">
        <v>21</v>
      </c>
      <c r="E3" s="35">
        <v>404251</v>
      </c>
      <c r="F3" s="35">
        <v>32340</v>
      </c>
      <c r="G3" s="35">
        <f>+E3+F3</f>
        <v>436591</v>
      </c>
      <c r="H3" s="36"/>
    </row>
    <row r="4" spans="1:8" ht="28.5" customHeight="1" x14ac:dyDescent="0.2">
      <c r="A4" s="33">
        <v>3</v>
      </c>
      <c r="B4" s="45" t="s">
        <v>42</v>
      </c>
      <c r="C4" s="43">
        <v>45664</v>
      </c>
      <c r="D4" s="34" t="s">
        <v>21</v>
      </c>
      <c r="E4" s="35">
        <v>303188</v>
      </c>
      <c r="F4" s="35">
        <v>24255</v>
      </c>
      <c r="G4" s="35">
        <f t="shared" ref="G4" si="0">+E4+F4</f>
        <v>327443</v>
      </c>
      <c r="H4" s="36"/>
    </row>
    <row r="5" spans="1:8" ht="18.75" customHeight="1" x14ac:dyDescent="0.2">
      <c r="A5" s="37"/>
      <c r="B5" s="37"/>
      <c r="C5" s="39"/>
      <c r="D5" s="57" t="s">
        <v>17</v>
      </c>
      <c r="E5" s="58"/>
      <c r="F5" s="59"/>
      <c r="G5" s="40">
        <f>SUM(G2:G4)</f>
        <v>2643673</v>
      </c>
      <c r="H5" s="38"/>
    </row>
    <row r="6" spans="1:8" ht="18.75" customHeight="1" x14ac:dyDescent="0.2">
      <c r="G6" s="32"/>
    </row>
    <row r="7" spans="1:8" ht="18.75" customHeight="1" x14ac:dyDescent="0.2">
      <c r="G7" s="32"/>
    </row>
    <row r="9" spans="1:8" ht="18.75" customHeight="1" x14ac:dyDescent="0.2">
      <c r="E9" s="44"/>
      <c r="F9" s="44"/>
    </row>
  </sheetData>
  <mergeCells count="1">
    <mergeCell ref="D5:F5"/>
  </mergeCells>
  <conditionalFormatting sqref="B2:B4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 t="s">
        <v>43</v>
      </c>
      <c r="C2" s="43">
        <v>45677</v>
      </c>
      <c r="D2" s="34" t="s">
        <v>24</v>
      </c>
      <c r="E2" s="34" t="s">
        <v>44</v>
      </c>
      <c r="F2" s="35">
        <v>581068</v>
      </c>
      <c r="G2" s="35">
        <v>46486</v>
      </c>
      <c r="H2" s="35">
        <f t="shared" ref="H2" si="0">+F2+G2</f>
        <v>627554</v>
      </c>
      <c r="I2" s="36"/>
    </row>
    <row r="3" spans="1:9" ht="25.5" x14ac:dyDescent="0.2">
      <c r="A3" s="33">
        <v>2</v>
      </c>
      <c r="B3" s="45"/>
      <c r="C3" s="43">
        <v>45682</v>
      </c>
      <c r="D3" s="34" t="s">
        <v>24</v>
      </c>
      <c r="E3" s="34" t="s">
        <v>45</v>
      </c>
      <c r="F3" s="35">
        <v>20000</v>
      </c>
      <c r="G3" s="35">
        <v>0</v>
      </c>
      <c r="H3" s="35">
        <f t="shared" ref="H3" si="1">+F3+G3</f>
        <v>20000</v>
      </c>
      <c r="I3" s="36"/>
    </row>
    <row r="4" spans="1:9" ht="25.5" x14ac:dyDescent="0.2">
      <c r="A4" s="33">
        <v>3</v>
      </c>
      <c r="B4" s="45"/>
      <c r="C4" s="43">
        <v>45682</v>
      </c>
      <c r="D4" s="34" t="s">
        <v>24</v>
      </c>
      <c r="E4" s="34" t="s">
        <v>46</v>
      </c>
      <c r="F4" s="35">
        <v>200000</v>
      </c>
      <c r="G4" s="35">
        <v>0</v>
      </c>
      <c r="H4" s="35">
        <f t="shared" ref="H4" si="2">+F4+G4</f>
        <v>200000</v>
      </c>
      <c r="I4" s="36"/>
    </row>
    <row r="5" spans="1:9" ht="25.5" x14ac:dyDescent="0.2">
      <c r="A5" s="33">
        <v>4</v>
      </c>
      <c r="B5" s="45"/>
      <c r="C5" s="43">
        <v>45688</v>
      </c>
      <c r="D5" s="34" t="s">
        <v>24</v>
      </c>
      <c r="E5" s="34" t="s">
        <v>47</v>
      </c>
      <c r="F5" s="35">
        <v>290534</v>
      </c>
      <c r="G5" s="35">
        <v>0</v>
      </c>
      <c r="H5" s="35">
        <f t="shared" ref="H5" si="3">+F5+G5</f>
        <v>290534</v>
      </c>
      <c r="I5" s="36"/>
    </row>
    <row r="6" spans="1:9" ht="18.75" customHeight="1" x14ac:dyDescent="0.2">
      <c r="A6" s="37"/>
      <c r="B6" s="37"/>
      <c r="C6" s="39"/>
      <c r="D6" s="57" t="s">
        <v>17</v>
      </c>
      <c r="E6" s="58"/>
      <c r="F6" s="58"/>
      <c r="G6" s="59"/>
      <c r="H6" s="40">
        <f>SUM(H2:H5)</f>
        <v>1138088</v>
      </c>
      <c r="I6" s="38"/>
    </row>
    <row r="7" spans="1:9" ht="18.75" customHeight="1" x14ac:dyDescent="0.2">
      <c r="H7" s="32"/>
    </row>
    <row r="8" spans="1:9" ht="18.75" customHeight="1" x14ac:dyDescent="0.2">
      <c r="H8" s="32"/>
    </row>
    <row r="10" spans="1:9" ht="18.75" customHeight="1" x14ac:dyDescent="0.2">
      <c r="F10" s="44"/>
      <c r="G10" s="44"/>
    </row>
  </sheetData>
  <mergeCells count="1"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2025-02-13T07:00:01Z</dcterms:modified>
</cp:coreProperties>
</file>