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Tiết'!$A$1:$H$16</definedName>
    <definedName name="_xlnm._FilterDatabase" localSheetId="2" hidden="1">'Hàng trả'!#REF!</definedName>
    <definedName name="_xlnm._FilterDatabase" localSheetId="3" hidden="1">'Hỗ trợ'!$A$1:$I$4</definedName>
    <definedName name="_xlnm.Print_Area" localSheetId="1">'Chi Tiết'!$A$1:$H$16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G12" i="20" l="1"/>
  <c r="G13" i="20"/>
  <c r="H3" i="23" l="1"/>
  <c r="G9" i="20"/>
  <c r="G10" i="20"/>
  <c r="G11" i="20"/>
  <c r="G14" i="20"/>
  <c r="G15" i="20" l="1"/>
  <c r="H2" i="23"/>
  <c r="H4" i="23" s="1"/>
  <c r="G6" i="20" l="1"/>
  <c r="G7" i="20"/>
  <c r="F18" i="20" l="1"/>
  <c r="E18" i="20"/>
  <c r="G3" i="20" l="1"/>
  <c r="G4" i="20"/>
  <c r="G5" i="20"/>
  <c r="G8" i="20"/>
  <c r="G2" i="20"/>
  <c r="G2" i="22"/>
  <c r="G3" i="22" s="1"/>
  <c r="G16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<sst xmlns="http://schemas.openxmlformats.org/spreadsheetml/2006/main" count="80" uniqueCount="46">
  <si>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</si>
  <si>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</si>
  <si>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</si>
  <si>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</si>
  <si>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</si>
  <si>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</si>
  <si>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</si>
  <si>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</si>
  <si>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</si>
  <si>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</si>
  <si>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</si>
  <si>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</si>
  <si>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</si>
  <si>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</si>
  <si>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</si>
  <si>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</si>
  <si>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</si>
  <si>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</si>
  <si>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</si>
  <si>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</si>
  <si>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</si>
  <si>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CHI NHÁNH CÔNG TY CỔ PHẦN SEVEN SYSTEM VIỆT NAM TẠI BÌNH DƯƠNG</t>
  </si>
  <si>
    <t>Dư nợ phải thu SEVEN</t>
  </si>
  <si>
    <t>Số tiền chưa thuế GTGT</t>
  </si>
  <si>
    <t>CÔNG TY CỔ PHẦN SEVEN SYSTEM VIỆT NAM</t>
  </si>
  <si>
    <t>THEO DÕI CÔNG NỢ / CTY SEVEN - 30/09/2024</t>
  </si>
  <si>
    <t>Bảng kê hóa đơn tháng 09.2024</t>
  </si>
  <si>
    <t>Thanh toán tháng 09.2024</t>
  </si>
  <si>
    <t>00047494</t>
  </si>
  <si>
    <t>00047495</t>
  </si>
  <si>
    <t>00047497</t>
  </si>
  <si>
    <t>00047502</t>
  </si>
  <si>
    <t>00047504</t>
  </si>
  <si>
    <t>00050174</t>
  </si>
  <si>
    <t>00050175</t>
  </si>
  <si>
    <t>00050177</t>
  </si>
  <si>
    <t>00051895</t>
  </si>
  <si>
    <t>00051896</t>
  </si>
  <si>
    <t>00051898</t>
  </si>
  <si>
    <t>00053531</t>
  </si>
  <si>
    <t>00053532</t>
  </si>
  <si>
    <t>00053555</t>
  </si>
  <si>
    <t>CÔNG TY CỔ PHẦN  SEVEN SYSTEM VIỆT NAM</t>
  </si>
  <si>
    <t>00001269</t>
  </si>
  <si>
    <t>Phí hỗ trợ khai trương CH mới T08.2024 - CH 1136+1137+1138</t>
  </si>
  <si>
    <t>Phí hỗ trợ hệ thống phân phối tích hợp T09.2024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</si>
</sst>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7" workbookViewId="0">
      <selection activeCell="G21" sqref="G21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0" t="s">
        <v>25</v>
      </c>
      <c r="B1" s="50"/>
      <c r="C1" s="50"/>
      <c r="D1" s="50"/>
      <c r="E1" s="50"/>
      <c r="F1" s="50"/>
      <c r="G1" s="50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7"/>
      <c r="B3" s="28" t="s">
        <v>9</v>
      </c>
      <c r="C3" s="56">
        <v>20031051</v>
      </c>
      <c r="D3" s="57"/>
      <c r="E3" s="28"/>
      <c r="F3" s="28"/>
      <c r="G3" s="28"/>
      <c r="H3" s="7"/>
      <c r="I3" s="49"/>
      <c r="J3" s="48"/>
      <c r="K3" s="48"/>
    </row>
    <row r="4" spans="1:11" ht="15.75" x14ac:dyDescent="0.25">
      <c r="A4" s="12"/>
      <c r="B4" s="8" t="s">
        <v>26</v>
      </c>
      <c r="C4" s="9">
        <v>23802869</v>
      </c>
      <c r="D4" s="9">
        <v>1904230</v>
      </c>
      <c r="E4" s="9"/>
      <c r="F4" s="10"/>
      <c r="G4" s="10"/>
      <c r="I4" s="49"/>
    </row>
    <row r="5" spans="1:11" ht="15.75" x14ac:dyDescent="0.25">
      <c r="A5" s="22"/>
      <c r="B5" s="21"/>
      <c r="C5" s="9"/>
      <c r="D5" s="9"/>
      <c r="E5" s="9"/>
      <c r="F5" s="10"/>
      <c r="G5" s="11"/>
      <c r="I5" s="48"/>
    </row>
    <row r="6" spans="1:11" ht="15.75" x14ac:dyDescent="0.25">
      <c r="A6" s="51" t="s">
        <v>6</v>
      </c>
      <c r="B6" s="52"/>
      <c r="C6" s="15">
        <f>SUM(C4:C4)</f>
        <v>23802869</v>
      </c>
      <c r="D6" s="15">
        <f>SUM(D4:D4)</f>
        <v>1904230</v>
      </c>
      <c r="E6" s="15"/>
      <c r="F6" s="17"/>
      <c r="G6" s="15"/>
      <c r="I6" s="48"/>
    </row>
    <row r="7" spans="1:11" ht="15.75" x14ac:dyDescent="0.25">
      <c r="A7" s="12"/>
      <c r="B7" s="21" t="s">
        <v>20</v>
      </c>
      <c r="C7" s="9"/>
      <c r="D7" s="9"/>
      <c r="E7" s="9">
        <v>1091478</v>
      </c>
      <c r="F7" s="10"/>
      <c r="G7" s="11"/>
      <c r="I7" s="48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1" t="s">
        <v>7</v>
      </c>
      <c r="B9" s="52"/>
      <c r="C9" s="15"/>
      <c r="D9" s="15"/>
      <c r="E9" s="15">
        <f>SUM(E7:E8)</f>
        <v>1091478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>
        <v>620000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  <c r="I11" s="48"/>
    </row>
    <row r="12" spans="1:11" ht="15.75" x14ac:dyDescent="0.25">
      <c r="A12" s="51" t="s">
        <v>18</v>
      </c>
      <c r="B12" s="52"/>
      <c r="C12" s="15"/>
      <c r="D12" s="15"/>
      <c r="E12" s="15"/>
      <c r="F12" s="15">
        <f>SUM(F10:F11)</f>
        <v>620000</v>
      </c>
      <c r="G12" s="18"/>
    </row>
    <row r="13" spans="1:11" ht="15.75" x14ac:dyDescent="0.25">
      <c r="A13" s="12"/>
      <c r="B13" s="21" t="s">
        <v>27</v>
      </c>
      <c r="C13" s="9"/>
      <c r="D13" s="9"/>
      <c r="E13" s="9"/>
      <c r="F13" s="10"/>
      <c r="G13" s="10">
        <v>18939574</v>
      </c>
      <c r="I13" s="23"/>
    </row>
    <row r="14" spans="1:11" ht="15.75" x14ac:dyDescent="0.25">
      <c r="A14" s="12"/>
      <c r="B14" s="8"/>
      <c r="C14" s="9"/>
      <c r="D14" s="9"/>
      <c r="E14" s="9"/>
      <c r="F14" s="10"/>
      <c r="G14" s="10"/>
      <c r="I14" s="23"/>
    </row>
    <row r="15" spans="1:11" ht="15.75" x14ac:dyDescent="0.25">
      <c r="A15" s="51" t="s">
        <v>8</v>
      </c>
      <c r="B15" s="52"/>
      <c r="C15" s="19"/>
      <c r="D15" s="19"/>
      <c r="E15" s="16"/>
      <c r="F15" s="18"/>
      <c r="G15" s="20">
        <f>SUM(G13:G14)</f>
        <v>18939574</v>
      </c>
      <c r="I15" s="47"/>
      <c r="J15" s="48"/>
    </row>
    <row r="16" spans="1:11" ht="21.75" customHeight="1" x14ac:dyDescent="0.3">
      <c r="A16" s="53" t="s">
        <v>22</v>
      </c>
      <c r="B16" s="54"/>
      <c r="C16" s="54"/>
      <c r="D16" s="54"/>
      <c r="E16" s="54"/>
      <c r="F16" s="55"/>
      <c r="G16" s="29">
        <f>C3+C6+D6-E9-F12-G15</f>
        <v>25087098</v>
      </c>
      <c r="I16" s="47"/>
      <c r="J16" s="48"/>
    </row>
    <row r="17" spans="1:10" ht="15.75" x14ac:dyDescent="0.25">
      <c r="A17" s="2"/>
      <c r="B17" s="5"/>
      <c r="C17" s="25"/>
      <c r="D17" s="25"/>
      <c r="E17" s="3"/>
      <c r="G17" s="47"/>
      <c r="I17" s="47"/>
      <c r="J17" s="48"/>
    </row>
    <row r="18" spans="1:10" ht="15.75" x14ac:dyDescent="0.25">
      <c r="A18" s="2"/>
      <c r="B18" s="5"/>
      <c r="C18" s="25"/>
      <c r="D18" s="25"/>
      <c r="E18" s="3"/>
      <c r="G18" s="47"/>
      <c r="I18" s="47"/>
      <c r="J18" s="48"/>
    </row>
    <row r="19" spans="1:10" ht="15.75" x14ac:dyDescent="0.25">
      <c r="A19" s="2"/>
      <c r="B19" s="5"/>
      <c r="C19" s="25"/>
      <c r="D19" s="25"/>
      <c r="E19" s="3"/>
      <c r="F19" s="1"/>
      <c r="G19" s="47"/>
      <c r="I19" s="47"/>
      <c r="J19" s="48"/>
    </row>
    <row r="20" spans="1:10" ht="15.75" x14ac:dyDescent="0.25">
      <c r="A20" s="6"/>
      <c r="C20" s="26"/>
      <c r="D20" s="26"/>
      <c r="E20" s="4"/>
      <c r="F20" s="1"/>
      <c r="G20" s="47"/>
      <c r="I20" s="47"/>
      <c r="J20" s="48"/>
    </row>
    <row r="21" spans="1:10" ht="15.75" x14ac:dyDescent="0.25">
      <c r="F21" s="1"/>
      <c r="G21" s="47"/>
      <c r="I21" s="48"/>
      <c r="J21" s="48"/>
    </row>
    <row r="22" spans="1:10" x14ac:dyDescent="0.25">
      <c r="G22" s="47"/>
      <c r="I22" s="48"/>
      <c r="J22" s="48"/>
    </row>
    <row r="23" spans="1:10" x14ac:dyDescent="0.25">
      <c r="G23" s="47"/>
      <c r="I23" s="48"/>
      <c r="J23" s="48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10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10" ht="26.25" customHeight="1" x14ac:dyDescent="0.2">
      <c r="A2" s="34">
        <v>1</v>
      </c>
      <c r="B2" s="46" t="s">
        <v>28</v>
      </c>
      <c r="C2" s="44">
        <v>45546</v>
      </c>
      <c r="D2" s="35" t="s">
        <v>24</v>
      </c>
      <c r="E2" s="36">
        <v>2815223</v>
      </c>
      <c r="F2" s="36">
        <v>225218</v>
      </c>
      <c r="G2" s="36">
        <f>+E2+F2</f>
        <v>3040441</v>
      </c>
      <c r="H2" s="37"/>
    </row>
    <row r="3" spans="1:10" ht="26.25" customHeight="1" x14ac:dyDescent="0.2">
      <c r="A3" s="34">
        <v>2</v>
      </c>
      <c r="B3" s="46" t="s">
        <v>29</v>
      </c>
      <c r="C3" s="44">
        <v>45546</v>
      </c>
      <c r="D3" s="35" t="s">
        <v>24</v>
      </c>
      <c r="E3" s="36">
        <v>1030829</v>
      </c>
      <c r="F3" s="36">
        <v>82466</v>
      </c>
      <c r="G3" s="36">
        <f t="shared" ref="G3:G8" si="0">+E3+F3</f>
        <v>1113295</v>
      </c>
      <c r="H3" s="37"/>
    </row>
    <row r="4" spans="1:10" ht="26.25" customHeight="1" x14ac:dyDescent="0.2">
      <c r="A4" s="34">
        <v>3</v>
      </c>
      <c r="B4" s="35" t="s">
        <v>30</v>
      </c>
      <c r="C4" s="44">
        <v>45546</v>
      </c>
      <c r="D4" s="35" t="s">
        <v>21</v>
      </c>
      <c r="E4" s="36">
        <v>392546</v>
      </c>
      <c r="F4" s="36">
        <v>31404</v>
      </c>
      <c r="G4" s="36">
        <f t="shared" si="0"/>
        <v>423950</v>
      </c>
      <c r="H4" s="37"/>
    </row>
    <row r="5" spans="1:10" ht="26.25" customHeight="1" x14ac:dyDescent="0.2">
      <c r="A5" s="34">
        <v>4</v>
      </c>
      <c r="B5" s="35" t="s">
        <v>31</v>
      </c>
      <c r="C5" s="44">
        <v>45546</v>
      </c>
      <c r="D5" s="35" t="s">
        <v>24</v>
      </c>
      <c r="E5" s="36">
        <v>3532920</v>
      </c>
      <c r="F5" s="36">
        <v>282634</v>
      </c>
      <c r="G5" s="36">
        <f t="shared" si="0"/>
        <v>3815554</v>
      </c>
      <c r="H5" s="37"/>
    </row>
    <row r="6" spans="1:10" ht="26.25" customHeight="1" x14ac:dyDescent="0.2">
      <c r="A6" s="34">
        <v>5</v>
      </c>
      <c r="B6" s="35" t="s">
        <v>32</v>
      </c>
      <c r="C6" s="44">
        <v>45546</v>
      </c>
      <c r="D6" s="35" t="s">
        <v>21</v>
      </c>
      <c r="E6" s="36">
        <v>303188</v>
      </c>
      <c r="F6" s="36">
        <v>24255</v>
      </c>
      <c r="G6" s="36">
        <f t="shared" ref="G6:G7" si="1">+E6+F6</f>
        <v>327443</v>
      </c>
      <c r="H6" s="37"/>
    </row>
    <row r="7" spans="1:10" ht="26.25" customHeight="1" x14ac:dyDescent="0.2">
      <c r="A7" s="34">
        <v>6</v>
      </c>
      <c r="B7" s="35" t="s">
        <v>33</v>
      </c>
      <c r="C7" s="44">
        <v>45553</v>
      </c>
      <c r="D7" s="35" t="s">
        <v>24</v>
      </c>
      <c r="E7" s="36">
        <v>1871237</v>
      </c>
      <c r="F7" s="36">
        <v>149699</v>
      </c>
      <c r="G7" s="36">
        <f t="shared" si="1"/>
        <v>2020936</v>
      </c>
      <c r="H7" s="37"/>
    </row>
    <row r="8" spans="1:10" ht="26.25" customHeight="1" x14ac:dyDescent="0.2">
      <c r="A8" s="34">
        <v>7</v>
      </c>
      <c r="B8" s="35" t="s">
        <v>34</v>
      </c>
      <c r="C8" s="44">
        <v>45553</v>
      </c>
      <c r="D8" s="35" t="s">
        <v>24</v>
      </c>
      <c r="E8" s="36">
        <v>2107406</v>
      </c>
      <c r="F8" s="36">
        <v>168592</v>
      </c>
      <c r="G8" s="36">
        <f t="shared" si="0"/>
        <v>2275998</v>
      </c>
      <c r="H8" s="37"/>
    </row>
    <row r="9" spans="1:10" ht="26.25" customHeight="1" x14ac:dyDescent="0.2">
      <c r="A9" s="34">
        <v>8</v>
      </c>
      <c r="B9" s="35" t="s">
        <v>35</v>
      </c>
      <c r="C9" s="44">
        <v>45553</v>
      </c>
      <c r="D9" s="35" t="s">
        <v>21</v>
      </c>
      <c r="E9" s="36">
        <v>459565</v>
      </c>
      <c r="F9" s="36">
        <v>36765</v>
      </c>
      <c r="G9" s="36">
        <f t="shared" ref="G9:G14" si="2">+E9+F9</f>
        <v>496330</v>
      </c>
      <c r="H9" s="37"/>
    </row>
    <row r="10" spans="1:10" ht="26.25" customHeight="1" x14ac:dyDescent="0.2">
      <c r="A10" s="34">
        <v>9</v>
      </c>
      <c r="B10" s="35" t="s">
        <v>36</v>
      </c>
      <c r="C10" s="44">
        <v>45560</v>
      </c>
      <c r="D10" s="35" t="s">
        <v>24</v>
      </c>
      <c r="E10" s="36">
        <v>2648903</v>
      </c>
      <c r="F10" s="36">
        <v>211912</v>
      </c>
      <c r="G10" s="36">
        <f t="shared" si="2"/>
        <v>2860815</v>
      </c>
      <c r="H10" s="37"/>
    </row>
    <row r="11" spans="1:10" ht="26.25" customHeight="1" x14ac:dyDescent="0.2">
      <c r="A11" s="34">
        <v>10</v>
      </c>
      <c r="B11" s="35" t="s">
        <v>37</v>
      </c>
      <c r="C11" s="44">
        <v>45560</v>
      </c>
      <c r="D11" s="35" t="s">
        <v>24</v>
      </c>
      <c r="E11" s="36">
        <v>2752778</v>
      </c>
      <c r="F11" s="36">
        <v>220222</v>
      </c>
      <c r="G11" s="36">
        <f t="shared" si="2"/>
        <v>2973000</v>
      </c>
      <c r="H11" s="37"/>
    </row>
    <row r="12" spans="1:10" ht="26.25" customHeight="1" x14ac:dyDescent="0.2">
      <c r="A12" s="34">
        <v>11</v>
      </c>
      <c r="B12" s="35" t="s">
        <v>38</v>
      </c>
      <c r="C12" s="44">
        <v>45560</v>
      </c>
      <c r="D12" s="35" t="s">
        <v>21</v>
      </c>
      <c r="E12" s="36">
        <v>347867</v>
      </c>
      <c r="F12" s="36">
        <v>27829</v>
      </c>
      <c r="G12" s="36">
        <f t="shared" ref="G12:G13" si="3">+E12+F12</f>
        <v>375696</v>
      </c>
      <c r="H12" s="37"/>
    </row>
    <row r="13" spans="1:10" ht="26.25" customHeight="1" x14ac:dyDescent="0.2">
      <c r="A13" s="34">
        <v>12</v>
      </c>
      <c r="B13" s="35" t="s">
        <v>39</v>
      </c>
      <c r="C13" s="44">
        <v>45565</v>
      </c>
      <c r="D13" s="35" t="s">
        <v>24</v>
      </c>
      <c r="E13" s="36">
        <v>2519469</v>
      </c>
      <c r="F13" s="36">
        <v>201558</v>
      </c>
      <c r="G13" s="36">
        <f t="shared" si="3"/>
        <v>2721027</v>
      </c>
      <c r="H13" s="37"/>
      <c r="J13" s="45"/>
    </row>
    <row r="14" spans="1:10" ht="26.25" customHeight="1" x14ac:dyDescent="0.2">
      <c r="A14" s="34">
        <v>13</v>
      </c>
      <c r="B14" s="35" t="s">
        <v>40</v>
      </c>
      <c r="C14" s="44">
        <v>45565</v>
      </c>
      <c r="D14" s="35" t="s">
        <v>21</v>
      </c>
      <c r="E14" s="36">
        <v>67019</v>
      </c>
      <c r="F14" s="36">
        <v>5362</v>
      </c>
      <c r="G14" s="36">
        <f t="shared" si="2"/>
        <v>72381</v>
      </c>
      <c r="H14" s="37"/>
    </row>
    <row r="15" spans="1:10" ht="26.25" customHeight="1" x14ac:dyDescent="0.2">
      <c r="A15" s="34">
        <v>14</v>
      </c>
      <c r="B15" s="35" t="s">
        <v>41</v>
      </c>
      <c r="C15" s="44">
        <v>45565</v>
      </c>
      <c r="D15" s="35" t="s">
        <v>24</v>
      </c>
      <c r="E15" s="36">
        <v>2953919</v>
      </c>
      <c r="F15" s="36">
        <v>236314</v>
      </c>
      <c r="G15" s="36">
        <f t="shared" ref="G15" si="4">+E15+F15</f>
        <v>3190233</v>
      </c>
      <c r="H15" s="37"/>
    </row>
    <row r="16" spans="1:10" ht="18.75" customHeight="1" x14ac:dyDescent="0.2">
      <c r="A16" s="38"/>
      <c r="B16" s="38"/>
      <c r="C16" s="40"/>
      <c r="D16" s="58" t="s">
        <v>17</v>
      </c>
      <c r="E16" s="59"/>
      <c r="F16" s="60"/>
      <c r="G16" s="41">
        <f>SUM(G2:G15)</f>
        <v>25707099</v>
      </c>
      <c r="H16" s="39"/>
    </row>
    <row r="17" spans="5:7" ht="18.75" customHeight="1" x14ac:dyDescent="0.2">
      <c r="G17" s="33"/>
    </row>
    <row r="18" spans="5:7" ht="18.75" customHeight="1" x14ac:dyDescent="0.2">
      <c r="E18" s="45">
        <f>+SUM(E2:E15)</f>
        <v>23802869</v>
      </c>
      <c r="F18" s="45">
        <f>+SUM(F2:F15)</f>
        <v>1904230</v>
      </c>
      <c r="G18" s="33"/>
    </row>
    <row r="19" spans="5:7" ht="18.75" customHeight="1" x14ac:dyDescent="0.2">
      <c r="E19" s="45"/>
      <c r="F19" s="45"/>
    </row>
    <row r="20" spans="5:7" ht="18.75" customHeight="1" x14ac:dyDescent="0.2">
      <c r="E20" s="45"/>
      <c r="F20" s="45"/>
    </row>
  </sheetData>
  <mergeCells count="1">
    <mergeCell ref="D16:F16"/>
  </mergeCells>
  <conditionalFormatting sqref="B4">
    <cfRule type="duplicateValues" dxfId="5" priority="4"/>
  </conditionalFormatting>
  <conditionalFormatting sqref="B3">
    <cfRule type="duplicateValues" dxfId="4" priority="2"/>
  </conditionalFormatting>
  <conditionalFormatting sqref="B2">
    <cfRule type="duplicateValues" dxfId="3" priority="1"/>
  </conditionalFormatting>
  <conditionalFormatting sqref="B5:B15">
    <cfRule type="duplicateValues" dxfId="2" priority="33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 activeCell="G3" sqref="G3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23</v>
      </c>
      <c r="F1" s="30" t="s">
        <v>0</v>
      </c>
      <c r="G1" s="30" t="s">
        <v>15</v>
      </c>
      <c r="H1" s="32" t="s">
        <v>16</v>
      </c>
    </row>
    <row r="2" spans="1:8" ht="25.5" x14ac:dyDescent="0.2">
      <c r="A2" s="34">
        <v>1</v>
      </c>
      <c r="B2" s="46" t="s">
        <v>43</v>
      </c>
      <c r="C2" s="44">
        <v>45540</v>
      </c>
      <c r="D2" s="35" t="s">
        <v>42</v>
      </c>
      <c r="E2" s="36">
        <v>1010628</v>
      </c>
      <c r="F2" s="36">
        <v>80850</v>
      </c>
      <c r="G2" s="36">
        <f>+E2+F2</f>
        <v>1091478</v>
      </c>
      <c r="H2" s="37"/>
    </row>
    <row r="3" spans="1:8" ht="18.75" customHeight="1" x14ac:dyDescent="0.2">
      <c r="A3" s="38"/>
      <c r="B3" s="38"/>
      <c r="C3" s="40"/>
      <c r="D3" s="58" t="s">
        <v>17</v>
      </c>
      <c r="E3" s="59"/>
      <c r="F3" s="60"/>
      <c r="G3" s="41">
        <f>SUM(G2:G2)</f>
        <v>1091478</v>
      </c>
      <c r="H3" s="39"/>
    </row>
    <row r="4" spans="1:8" ht="18.75" customHeight="1" x14ac:dyDescent="0.2">
      <c r="G4" s="33"/>
    </row>
    <row r="5" spans="1:8" ht="18.75" customHeight="1" x14ac:dyDescent="0.2">
      <c r="G5" s="33"/>
    </row>
    <row r="7" spans="1:8" ht="18.75" customHeight="1" x14ac:dyDescent="0.2">
      <c r="E7" s="45"/>
      <c r="F7" s="45"/>
    </row>
  </sheetData>
  <mergeCells count="1">
    <mergeCell ref="D3:F3"/>
  </mergeCells>
  <conditionalFormatting sqref="B2">
    <cfRule type="duplicateValues" dxfId="1" priority="3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14</v>
      </c>
      <c r="G1" s="30" t="s">
        <v>0</v>
      </c>
      <c r="H1" s="30" t="s">
        <v>15</v>
      </c>
      <c r="I1" s="32" t="s">
        <v>16</v>
      </c>
    </row>
    <row r="2" spans="1:9" ht="25.5" x14ac:dyDescent="0.2">
      <c r="A2" s="34">
        <v>1</v>
      </c>
      <c r="B2" s="46"/>
      <c r="C2" s="44">
        <v>45551</v>
      </c>
      <c r="D2" s="35" t="s">
        <v>42</v>
      </c>
      <c r="E2" s="35" t="s">
        <v>44</v>
      </c>
      <c r="F2" s="36">
        <v>600000</v>
      </c>
      <c r="G2" s="36">
        <v>0</v>
      </c>
      <c r="H2" s="36">
        <f t="shared" ref="H2" si="0">+F2+G2</f>
        <v>600000</v>
      </c>
      <c r="I2" s="37"/>
    </row>
    <row r="3" spans="1:9" ht="25.5" x14ac:dyDescent="0.2">
      <c r="A3" s="34">
        <v>2</v>
      </c>
      <c r="B3" s="46"/>
      <c r="C3" s="44">
        <v>45551</v>
      </c>
      <c r="D3" s="35" t="s">
        <v>42</v>
      </c>
      <c r="E3" s="35" t="s">
        <v>45</v>
      </c>
      <c r="F3" s="36">
        <v>20000</v>
      </c>
      <c r="G3" s="36">
        <v>0</v>
      </c>
      <c r="H3" s="36">
        <f t="shared" ref="H3" si="1">+F3+G3</f>
        <v>20000</v>
      </c>
      <c r="I3" s="37"/>
    </row>
    <row r="4" spans="1:9" ht="18.75" customHeight="1" x14ac:dyDescent="0.2">
      <c r="A4" s="38"/>
      <c r="B4" s="38"/>
      <c r="C4" s="40"/>
      <c r="D4" s="58" t="s">
        <v>17</v>
      </c>
      <c r="E4" s="59"/>
      <c r="F4" s="59"/>
      <c r="G4" s="60"/>
      <c r="H4" s="41">
        <f>SUM(H2:H3)</f>
        <v>620000</v>
      </c>
      <c r="I4" s="39"/>
    </row>
    <row r="5" spans="1:9" ht="18.75" customHeight="1" x14ac:dyDescent="0.2">
      <c r="H5" s="33"/>
    </row>
    <row r="6" spans="1:9" ht="18.75" customHeight="1" x14ac:dyDescent="0.2">
      <c r="H6" s="33"/>
    </row>
    <row r="8" spans="1:9" ht="18.75" customHeight="1" x14ac:dyDescent="0.2">
      <c r="F8" s="45"/>
      <c r="G8" s="45"/>
    </row>
  </sheetData>
  <mergeCells count="1">
    <mergeCell ref="D4:G4"/>
  </mergeCells>
  <conditionalFormatting sqref="B2:B3">
    <cfRule type="duplicateValues" dxfId="0" priority="3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2024-10-16T01:14:03Z</dcterms:modified>
</cp:coreProperties>
</file>