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Tiết'!$A$1:$H$10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Tiết'!$A$1:$H$10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G9" i="20" l="1"/>
  <c r="H2" i="23"/>
  <c r="H4" i="23" s="1"/>
  <c r="G3" i="22"/>
  <c r="G6" i="20" l="1"/>
  <c r="G7" i="20"/>
  <c r="F12" i="20" l="1"/>
  <c r="E12" i="20"/>
  <c r="G3" i="20" l="1"/>
  <c r="G4" i="20"/>
  <c r="G5" i="20"/>
  <c r="G8" i="20"/>
  <c r="G2" i="20"/>
  <c r="G2" i="22"/>
  <c r="G4" i="22" s="1"/>
  <c r="G10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<sst xmlns="http://schemas.openxmlformats.org/spreadsheetml/2006/main" count="71" uniqueCount="41">
  <si>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</si>
  <si>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</si>
  <si>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</si>
  <si>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</si>
  <si>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</si>
  <si>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</si>
  <si>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</si>
  <si>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</si>
  <si>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</si>
  <si>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</si>
  <si>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</si>
  <si>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</si>
  <si>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</si>
  <si>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</si>
  <si>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</si>
  <si>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</si>
  <si>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</si>
  <si>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</si>
  <si>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</si>
  <si>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</si>
  <si>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</si>
  <si>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</si>
  <si>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</si>
  <si>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</si>
  <si>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</si>
  <si>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Số tiền chưa thuế GTGT</t>
  </si>
  <si>
    <t>THEO DÕI CÔNG NỢ / CTY SEVEN - 30/06/2024</t>
  </si>
  <si>
    <t>Bảng kê hóa đơn tháng 06.2024</t>
  </si>
  <si>
    <t>Thanh toán tháng 06.2024</t>
  </si>
  <si>
    <t>00026616</t>
  </si>
  <si>
    <t>00026617</t>
  </si>
  <si>
    <t>00028102</t>
  </si>
  <si>
    <t>00028103</t>
  </si>
  <si>
    <t>00029415</t>
  </si>
  <si>
    <t>00030854</t>
  </si>
  <si>
    <t>00030855</t>
  </si>
  <si>
    <t>00030856</t>
  </si>
  <si>
    <t>00000736</t>
  </si>
  <si>
    <t>00000737</t>
  </si>
  <si>
    <t>Phí hỗ trợ khai trương CH mới T05.2024 - CH 1123+1124+1125+1126+1127</t>
  </si>
  <si>
    <t>Phí hỗ trợ hệ thống phân phối tích hợp T04.2024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</si>
</sst>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26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18225976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9499901</v>
      </c>
      <c r="D4" s="9">
        <v>759990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9499901</v>
      </c>
      <c r="D6" s="15">
        <f>SUM(D4:D4)</f>
        <v>759990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3056139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3056139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1020000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8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1020000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15169838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15169838</v>
      </c>
      <c r="I15" s="47"/>
      <c r="J15" s="48"/>
    </row>
    <row r="16" spans="1:11" ht="21.75" customHeight="1" x14ac:dyDescent="0.3">
      <c r="A16" s="54" t="s">
        <v>23</v>
      </c>
      <c r="B16" s="55"/>
      <c r="C16" s="55"/>
      <c r="D16" s="55"/>
      <c r="E16" s="55"/>
      <c r="F16" s="56"/>
      <c r="G16" s="29">
        <f>C3+C6+D6-E9-F12-G15</f>
        <v>9239890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7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7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29</v>
      </c>
      <c r="C2" s="44">
        <v>45448</v>
      </c>
      <c r="D2" s="35" t="s">
        <v>21</v>
      </c>
      <c r="E2" s="36">
        <v>1111691</v>
      </c>
      <c r="F2" s="36">
        <v>88935</v>
      </c>
      <c r="G2" s="36">
        <f>+E2+F2</f>
        <v>1200626</v>
      </c>
      <c r="H2" s="37"/>
    </row>
    <row r="3" spans="1:8" ht="26.25" customHeight="1" x14ac:dyDescent="0.2">
      <c r="A3" s="34">
        <v>2</v>
      </c>
      <c r="B3" s="46" t="s">
        <v>30</v>
      </c>
      <c r="C3" s="44">
        <v>45448</v>
      </c>
      <c r="D3" s="35" t="s">
        <v>22</v>
      </c>
      <c r="E3" s="36">
        <v>303188</v>
      </c>
      <c r="F3" s="36">
        <v>24255</v>
      </c>
      <c r="G3" s="36">
        <f t="shared" ref="G3:G8" si="0">+E3+F3</f>
        <v>327443</v>
      </c>
      <c r="H3" s="37"/>
    </row>
    <row r="4" spans="1:8" ht="26.25" customHeight="1" x14ac:dyDescent="0.2">
      <c r="A4" s="34">
        <v>3</v>
      </c>
      <c r="B4" s="35" t="s">
        <v>31</v>
      </c>
      <c r="C4" s="44">
        <v>45455</v>
      </c>
      <c r="D4" s="35" t="s">
        <v>21</v>
      </c>
      <c r="E4" s="36">
        <v>909565</v>
      </c>
      <c r="F4" s="36">
        <v>72765</v>
      </c>
      <c r="G4" s="36">
        <f t="shared" si="0"/>
        <v>982330</v>
      </c>
      <c r="H4" s="37"/>
    </row>
    <row r="5" spans="1:8" ht="26.25" customHeight="1" x14ac:dyDescent="0.2">
      <c r="A5" s="34">
        <v>4</v>
      </c>
      <c r="B5" s="35" t="s">
        <v>32</v>
      </c>
      <c r="C5" s="44">
        <v>45455</v>
      </c>
      <c r="D5" s="35" t="s">
        <v>21</v>
      </c>
      <c r="E5" s="36">
        <v>1212753</v>
      </c>
      <c r="F5" s="36">
        <v>97020</v>
      </c>
      <c r="G5" s="36">
        <f t="shared" si="0"/>
        <v>1309773</v>
      </c>
      <c r="H5" s="37"/>
    </row>
    <row r="6" spans="1:8" ht="26.25" customHeight="1" x14ac:dyDescent="0.2">
      <c r="A6" s="34">
        <v>5</v>
      </c>
      <c r="B6" s="35" t="s">
        <v>33</v>
      </c>
      <c r="C6" s="44">
        <v>45462</v>
      </c>
      <c r="D6" s="35" t="s">
        <v>21</v>
      </c>
      <c r="E6" s="36">
        <v>2021256</v>
      </c>
      <c r="F6" s="36">
        <v>161700</v>
      </c>
      <c r="G6" s="36">
        <f t="shared" ref="G6:G7" si="1">+E6+F6</f>
        <v>2182956</v>
      </c>
      <c r="H6" s="37"/>
    </row>
    <row r="7" spans="1:8" ht="26.25" customHeight="1" x14ac:dyDescent="0.2">
      <c r="A7" s="34">
        <v>6</v>
      </c>
      <c r="B7" s="35" t="s">
        <v>34</v>
      </c>
      <c r="C7" s="44">
        <v>45469</v>
      </c>
      <c r="D7" s="35" t="s">
        <v>21</v>
      </c>
      <c r="E7" s="36">
        <v>1515942</v>
      </c>
      <c r="F7" s="36">
        <v>121275</v>
      </c>
      <c r="G7" s="36">
        <f t="shared" si="1"/>
        <v>1637217</v>
      </c>
      <c r="H7" s="37"/>
    </row>
    <row r="8" spans="1:8" ht="26.25" customHeight="1" x14ac:dyDescent="0.2">
      <c r="A8" s="34">
        <v>7</v>
      </c>
      <c r="B8" s="35" t="s">
        <v>35</v>
      </c>
      <c r="C8" s="44">
        <v>45469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8" ht="26.25" customHeight="1" x14ac:dyDescent="0.2">
      <c r="A9" s="34">
        <v>8</v>
      </c>
      <c r="B9" s="35" t="s">
        <v>36</v>
      </c>
      <c r="C9" s="44">
        <v>45469</v>
      </c>
      <c r="D9" s="35" t="s">
        <v>21</v>
      </c>
      <c r="E9" s="36">
        <v>2122318</v>
      </c>
      <c r="F9" s="36">
        <v>169785</v>
      </c>
      <c r="G9" s="36">
        <f t="shared" ref="G9" si="2">+E9+F9</f>
        <v>2292103</v>
      </c>
      <c r="H9" s="37"/>
    </row>
    <row r="10" spans="1:8" ht="18.75" customHeight="1" x14ac:dyDescent="0.2">
      <c r="A10" s="38"/>
      <c r="B10" s="38"/>
      <c r="C10" s="40"/>
      <c r="D10" s="59" t="s">
        <v>17</v>
      </c>
      <c r="E10" s="60"/>
      <c r="F10" s="61"/>
      <c r="G10" s="41">
        <f>SUM(G2:G9)</f>
        <v>10259891</v>
      </c>
      <c r="H10" s="39"/>
    </row>
    <row r="11" spans="1:8" ht="18.75" customHeight="1" x14ac:dyDescent="0.2">
      <c r="G11" s="33"/>
    </row>
    <row r="12" spans="1:8" ht="18.75" customHeight="1" x14ac:dyDescent="0.2">
      <c r="E12" s="45">
        <f>+SUM(E2:E9)</f>
        <v>9499901</v>
      </c>
      <c r="F12" s="45">
        <f>+SUM(F2:F9)</f>
        <v>759990</v>
      </c>
      <c r="G12" s="33"/>
    </row>
    <row r="13" spans="1:8" ht="18.75" customHeight="1" x14ac:dyDescent="0.2">
      <c r="E13" s="45"/>
      <c r="F13" s="45"/>
    </row>
    <row r="14" spans="1:8" ht="18.75" customHeight="1" x14ac:dyDescent="0.2">
      <c r="E14" s="45"/>
      <c r="F14" s="45"/>
    </row>
  </sheetData>
  <mergeCells count="1">
    <mergeCell ref="D10:F10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9">
    <cfRule type="duplicateValues" dxfId="2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37</v>
      </c>
      <c r="C2" s="44">
        <v>45449</v>
      </c>
      <c r="D2" s="35" t="s">
        <v>21</v>
      </c>
      <c r="E2" s="36">
        <v>2425507</v>
      </c>
      <c r="F2" s="36">
        <v>194041</v>
      </c>
      <c r="G2" s="36">
        <f>+E2+F2</f>
        <v>2619548</v>
      </c>
      <c r="H2" s="37"/>
    </row>
    <row r="3" spans="1:8" ht="25.5" x14ac:dyDescent="0.2">
      <c r="A3" s="34">
        <v>2</v>
      </c>
      <c r="B3" s="46" t="s">
        <v>38</v>
      </c>
      <c r="C3" s="44">
        <v>45449</v>
      </c>
      <c r="D3" s="35" t="s">
        <v>22</v>
      </c>
      <c r="E3" s="36">
        <v>404251</v>
      </c>
      <c r="F3" s="36">
        <v>32340</v>
      </c>
      <c r="G3" s="36">
        <f t="shared" ref="G3" si="0">+E3+F3</f>
        <v>436591</v>
      </c>
      <c r="H3" s="37"/>
    </row>
    <row r="4" spans="1:8" ht="18.75" customHeight="1" x14ac:dyDescent="0.2">
      <c r="A4" s="38"/>
      <c r="B4" s="38"/>
      <c r="C4" s="40"/>
      <c r="D4" s="59" t="s">
        <v>17</v>
      </c>
      <c r="E4" s="60"/>
      <c r="F4" s="61"/>
      <c r="G4" s="41">
        <f>SUM(G2:G3)</f>
        <v>3056139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:B3">
    <cfRule type="duplicateValues" dxfId="1" priority="3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24</v>
      </c>
      <c r="C2" s="44">
        <v>45473</v>
      </c>
      <c r="D2" s="35" t="s">
        <v>21</v>
      </c>
      <c r="E2" s="35" t="s">
        <v>39</v>
      </c>
      <c r="F2" s="36">
        <v>1000000</v>
      </c>
      <c r="G2" s="36">
        <v>0</v>
      </c>
      <c r="H2" s="36">
        <f t="shared" ref="H2" si="0">+F2+G2</f>
        <v>1000000</v>
      </c>
      <c r="I2" s="37"/>
    </row>
    <row r="3" spans="1:9" ht="25.5" x14ac:dyDescent="0.2">
      <c r="A3" s="34">
        <v>2</v>
      </c>
      <c r="B3" s="46"/>
      <c r="C3" s="44">
        <v>45473</v>
      </c>
      <c r="D3" s="35" t="s">
        <v>21</v>
      </c>
      <c r="E3" s="50" t="s">
        <v>40</v>
      </c>
      <c r="F3" s="36">
        <v>20000</v>
      </c>
      <c r="G3" s="36">
        <v>0</v>
      </c>
      <c r="H3" s="36">
        <f t="shared" ref="H3" si="1">+F3+G3</f>
        <v>20000</v>
      </c>
      <c r="I3" s="37"/>
    </row>
    <row r="4" spans="1:9" ht="18.75" customHeight="1" x14ac:dyDescent="0.2">
      <c r="A4" s="38"/>
      <c r="B4" s="38"/>
      <c r="C4" s="40"/>
      <c r="D4" s="59" t="s">
        <v>17</v>
      </c>
      <c r="E4" s="60"/>
      <c r="F4" s="60"/>
      <c r="G4" s="61"/>
      <c r="H4" s="41">
        <f>SUM(H2:H3)</f>
        <v>1020000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2024-07-11T09:25:36Z</dcterms:modified>
</cp:coreProperties>
</file>