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Tiết'!$A$1:$H$13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Tiết'!$A$1:$H$13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9" i="20" l="1"/>
  <c r="G10" i="20"/>
  <c r="H4" i="23"/>
  <c r="H3" i="23"/>
  <c r="G3" i="22"/>
  <c r="G4" i="22"/>
  <c r="G5" i="22"/>
  <c r="G6" i="20" l="1"/>
  <c r="G7" i="20"/>
  <c r="F15" i="20" l="1"/>
  <c r="E15" i="20"/>
  <c r="G3" i="20" l="1"/>
  <c r="G4" i="20"/>
  <c r="G5" i="20"/>
  <c r="G8" i="20"/>
  <c r="G11" i="20"/>
  <c r="G12" i="20"/>
  <c r="G2" i="20"/>
  <c r="H2" i="23"/>
  <c r="G2" i="22"/>
  <c r="G6" i="22" s="1"/>
  <c r="G1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<sst xmlns="http://schemas.openxmlformats.org/spreadsheetml/2006/main" count="82" uniqueCount="48">
  <si>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</si>
  <si>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</si>
  <si>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</si>
  <si>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</si>
  <si>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</si>
  <si>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</si>
  <si>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</si>
  <si>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</si>
  <si>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</si>
  <si>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</si>
  <si>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</si>
  <si>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</si>
  <si>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</si>
  <si>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</si>
  <si>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</si>
  <si>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</si>
  <si>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</si>
  <si>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</si>
  <si>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</si>
  <si>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</si>
  <si>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</si>
  <si>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</si>
  <si>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</si>
  <si>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</si>
  <si>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/>
  </si>
  <si>
    <t>Số tiền chưa thuế GTGT</t>
  </si>
  <si>
    <t>THEO DÕI CÔNG NỢ / CTY SEVEN - 30/04/2024</t>
  </si>
  <si>
    <t>Bảng kê hóa đơn tháng 04.2024</t>
  </si>
  <si>
    <t>Thanh toán tháng 04.2024</t>
  </si>
  <si>
    <t>00000277</t>
  </si>
  <si>
    <t>00000278</t>
  </si>
  <si>
    <t>00000318</t>
  </si>
  <si>
    <t>00000319</t>
  </si>
  <si>
    <t>CÔNG TY CỔ PHẦN SEVEN SYSTEM VIỆT NAM</t>
  </si>
  <si>
    <t>Phí hỗ trợ hệ thống phân phối tích hợp T04.2024</t>
  </si>
  <si>
    <t>00000'563</t>
  </si>
  <si>
    <t>Phí hỗ trợ vận chuyển, trưng bày Quý 01.2024</t>
  </si>
  <si>
    <t>00015000</t>
  </si>
  <si>
    <t>00015001</t>
  </si>
  <si>
    <t>00015002</t>
  </si>
  <si>
    <t>00016192</t>
  </si>
  <si>
    <t>00016193</t>
  </si>
  <si>
    <t>00017376</t>
  </si>
  <si>
    <t>00017377</t>
  </si>
  <si>
    <t>00017378</t>
  </si>
  <si>
    <t>00017379</t>
  </si>
  <si>
    <t>00018751</t>
  </si>
  <si>
    <t>00020026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</si>
</sst>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26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18425976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27</v>
      </c>
      <c r="C4" s="9">
        <v>17888111</v>
      </c>
      <c r="D4" s="9">
        <v>1431047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17888111</v>
      </c>
      <c r="D6" s="15">
        <f>SUM(D4:D4)</f>
        <v>1431047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2182956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2182956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884710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884710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16243021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16243021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18434447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pane ySplit="1" topLeftCell="A5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37</v>
      </c>
      <c r="C2" s="44">
        <v>45385</v>
      </c>
      <c r="D2" s="35" t="s">
        <v>21</v>
      </c>
      <c r="E2" s="36">
        <v>1819130</v>
      </c>
      <c r="F2" s="36">
        <v>145530</v>
      </c>
      <c r="G2" s="36">
        <f>+E2+F2</f>
        <v>1964660</v>
      </c>
      <c r="H2" s="37"/>
    </row>
    <row r="3" spans="1:8" ht="26.25" customHeight="1" x14ac:dyDescent="0.2">
      <c r="A3" s="34">
        <v>2</v>
      </c>
      <c r="B3" s="46" t="s">
        <v>38</v>
      </c>
      <c r="C3" s="44">
        <v>45385</v>
      </c>
      <c r="D3" s="35" t="s">
        <v>21</v>
      </c>
      <c r="E3" s="36">
        <v>1414879</v>
      </c>
      <c r="F3" s="36">
        <v>113190</v>
      </c>
      <c r="G3" s="36">
        <f t="shared" ref="G3:G12" si="0">+E3+F3</f>
        <v>1528069</v>
      </c>
      <c r="H3" s="37"/>
    </row>
    <row r="4" spans="1:8" ht="26.25" customHeight="1" x14ac:dyDescent="0.2">
      <c r="A4" s="34">
        <v>3</v>
      </c>
      <c r="B4" s="35" t="s">
        <v>39</v>
      </c>
      <c r="C4" s="44">
        <v>45385</v>
      </c>
      <c r="D4" s="35" t="s">
        <v>22</v>
      </c>
      <c r="E4" s="36">
        <v>303188</v>
      </c>
      <c r="F4" s="36">
        <v>24255</v>
      </c>
      <c r="G4" s="36">
        <f t="shared" si="0"/>
        <v>327443</v>
      </c>
      <c r="H4" s="37"/>
    </row>
    <row r="5" spans="1:8" ht="26.25" customHeight="1" x14ac:dyDescent="0.2">
      <c r="A5" s="34">
        <v>4</v>
      </c>
      <c r="B5" s="35" t="s">
        <v>40</v>
      </c>
      <c r="C5" s="44">
        <v>45392</v>
      </c>
      <c r="D5" s="35" t="s">
        <v>21</v>
      </c>
      <c r="E5" s="36">
        <v>2728695</v>
      </c>
      <c r="F5" s="36">
        <v>218296</v>
      </c>
      <c r="G5" s="36">
        <f t="shared" si="0"/>
        <v>2946991</v>
      </c>
      <c r="H5" s="37"/>
    </row>
    <row r="6" spans="1:8" ht="26.25" customHeight="1" x14ac:dyDescent="0.2">
      <c r="A6" s="34">
        <v>5</v>
      </c>
      <c r="B6" s="35" t="s">
        <v>41</v>
      </c>
      <c r="C6" s="44">
        <v>45392</v>
      </c>
      <c r="D6" s="35" t="s">
        <v>21</v>
      </c>
      <c r="E6" s="36">
        <v>2122318</v>
      </c>
      <c r="F6" s="36">
        <v>169785</v>
      </c>
      <c r="G6" s="36">
        <f t="shared" ref="G6:G7" si="1">+E6+F6</f>
        <v>2292103</v>
      </c>
      <c r="H6" s="37"/>
    </row>
    <row r="7" spans="1:8" ht="26.25" customHeight="1" x14ac:dyDescent="0.2">
      <c r="A7" s="34">
        <v>6</v>
      </c>
      <c r="B7" s="35" t="s">
        <v>42</v>
      </c>
      <c r="C7" s="44">
        <v>45399</v>
      </c>
      <c r="D7" s="35" t="s">
        <v>21</v>
      </c>
      <c r="E7" s="36">
        <v>909565</v>
      </c>
      <c r="F7" s="36">
        <v>72765</v>
      </c>
      <c r="G7" s="36">
        <f t="shared" si="1"/>
        <v>982330</v>
      </c>
      <c r="H7" s="37"/>
    </row>
    <row r="8" spans="1:8" ht="26.25" customHeight="1" x14ac:dyDescent="0.2">
      <c r="A8" s="34">
        <v>7</v>
      </c>
      <c r="B8" s="35" t="s">
        <v>43</v>
      </c>
      <c r="C8" s="44">
        <v>45399</v>
      </c>
      <c r="D8" s="35" t="s">
        <v>22</v>
      </c>
      <c r="E8" s="36">
        <v>303188</v>
      </c>
      <c r="F8" s="36">
        <v>24255</v>
      </c>
      <c r="G8" s="36">
        <f t="shared" si="0"/>
        <v>327443</v>
      </c>
      <c r="H8" s="37"/>
    </row>
    <row r="9" spans="1:8" ht="26.25" customHeight="1" x14ac:dyDescent="0.2">
      <c r="A9" s="34">
        <v>8</v>
      </c>
      <c r="B9" s="35" t="s">
        <v>44</v>
      </c>
      <c r="C9" s="44">
        <v>45399</v>
      </c>
      <c r="D9" s="35" t="s">
        <v>21</v>
      </c>
      <c r="E9" s="36">
        <v>1515942</v>
      </c>
      <c r="F9" s="36">
        <v>121275</v>
      </c>
      <c r="G9" s="36">
        <f t="shared" ref="G9:G10" si="2">+E9+F9</f>
        <v>1637217</v>
      </c>
      <c r="H9" s="37"/>
    </row>
    <row r="10" spans="1:8" ht="26.25" customHeight="1" x14ac:dyDescent="0.2">
      <c r="A10" s="34">
        <v>9</v>
      </c>
      <c r="B10" s="35" t="s">
        <v>45</v>
      </c>
      <c r="C10" s="44">
        <v>45399</v>
      </c>
      <c r="D10" s="35" t="s">
        <v>22</v>
      </c>
      <c r="E10" s="36">
        <v>303188</v>
      </c>
      <c r="F10" s="36">
        <v>24255</v>
      </c>
      <c r="G10" s="36">
        <f t="shared" si="2"/>
        <v>327443</v>
      </c>
      <c r="H10" s="37"/>
    </row>
    <row r="11" spans="1:8" ht="26.25" customHeight="1" x14ac:dyDescent="0.2">
      <c r="A11" s="34">
        <v>10</v>
      </c>
      <c r="B11" s="35" t="s">
        <v>46</v>
      </c>
      <c r="C11" s="44">
        <v>45406</v>
      </c>
      <c r="D11" s="35" t="s">
        <v>21</v>
      </c>
      <c r="E11" s="36">
        <v>1920193</v>
      </c>
      <c r="F11" s="36">
        <v>153615</v>
      </c>
      <c r="G11" s="36">
        <f t="shared" si="0"/>
        <v>2073808</v>
      </c>
      <c r="H11" s="37"/>
    </row>
    <row r="12" spans="1:8" ht="26.25" customHeight="1" x14ac:dyDescent="0.2">
      <c r="A12" s="34">
        <v>11</v>
      </c>
      <c r="B12" s="35" t="s">
        <v>47</v>
      </c>
      <c r="C12" s="44">
        <v>45409</v>
      </c>
      <c r="D12" s="35" t="s">
        <v>21</v>
      </c>
      <c r="E12" s="36">
        <v>4547825</v>
      </c>
      <c r="F12" s="36">
        <v>363826</v>
      </c>
      <c r="G12" s="36">
        <f t="shared" si="0"/>
        <v>4911651</v>
      </c>
      <c r="H12" s="37"/>
    </row>
    <row r="13" spans="1:8" ht="18.75" customHeight="1" x14ac:dyDescent="0.2">
      <c r="A13" s="38"/>
      <c r="B13" s="38"/>
      <c r="C13" s="40"/>
      <c r="D13" s="58" t="s">
        <v>17</v>
      </c>
      <c r="E13" s="59"/>
      <c r="F13" s="60"/>
      <c r="G13" s="41">
        <f>SUM(G2:G12)</f>
        <v>19319158</v>
      </c>
      <c r="H13" s="39"/>
    </row>
    <row r="14" spans="1:8" ht="18.75" customHeight="1" x14ac:dyDescent="0.2">
      <c r="G14" s="33"/>
    </row>
    <row r="15" spans="1:8" ht="18.75" customHeight="1" x14ac:dyDescent="0.2">
      <c r="E15" s="45">
        <f>+SUM(E2:E12)</f>
        <v>17888111</v>
      </c>
      <c r="F15" s="45">
        <f>+SUM(F2:F12)</f>
        <v>1431047</v>
      </c>
      <c r="G15" s="33"/>
    </row>
    <row r="16" spans="1:8" ht="18.75" customHeight="1" x14ac:dyDescent="0.2">
      <c r="E16" s="45"/>
      <c r="F16" s="45"/>
    </row>
    <row r="17" spans="5:6" ht="18.75" customHeight="1" x14ac:dyDescent="0.2">
      <c r="E17" s="45"/>
      <c r="F17" s="45"/>
    </row>
  </sheetData>
  <mergeCells count="1">
    <mergeCell ref="D13:F13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12">
    <cfRule type="duplicateValues" dxfId="2" priority="2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pane="bottomLeft" activeCell="G6" sqref="G6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25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29</v>
      </c>
      <c r="C2" s="44">
        <v>45387</v>
      </c>
      <c r="D2" s="35" t="s">
        <v>22</v>
      </c>
      <c r="E2" s="36">
        <v>202126</v>
      </c>
      <c r="F2" s="36">
        <v>16170</v>
      </c>
      <c r="G2" s="36">
        <f>+E2+F2</f>
        <v>218296</v>
      </c>
      <c r="H2" s="37"/>
    </row>
    <row r="3" spans="1:8" ht="25.5" x14ac:dyDescent="0.2">
      <c r="A3" s="34">
        <v>2</v>
      </c>
      <c r="B3" s="46" t="s">
        <v>30</v>
      </c>
      <c r="C3" s="44">
        <v>45387</v>
      </c>
      <c r="D3" s="35" t="s">
        <v>33</v>
      </c>
      <c r="E3" s="36">
        <v>-1819130</v>
      </c>
      <c r="F3" s="36">
        <v>-145530</v>
      </c>
      <c r="G3" s="36">
        <f t="shared" ref="G3:G5" si="0">+E3+F3</f>
        <v>-1964660</v>
      </c>
      <c r="H3" s="37"/>
    </row>
    <row r="4" spans="1:8" ht="25.5" x14ac:dyDescent="0.2">
      <c r="A4" s="34">
        <v>3</v>
      </c>
      <c r="B4" s="46" t="s">
        <v>31</v>
      </c>
      <c r="C4" s="44">
        <v>45391</v>
      </c>
      <c r="D4" s="35" t="s">
        <v>33</v>
      </c>
      <c r="E4" s="36">
        <v>1819130</v>
      </c>
      <c r="F4" s="36">
        <v>145530</v>
      </c>
      <c r="G4" s="36">
        <f t="shared" si="0"/>
        <v>1964660</v>
      </c>
      <c r="H4" s="37"/>
    </row>
    <row r="5" spans="1:8" ht="25.5" x14ac:dyDescent="0.2">
      <c r="A5" s="34">
        <v>4</v>
      </c>
      <c r="B5" s="46" t="s">
        <v>32</v>
      </c>
      <c r="C5" s="44">
        <v>45391</v>
      </c>
      <c r="D5" s="35" t="s">
        <v>33</v>
      </c>
      <c r="E5" s="36">
        <v>1819130</v>
      </c>
      <c r="F5" s="36">
        <v>145530</v>
      </c>
      <c r="G5" s="36">
        <f t="shared" si="0"/>
        <v>1964660</v>
      </c>
      <c r="H5" s="37"/>
    </row>
    <row r="6" spans="1:8" ht="18.75" customHeight="1" x14ac:dyDescent="0.2">
      <c r="A6" s="38"/>
      <c r="B6" s="38"/>
      <c r="C6" s="40"/>
      <c r="D6" s="58" t="s">
        <v>17</v>
      </c>
      <c r="E6" s="59"/>
      <c r="F6" s="60"/>
      <c r="G6" s="41">
        <f>SUM(G2:G5)</f>
        <v>2182956</v>
      </c>
      <c r="H6" s="39"/>
    </row>
    <row r="7" spans="1:8" ht="18.75" customHeight="1" x14ac:dyDescent="0.2">
      <c r="G7" s="33"/>
    </row>
    <row r="8" spans="1:8" ht="18.75" customHeight="1" x14ac:dyDescent="0.2">
      <c r="G8" s="33"/>
    </row>
    <row r="10" spans="1:8" ht="18.75" customHeight="1" x14ac:dyDescent="0.2">
      <c r="E10" s="45"/>
      <c r="F10" s="45"/>
    </row>
  </sheetData>
  <mergeCells count="1">
    <mergeCell ref="D6:F6"/>
  </mergeCells>
  <conditionalFormatting sqref="B2:B5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35</v>
      </c>
      <c r="C2" s="44">
        <v>45408</v>
      </c>
      <c r="D2" s="35" t="s">
        <v>21</v>
      </c>
      <c r="E2" s="35" t="s">
        <v>36</v>
      </c>
      <c r="F2" s="36">
        <v>615472</v>
      </c>
      <c r="G2" s="36">
        <v>49238</v>
      </c>
      <c r="H2" s="36">
        <f t="shared" ref="H2" si="0">+F2+G2</f>
        <v>664710</v>
      </c>
      <c r="I2" s="37"/>
    </row>
    <row r="3" spans="1:9" ht="25.5" x14ac:dyDescent="0.2">
      <c r="A3" s="34">
        <v>2</v>
      </c>
      <c r="B3" s="46" t="s">
        <v>24</v>
      </c>
      <c r="C3" s="44">
        <v>45412</v>
      </c>
      <c r="D3" s="35" t="s">
        <v>21</v>
      </c>
      <c r="E3" s="35" t="s">
        <v>34</v>
      </c>
      <c r="F3" s="36">
        <v>20000</v>
      </c>
      <c r="G3" s="36">
        <v>0</v>
      </c>
      <c r="H3" s="36">
        <f t="shared" ref="H3" si="1">+F3+G3</f>
        <v>20000</v>
      </c>
      <c r="I3" s="37"/>
    </row>
    <row r="4" spans="1:9" ht="18.75" customHeight="1" x14ac:dyDescent="0.2">
      <c r="A4" s="38"/>
      <c r="B4" s="38"/>
      <c r="C4" s="40"/>
      <c r="D4" s="58" t="s">
        <v>17</v>
      </c>
      <c r="E4" s="59"/>
      <c r="F4" s="59"/>
      <c r="G4" s="60"/>
      <c r="H4" s="41">
        <f>SUM(H2:H3)</f>
        <v>684710</v>
      </c>
      <c r="I4" s="39"/>
    </row>
    <row r="5" spans="1:9" ht="18.75" customHeight="1" x14ac:dyDescent="0.2">
      <c r="H5" s="33"/>
    </row>
    <row r="6" spans="1:9" ht="18.75" customHeight="1" x14ac:dyDescent="0.2">
      <c r="H6" s="33"/>
    </row>
    <row r="8" spans="1:9" ht="18.75" customHeight="1" x14ac:dyDescent="0.2">
      <c r="F8" s="45"/>
      <c r="G8" s="45"/>
    </row>
  </sheetData>
  <mergeCells count="1">
    <mergeCell ref="D4:G4"/>
  </mergeCells>
  <conditionalFormatting sqref="B2:B3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2024-05-15T02:37:50Z</dcterms:modified>
</cp:coreProperties>
</file>