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Tiết'!$A$1:$H$9</definedName>
    <definedName name="_xlnm._FilterDatabase" localSheetId="2" hidden="1">'Hàng trả'!#REF!</definedName>
    <definedName name="_xlnm._FilterDatabase" localSheetId="3" hidden="1">'Hỗ trợ'!$A$1:$I$3</definedName>
    <definedName name="_xlnm.Print_Area" localSheetId="1">'Chi Tiết'!$A$1:$H$9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F11" i="20" l="1"/>
  <c r="E11" i="20"/>
  <c r="G3" i="20" l="1"/>
  <c r="G4" i="20"/>
  <c r="G5" i="20"/>
  <c r="G6" i="20"/>
  <c r="G7" i="20"/>
  <c r="G8" i="20"/>
  <c r="G2" i="20"/>
  <c r="H2" i="23"/>
  <c r="H3" i="23" s="1"/>
  <c r="G3" i="22"/>
  <c r="G2" i="22"/>
  <c r="G4" i="22" l="1"/>
  <c r="G9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<sst xmlns="http://schemas.openxmlformats.org/spreadsheetml/2006/main" count="67" uniqueCount="39">
  <si>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</si>
  <si>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</si>
  <si>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</si>
  <si>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</si>
  <si>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</si>
  <si>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</si>
  <si>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</si>
  <si>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</si>
  <si>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</si>
  <si>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</si>
  <si>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</si>
  <si>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</si>
  <si>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</si>
  <si>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</si>
  <si>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</si>
  <si>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</si>
  <si>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</si>
  <si>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</si>
  <si>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</si>
  <si>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</si>
  <si>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</si>
  <si>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CÔNG TY CỔ PHẦN  SEVEN SYSTEM VIỆT NAM</t>
  </si>
  <si>
    <t>CHI NHÁNH CÔNG TY CỔ PHẦN SEVEN SYSTEM VIỆT NAM TẠI BÌNH DƯƠNG</t>
  </si>
  <si>
    <t>Dư nợ phải thu SEVEN</t>
  </si>
  <si>
    <t/>
  </si>
  <si>
    <t>THEO DÕI CÔNG NỢ / CTY SEVEN - 29/02/2024</t>
  </si>
  <si>
    <t>Thanh toán tháng 02.2024</t>
  </si>
  <si>
    <t>Bảng kê hóa đơn tháng 02.2024</t>
  </si>
  <si>
    <t>00000074</t>
  </si>
  <si>
    <t>00000075</t>
  </si>
  <si>
    <t>Số tiền chưa thuế GTGT</t>
  </si>
  <si>
    <t>00008195</t>
  </si>
  <si>
    <t>00008196</t>
  </si>
  <si>
    <t>00008197</t>
  </si>
  <si>
    <t>00008780</t>
  </si>
  <si>
    <t>00008781</t>
  </si>
  <si>
    <t>00010449</t>
  </si>
  <si>
    <t>00010450</t>
  </si>
  <si>
    <t>Phí hỗ trợ hệ thống phân phối tích hợp T02.2024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</si>
</sst>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13" sqref="G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0" t="s">
        <v>25</v>
      </c>
      <c r="B1" s="50"/>
      <c r="C1" s="50"/>
      <c r="D1" s="50"/>
      <c r="E1" s="50"/>
      <c r="F1" s="50"/>
      <c r="G1" s="50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6">
        <v>25177469</v>
      </c>
      <c r="D3" s="57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27</v>
      </c>
      <c r="C4" s="9">
        <v>20010430</v>
      </c>
      <c r="D4" s="9">
        <v>1600835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1" t="s">
        <v>6</v>
      </c>
      <c r="B6" s="52"/>
      <c r="C6" s="15">
        <f>SUM(C4:C4)</f>
        <v>20010430</v>
      </c>
      <c r="D6" s="15">
        <f>SUM(D4:D4)</f>
        <v>1600835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2401251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1" t="s">
        <v>7</v>
      </c>
      <c r="B9" s="52"/>
      <c r="C9" s="15"/>
      <c r="D9" s="15"/>
      <c r="E9" s="15">
        <f>SUM(E7:E8)</f>
        <v>2401251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20000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1" t="s">
        <v>18</v>
      </c>
      <c r="B12" s="52"/>
      <c r="C12" s="15"/>
      <c r="D12" s="15"/>
      <c r="E12" s="15"/>
      <c r="F12" s="15">
        <f>SUM(F10:F11)</f>
        <v>20000</v>
      </c>
      <c r="G12" s="18"/>
    </row>
    <row r="13" spans="1:11" ht="15.75" x14ac:dyDescent="0.25">
      <c r="A13" s="12"/>
      <c r="B13" s="21" t="s">
        <v>26</v>
      </c>
      <c r="C13" s="9"/>
      <c r="D13" s="9"/>
      <c r="E13" s="9"/>
      <c r="F13" s="10"/>
      <c r="G13" s="10">
        <v>22776219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1" t="s">
        <v>8</v>
      </c>
      <c r="B15" s="52"/>
      <c r="C15" s="19"/>
      <c r="D15" s="19"/>
      <c r="E15" s="16"/>
      <c r="F15" s="18"/>
      <c r="G15" s="20">
        <f>SUM(G13:G14)</f>
        <v>22776219</v>
      </c>
      <c r="I15" s="47"/>
      <c r="J15" s="48"/>
    </row>
    <row r="16" spans="1:11" ht="21.75" customHeight="1" x14ac:dyDescent="0.3">
      <c r="A16" s="53" t="s">
        <v>23</v>
      </c>
      <c r="B16" s="54"/>
      <c r="C16" s="54"/>
      <c r="D16" s="54"/>
      <c r="E16" s="54"/>
      <c r="F16" s="55"/>
      <c r="G16" s="29">
        <f>C3+C6+D6-E9-F12-G15</f>
        <v>21591264</v>
      </c>
      <c r="I16" s="47"/>
      <c r="J16" s="48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pane ySplit="1" topLeftCell="A2" activePane="bottomLeft" state="frozen"/>
      <selection pane="bottomLeft" activeCell="G9" sqref="G9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31</v>
      </c>
      <c r="C2" s="44">
        <v>45329</v>
      </c>
      <c r="D2" s="35" t="s">
        <v>21</v>
      </c>
      <c r="E2" s="36">
        <v>3335072</v>
      </c>
      <c r="F2" s="36">
        <v>266806</v>
      </c>
      <c r="G2" s="36">
        <f>+E2+F2</f>
        <v>3601878</v>
      </c>
      <c r="H2" s="37"/>
    </row>
    <row r="3" spans="1:8" ht="26.25" customHeight="1" x14ac:dyDescent="0.2">
      <c r="A3" s="34">
        <v>2</v>
      </c>
      <c r="B3" s="46" t="s">
        <v>32</v>
      </c>
      <c r="C3" s="44">
        <v>45329</v>
      </c>
      <c r="D3" s="35" t="s">
        <v>21</v>
      </c>
      <c r="E3" s="36">
        <v>5154202</v>
      </c>
      <c r="F3" s="36">
        <v>412336</v>
      </c>
      <c r="G3" s="36">
        <f t="shared" ref="G3:G8" si="0">+E3+F3</f>
        <v>5566538</v>
      </c>
      <c r="H3" s="37"/>
    </row>
    <row r="4" spans="1:8" ht="26.25" customHeight="1" x14ac:dyDescent="0.2">
      <c r="A4" s="34">
        <v>3</v>
      </c>
      <c r="B4" s="35" t="s">
        <v>33</v>
      </c>
      <c r="C4" s="44">
        <v>45329</v>
      </c>
      <c r="D4" s="35" t="s">
        <v>22</v>
      </c>
      <c r="E4" s="36">
        <v>303188</v>
      </c>
      <c r="F4" s="36">
        <v>24255</v>
      </c>
      <c r="G4" s="36">
        <f t="shared" si="0"/>
        <v>327443</v>
      </c>
      <c r="H4" s="37"/>
    </row>
    <row r="5" spans="1:8" ht="26.25" customHeight="1" x14ac:dyDescent="0.2">
      <c r="A5" s="34">
        <v>4</v>
      </c>
      <c r="B5" s="35" t="s">
        <v>34</v>
      </c>
      <c r="C5" s="44">
        <v>45343</v>
      </c>
      <c r="D5" s="35" t="s">
        <v>21</v>
      </c>
      <c r="E5" s="36">
        <v>2728695</v>
      </c>
      <c r="F5" s="36">
        <v>218296</v>
      </c>
      <c r="G5" s="36">
        <f t="shared" si="0"/>
        <v>2946991</v>
      </c>
      <c r="H5" s="37"/>
    </row>
    <row r="6" spans="1:8" ht="26.25" customHeight="1" x14ac:dyDescent="0.2">
      <c r="A6" s="34">
        <v>5</v>
      </c>
      <c r="B6" s="35" t="s">
        <v>35</v>
      </c>
      <c r="C6" s="44">
        <v>45343</v>
      </c>
      <c r="D6" s="35" t="s">
        <v>22</v>
      </c>
      <c r="E6" s="36">
        <v>303188</v>
      </c>
      <c r="F6" s="36">
        <v>24255</v>
      </c>
      <c r="G6" s="36">
        <f t="shared" si="0"/>
        <v>327443</v>
      </c>
      <c r="H6" s="37"/>
    </row>
    <row r="7" spans="1:8" ht="26.25" customHeight="1" x14ac:dyDescent="0.2">
      <c r="A7" s="34">
        <v>6</v>
      </c>
      <c r="B7" s="35" t="s">
        <v>36</v>
      </c>
      <c r="C7" s="44">
        <v>45351</v>
      </c>
      <c r="D7" s="35" t="s">
        <v>21</v>
      </c>
      <c r="E7" s="36">
        <v>7781834</v>
      </c>
      <c r="F7" s="36">
        <v>622547</v>
      </c>
      <c r="G7" s="36">
        <f t="shared" si="0"/>
        <v>8404381</v>
      </c>
      <c r="H7" s="37"/>
    </row>
    <row r="8" spans="1:8" ht="26.25" customHeight="1" x14ac:dyDescent="0.2">
      <c r="A8" s="34">
        <v>7</v>
      </c>
      <c r="B8" s="35" t="s">
        <v>37</v>
      </c>
      <c r="C8" s="44">
        <v>45351</v>
      </c>
      <c r="D8" s="35" t="s">
        <v>22</v>
      </c>
      <c r="E8" s="36">
        <v>404251</v>
      </c>
      <c r="F8" s="36">
        <v>32340</v>
      </c>
      <c r="G8" s="36">
        <f t="shared" si="0"/>
        <v>436591</v>
      </c>
      <c r="H8" s="37"/>
    </row>
    <row r="9" spans="1:8" ht="18.75" customHeight="1" x14ac:dyDescent="0.2">
      <c r="A9" s="38"/>
      <c r="B9" s="38"/>
      <c r="C9" s="40"/>
      <c r="D9" s="58" t="s">
        <v>17</v>
      </c>
      <c r="E9" s="59"/>
      <c r="F9" s="60"/>
      <c r="G9" s="41">
        <f>SUM(G2:G8)</f>
        <v>21611265</v>
      </c>
      <c r="H9" s="39"/>
    </row>
    <row r="10" spans="1:8" ht="18.75" customHeight="1" x14ac:dyDescent="0.2">
      <c r="G10" s="33"/>
    </row>
    <row r="11" spans="1:8" ht="18.75" customHeight="1" x14ac:dyDescent="0.2">
      <c r="E11" s="45">
        <f>+SUM(E2:E8)</f>
        <v>20010430</v>
      </c>
      <c r="F11" s="45">
        <f>+SUM(F2:F8)</f>
        <v>1600835</v>
      </c>
      <c r="G11" s="33"/>
    </row>
    <row r="12" spans="1:8" ht="18.75" customHeight="1" x14ac:dyDescent="0.2">
      <c r="E12" s="45"/>
      <c r="F12" s="45"/>
    </row>
    <row r="13" spans="1:8" ht="18.75" customHeight="1" x14ac:dyDescent="0.2">
      <c r="E13" s="45"/>
      <c r="F13" s="45"/>
    </row>
  </sheetData>
  <mergeCells count="1">
    <mergeCell ref="D9:F9"/>
  </mergeCells>
  <conditionalFormatting sqref="B4">
    <cfRule type="duplicateValues" dxfId="6" priority="4"/>
  </conditionalFormatting>
  <conditionalFormatting sqref="B3">
    <cfRule type="duplicateValues" dxfId="5" priority="2"/>
  </conditionalFormatting>
  <conditionalFormatting sqref="B2">
    <cfRule type="duplicateValues" dxfId="4" priority="1"/>
  </conditionalFormatting>
  <conditionalFormatting sqref="B5:B8">
    <cfRule type="duplicateValues" dxfId="3" priority="29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30</v>
      </c>
      <c r="F1" s="30" t="s">
        <v>0</v>
      </c>
      <c r="G1" s="30" t="s">
        <v>15</v>
      </c>
      <c r="H1" s="32" t="s">
        <v>16</v>
      </c>
    </row>
    <row r="2" spans="1:8" ht="25.5" x14ac:dyDescent="0.2">
      <c r="A2" s="34">
        <v>1</v>
      </c>
      <c r="B2" s="46" t="s">
        <v>28</v>
      </c>
      <c r="C2" s="44">
        <v>45328</v>
      </c>
      <c r="D2" s="35" t="s">
        <v>21</v>
      </c>
      <c r="E2" s="36">
        <v>1718067</v>
      </c>
      <c r="F2" s="36">
        <v>137445</v>
      </c>
      <c r="G2" s="36">
        <f>+E2+F2</f>
        <v>1855512</v>
      </c>
      <c r="H2" s="37"/>
    </row>
    <row r="3" spans="1:8" ht="25.5" x14ac:dyDescent="0.2">
      <c r="A3" s="34">
        <v>2</v>
      </c>
      <c r="B3" s="46" t="s">
        <v>29</v>
      </c>
      <c r="C3" s="44">
        <v>45328</v>
      </c>
      <c r="D3" s="35" t="s">
        <v>22</v>
      </c>
      <c r="E3" s="36">
        <v>505314</v>
      </c>
      <c r="F3" s="36">
        <v>40425</v>
      </c>
      <c r="G3" s="36">
        <f t="shared" ref="G3" si="0">+E3+F3</f>
        <v>545739</v>
      </c>
      <c r="H3" s="37"/>
    </row>
    <row r="4" spans="1:8" ht="18.75" customHeight="1" x14ac:dyDescent="0.2">
      <c r="A4" s="38"/>
      <c r="B4" s="38"/>
      <c r="C4" s="40"/>
      <c r="D4" s="58" t="s">
        <v>17</v>
      </c>
      <c r="E4" s="59"/>
      <c r="F4" s="60"/>
      <c r="G4" s="41">
        <f>SUM(G2:G3)</f>
        <v>2401251</v>
      </c>
      <c r="H4" s="39"/>
    </row>
    <row r="5" spans="1:8" ht="18.75" customHeight="1" x14ac:dyDescent="0.2">
      <c r="G5" s="33"/>
    </row>
    <row r="6" spans="1:8" ht="18.75" customHeight="1" x14ac:dyDescent="0.2">
      <c r="G6" s="33"/>
    </row>
    <row r="8" spans="1:8" ht="18.75" customHeight="1" x14ac:dyDescent="0.2">
      <c r="E8" s="45"/>
      <c r="F8" s="45"/>
    </row>
  </sheetData>
  <mergeCells count="1">
    <mergeCell ref="D4:F4"/>
  </mergeCells>
  <conditionalFormatting sqref="B2">
    <cfRule type="duplicateValues" dxfId="2" priority="1"/>
  </conditionalFormatting>
  <conditionalFormatting sqref="B3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workbookViewId="0">
      <pane ySplit="1" topLeftCell="A2" activePane="bottomLeft" state="frozen"/>
      <selection pane="bottomLeft" activeCell="F2" sqref="F2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5.5" x14ac:dyDescent="0.2">
      <c r="A2" s="34">
        <v>1</v>
      </c>
      <c r="B2" s="46" t="s">
        <v>24</v>
      </c>
      <c r="C2" s="44">
        <v>45351</v>
      </c>
      <c r="D2" s="35" t="s">
        <v>21</v>
      </c>
      <c r="E2" s="35" t="s">
        <v>38</v>
      </c>
      <c r="F2" s="36">
        <v>20000</v>
      </c>
      <c r="G2" s="36">
        <v>0</v>
      </c>
      <c r="H2" s="36">
        <f t="shared" ref="H2" si="0">+F2+G2</f>
        <v>20000</v>
      </c>
      <c r="I2" s="37"/>
    </row>
    <row r="3" spans="1:9" ht="18.75" customHeight="1" x14ac:dyDescent="0.2">
      <c r="A3" s="38"/>
      <c r="B3" s="38"/>
      <c r="C3" s="40"/>
      <c r="D3" s="58" t="s">
        <v>17</v>
      </c>
      <c r="E3" s="59"/>
      <c r="F3" s="59"/>
      <c r="G3" s="60"/>
      <c r="H3" s="41">
        <f>SUM(H2:H2)</f>
        <v>20000</v>
      </c>
      <c r="I3" s="39"/>
    </row>
    <row r="4" spans="1:9" ht="18.75" customHeight="1" x14ac:dyDescent="0.2">
      <c r="H4" s="33"/>
    </row>
    <row r="5" spans="1:9" ht="18.75" customHeight="1" x14ac:dyDescent="0.2">
      <c r="H5" s="33"/>
    </row>
    <row r="7" spans="1:9" ht="18.75" customHeight="1" x14ac:dyDescent="0.2">
      <c r="F7" s="45"/>
      <c r="G7" s="45"/>
    </row>
  </sheetData>
  <mergeCells count="1">
    <mergeCell ref="D3:G3"/>
  </mergeCells>
  <conditionalFormatting sqref="B2">
    <cfRule type="duplicateValues" dxfId="0" priority="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2024-03-05T08:22:04Z</dcterms:modified>
</cp:coreProperties>
</file>