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xr:revisionPtr revIDLastSave="0" documentId="13_ncr:1_{C7CFA83F-E87E-4CC4-A5A6-C07C93C406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0" sheetId="14" r:id="rId2"/>
    <sheet name="T09" sheetId="13" r:id="rId3"/>
    <sheet name="T07" sheetId="12" r:id="rId4"/>
    <sheet name="T05" sheetId="11" r:id="rId5"/>
    <sheet name="T04" sheetId="10" r:id="rId6"/>
    <sheet name="T02" sheetId="9" r:id="rId7"/>
    <sheet name="T0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4" l="1"/>
  <c r="H4" i="13"/>
  <c r="H7" i="12" l="1"/>
  <c r="H4" i="11"/>
  <c r="H5" i="10" l="1"/>
  <c r="F51" i="2" l="1"/>
  <c r="D39" i="2" l="1"/>
  <c r="E27" i="2" l="1"/>
  <c r="C15" i="2" l="1"/>
  <c r="F52" i="2" s="1"/>
</calcChain>
</file>

<file path=xl/sharedStrings.xml><?xml version="1.0" encoding="utf-8"?>
<sst xmlns="http://schemas.openxmlformats.org/spreadsheetml/2006/main" count="273" uniqueCount="77">
  <si>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</si>
  <si>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</si>
  <si>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</si>
  <si>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</si>
  <si>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</si>
  <si>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</si>
  <si>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</si>
  <si>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</si>
  <si>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</si>
  <si>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</si>
  <si>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</si>
  <si>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</si>
  <si>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</si>
  <si>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</si>
  <si>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</si>
  <si>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</si>
  <si>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</si>
  <si>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</si>
  <si>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Thành tiền</t>
  </si>
  <si>
    <t>Số tiền bán hàng (+VAT)</t>
  </si>
  <si>
    <t>00044915</t>
  </si>
  <si>
    <t>00045743</t>
  </si>
  <si>
    <t>00046790</t>
  </si>
  <si>
    <t>CHI NHÁNH TỔNG CÔNG TY THƯƠNG MẠI SÀI GÒN- TNHH MTV- TRUNG TÂM THƯƠNG MẠI SATRA VÕ VĂN KIỆT</t>
  </si>
  <si>
    <t>00003680</t>
  </si>
  <si>
    <t>Hỗ trợ thẻ KHTT Quý 2.2025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</si>
  <si>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</si>
  <si>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</si>
  <si>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</si>
  <si>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</si>
  <si>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</si>
  <si>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</si>
  <si>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</si>
  <si>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</si>
  <si>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</si>
  <si>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</si>
  <si>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Doanh số bán chưa có thuế GTGT</t>
  </si>
  <si>
    <t>Thuế suất</t>
  </si>
  <si>
    <t>Tên người mua</t>
  </si>
  <si>
    <t>Mã số thuế người mua</t>
  </si>
  <si>
    <t>00001126</t>
  </si>
  <si>
    <t>1C25TNN</t>
  </si>
  <si>
    <t>8%</t>
  </si>
  <si>
    <t>0300100037-028</t>
  </si>
  <si>
    <t>00011853</t>
  </si>
  <si>
    <t>00012330</t>
  </si>
  <si>
    <t>00001802</t>
  </si>
  <si>
    <t>1C25TVK</t>
  </si>
  <si>
    <t>Hàng trả - phiếu HT0008140 - SATRA-028</t>
  </si>
  <si>
    <t>00002025</t>
  </si>
  <si>
    <t>Hàng trả</t>
  </si>
  <si>
    <t>00002289</t>
  </si>
  <si>
    <t/>
  </si>
  <si>
    <t>Hỗ trợ thẻ KHTT Quý 1.2025</t>
  </si>
  <si>
    <t>00029062</t>
  </si>
  <si>
    <t>00032363</t>
  </si>
  <si>
    <t>Hàng trả - phiếu HT0009543 - SATRA-028</t>
  </si>
  <si>
    <t>P-000007909</t>
  </si>
  <si>
    <t>P-000008058</t>
  </si>
  <si>
    <t>P-000008223</t>
  </si>
  <si>
    <t>3860</t>
  </si>
  <si>
    <t>T09.2025</t>
  </si>
  <si>
    <t>00004655</t>
  </si>
  <si>
    <t>Hàng trả - phiếu SG/HTP-000010261 - SATRA-028</t>
  </si>
  <si>
    <t>00059502</t>
  </si>
  <si>
    <t>P-000010415</t>
  </si>
  <si>
    <t>00005421</t>
  </si>
  <si>
    <t>ĐÃ KIỂM TRA -Hàng trả - SATRA - SATRA-028 - TTTM SATRA VÕ VĂN KIỆT - phiếu: P-000012271</t>
  </si>
  <si>
    <t>TTTM SATRA VÕ VĂN KIỆT</t>
  </si>
  <si>
    <t>00071367</t>
  </si>
  <si>
    <t>P-000012199</t>
  </si>
  <si>
    <t>5302</t>
  </si>
  <si>
    <t>Chi phí CT thẻ thành viên</t>
  </si>
  <si>
    <t>5706</t>
  </si>
  <si>
    <t>Hỗ trợ trưng bày - Truy thu Q1+2/2025</t>
  </si>
  <si>
    <t>T10.2025</t>
  </si>
  <si>
    <t>THEO DÕI CÔNG NỢ / CTY Satra VÕ VĂN KIỆT - 31/10/2025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</si>
</sst>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4" fillId="0" borderId="0" xfId="1" applyNumberFormat="1" applyFont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4" fillId="0" borderId="0" xfId="0" applyNumberFormat="1" applyFon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38" workbookViewId="0">
      <selection activeCell="F50" sqref="F50"/>
    </sheetView>
  </sheetViews>
  <sheetFormatPr defaultRowHeight="14.25" x14ac:dyDescent="0.2"/>
  <cols>
    <col min="1" max="1" width="10.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1.625" bestFit="1" customWidth="1"/>
    <col min="8" max="9" width="14" bestFit="1" customWidth="1"/>
  </cols>
  <sheetData>
    <row r="1" spans="1:9" ht="19.5" x14ac:dyDescent="0.3">
      <c r="A1" s="44" t="s">
        <v>76</v>
      </c>
      <c r="B1" s="44"/>
      <c r="C1" s="44"/>
      <c r="D1" s="44"/>
      <c r="E1" s="44"/>
      <c r="F1" s="44"/>
    </row>
    <row r="2" spans="1:9" ht="38.25" customHeight="1" x14ac:dyDescent="0.2">
      <c r="A2" s="1" t="s">
        <v>4</v>
      </c>
      <c r="B2" s="2" t="s">
        <v>5</v>
      </c>
      <c r="C2" s="3" t="s">
        <v>19</v>
      </c>
      <c r="D2" s="2" t="s">
        <v>6</v>
      </c>
      <c r="E2" s="2" t="s">
        <v>7</v>
      </c>
      <c r="F2" s="2" t="s">
        <v>12</v>
      </c>
      <c r="G2" s="4"/>
      <c r="H2" s="4"/>
    </row>
    <row r="3" spans="1:9" ht="15.75" x14ac:dyDescent="0.2">
      <c r="A3" s="5"/>
      <c r="B3" s="6" t="s">
        <v>8</v>
      </c>
      <c r="C3" s="32">
        <v>0</v>
      </c>
      <c r="D3" s="6"/>
      <c r="E3" s="6"/>
      <c r="F3" s="6"/>
      <c r="G3" s="31"/>
      <c r="H3" s="31"/>
    </row>
    <row r="4" spans="1:9" ht="15.75" x14ac:dyDescent="0.25">
      <c r="A4" s="7" t="s">
        <v>26</v>
      </c>
      <c r="B4" s="8" t="s">
        <v>34</v>
      </c>
      <c r="C4" s="9">
        <v>3307424</v>
      </c>
      <c r="D4" s="12"/>
      <c r="E4" s="10"/>
      <c r="F4" s="13"/>
      <c r="H4" s="11"/>
      <c r="I4" s="11"/>
    </row>
    <row r="5" spans="1:9" ht="15.75" x14ac:dyDescent="0.25">
      <c r="A5" s="7" t="s">
        <v>27</v>
      </c>
      <c r="B5" s="8" t="s">
        <v>34</v>
      </c>
      <c r="C5" s="9">
        <v>5575516</v>
      </c>
      <c r="D5" s="12"/>
      <c r="E5" s="10"/>
      <c r="F5" s="13"/>
      <c r="H5" s="11"/>
      <c r="I5" s="11"/>
    </row>
    <row r="6" spans="1:9" ht="15.75" x14ac:dyDescent="0.25">
      <c r="A6" s="7" t="s">
        <v>28</v>
      </c>
      <c r="B6" s="8" t="s">
        <v>34</v>
      </c>
      <c r="C6" s="9">
        <v>0</v>
      </c>
      <c r="D6" s="12"/>
      <c r="E6" s="10"/>
      <c r="F6" s="13"/>
      <c r="H6" s="11"/>
      <c r="I6" s="11"/>
    </row>
    <row r="7" spans="1:9" ht="15.75" x14ac:dyDescent="0.25">
      <c r="A7" s="7" t="s">
        <v>29</v>
      </c>
      <c r="B7" s="8" t="s">
        <v>34</v>
      </c>
      <c r="C7" s="9">
        <v>0</v>
      </c>
      <c r="D7" s="12"/>
      <c r="E7" s="10"/>
      <c r="F7" s="13"/>
      <c r="H7" s="11"/>
      <c r="I7" s="11"/>
    </row>
    <row r="8" spans="1:9" ht="15.75" x14ac:dyDescent="0.25">
      <c r="A8" s="7" t="s">
        <v>30</v>
      </c>
      <c r="B8" s="8" t="s">
        <v>34</v>
      </c>
      <c r="C8" s="9">
        <v>2665455</v>
      </c>
      <c r="D8" s="12"/>
      <c r="E8" s="10"/>
      <c r="F8" s="13"/>
      <c r="H8" s="11"/>
      <c r="I8" s="11"/>
    </row>
    <row r="9" spans="1:9" ht="15.75" x14ac:dyDescent="0.25">
      <c r="A9" s="7" t="s">
        <v>31</v>
      </c>
      <c r="B9" s="8" t="s">
        <v>34</v>
      </c>
      <c r="C9" s="9">
        <v>0</v>
      </c>
      <c r="D9" s="12"/>
      <c r="E9" s="10"/>
      <c r="F9" s="13"/>
      <c r="H9" s="11"/>
      <c r="I9" s="11"/>
    </row>
    <row r="10" spans="1:9" ht="15.75" x14ac:dyDescent="0.25">
      <c r="A10" s="7" t="s">
        <v>32</v>
      </c>
      <c r="B10" s="8" t="s">
        <v>34</v>
      </c>
      <c r="C10" s="9">
        <v>2184088</v>
      </c>
      <c r="D10" s="12"/>
      <c r="E10" s="10"/>
      <c r="F10" s="13"/>
      <c r="H10" s="11"/>
      <c r="I10" s="11"/>
    </row>
    <row r="11" spans="1:9" ht="15.75" x14ac:dyDescent="0.25">
      <c r="A11" s="7" t="s">
        <v>33</v>
      </c>
      <c r="B11" s="8" t="s">
        <v>34</v>
      </c>
      <c r="C11" s="9">
        <v>0</v>
      </c>
      <c r="D11" s="12"/>
      <c r="E11" s="10"/>
      <c r="F11" s="13"/>
      <c r="H11" s="11"/>
      <c r="I11" s="11"/>
    </row>
    <row r="12" spans="1:9" ht="15.75" x14ac:dyDescent="0.25">
      <c r="A12" s="7" t="s">
        <v>61</v>
      </c>
      <c r="B12" s="8" t="s">
        <v>34</v>
      </c>
      <c r="C12" s="9">
        <v>1939118</v>
      </c>
      <c r="D12" s="12"/>
      <c r="E12" s="10"/>
      <c r="F12" s="13"/>
      <c r="H12" s="11"/>
      <c r="I12" s="11"/>
    </row>
    <row r="13" spans="1:9" ht="15.75" x14ac:dyDescent="0.25">
      <c r="A13" s="7" t="s">
        <v>75</v>
      </c>
      <c r="B13" s="8" t="s">
        <v>34</v>
      </c>
      <c r="C13" s="9">
        <v>929729</v>
      </c>
      <c r="D13" s="12"/>
      <c r="E13" s="10"/>
      <c r="F13" s="13"/>
      <c r="H13" s="11"/>
      <c r="I13" s="11"/>
    </row>
    <row r="14" spans="1:9" ht="15.75" x14ac:dyDescent="0.25">
      <c r="A14" s="7"/>
      <c r="B14" s="14"/>
      <c r="C14" s="9"/>
      <c r="D14" s="12"/>
      <c r="E14" s="10"/>
      <c r="F14" s="13"/>
    </row>
    <row r="15" spans="1:9" ht="15.75" x14ac:dyDescent="0.25">
      <c r="A15" s="45" t="s">
        <v>9</v>
      </c>
      <c r="B15" s="46"/>
      <c r="C15" s="15">
        <f>SUM(C4:C14)</f>
        <v>16601330</v>
      </c>
      <c r="D15" s="16"/>
      <c r="E15" s="17"/>
      <c r="F15" s="18"/>
      <c r="H15" s="19"/>
      <c r="I15" s="19"/>
    </row>
    <row r="16" spans="1:9" ht="15.75" x14ac:dyDescent="0.25">
      <c r="A16" s="7" t="s">
        <v>26</v>
      </c>
      <c r="B16" s="14" t="s">
        <v>15</v>
      </c>
      <c r="C16" s="9"/>
      <c r="D16" s="9"/>
      <c r="E16" s="10">
        <v>0</v>
      </c>
      <c r="F16" s="13"/>
      <c r="H16" s="19"/>
    </row>
    <row r="17" spans="1:8" ht="15.75" x14ac:dyDescent="0.25">
      <c r="A17" s="7" t="s">
        <v>27</v>
      </c>
      <c r="B17" s="14" t="s">
        <v>15</v>
      </c>
      <c r="C17" s="9"/>
      <c r="D17" s="9"/>
      <c r="E17" s="10">
        <v>0</v>
      </c>
      <c r="F17" s="13"/>
      <c r="H17" s="19"/>
    </row>
    <row r="18" spans="1:8" ht="15.75" x14ac:dyDescent="0.25">
      <c r="A18" s="7" t="s">
        <v>28</v>
      </c>
      <c r="B18" s="14" t="s">
        <v>15</v>
      </c>
      <c r="C18" s="9"/>
      <c r="D18" s="9"/>
      <c r="E18" s="10">
        <v>0</v>
      </c>
      <c r="F18" s="13"/>
      <c r="H18" s="19"/>
    </row>
    <row r="19" spans="1:8" ht="15.75" x14ac:dyDescent="0.25">
      <c r="A19" s="7" t="s">
        <v>29</v>
      </c>
      <c r="B19" s="14" t="s">
        <v>15</v>
      </c>
      <c r="C19" s="9"/>
      <c r="D19" s="9"/>
      <c r="E19" s="10">
        <v>678556</v>
      </c>
      <c r="F19" s="13"/>
      <c r="H19" s="19"/>
    </row>
    <row r="20" spans="1:8" ht="15.75" x14ac:dyDescent="0.25">
      <c r="A20" s="7" t="s">
        <v>30</v>
      </c>
      <c r="B20" s="14" t="s">
        <v>15</v>
      </c>
      <c r="C20" s="9"/>
      <c r="D20" s="9"/>
      <c r="E20" s="10">
        <v>0</v>
      </c>
      <c r="F20" s="13"/>
      <c r="H20" s="19"/>
    </row>
    <row r="21" spans="1:8" ht="15.75" x14ac:dyDescent="0.25">
      <c r="A21" s="7" t="s">
        <v>31</v>
      </c>
      <c r="B21" s="14" t="s">
        <v>15</v>
      </c>
      <c r="C21" s="9"/>
      <c r="D21" s="9"/>
      <c r="E21" s="10">
        <v>0</v>
      </c>
      <c r="F21" s="13"/>
      <c r="H21" s="19"/>
    </row>
    <row r="22" spans="1:8" ht="15.75" x14ac:dyDescent="0.25">
      <c r="A22" s="7" t="s">
        <v>32</v>
      </c>
      <c r="B22" s="14" t="s">
        <v>15</v>
      </c>
      <c r="C22" s="9"/>
      <c r="D22" s="9"/>
      <c r="E22" s="10">
        <v>103573</v>
      </c>
      <c r="F22" s="13"/>
      <c r="H22" s="19"/>
    </row>
    <row r="23" spans="1:8" ht="15.75" x14ac:dyDescent="0.25">
      <c r="A23" s="7" t="s">
        <v>33</v>
      </c>
      <c r="B23" s="14" t="s">
        <v>15</v>
      </c>
      <c r="C23" s="9"/>
      <c r="D23" s="9"/>
      <c r="E23" s="10">
        <v>0</v>
      </c>
      <c r="F23" s="13"/>
      <c r="H23" s="19"/>
    </row>
    <row r="24" spans="1:8" ht="15.75" x14ac:dyDescent="0.25">
      <c r="A24" s="7" t="s">
        <v>61</v>
      </c>
      <c r="B24" s="14" t="s">
        <v>15</v>
      </c>
      <c r="C24" s="9"/>
      <c r="D24" s="9"/>
      <c r="E24" s="10">
        <v>0</v>
      </c>
      <c r="F24" s="13"/>
      <c r="H24" s="19"/>
    </row>
    <row r="25" spans="1:8" ht="15.75" x14ac:dyDescent="0.25">
      <c r="A25" s="7" t="s">
        <v>75</v>
      </c>
      <c r="B25" s="14" t="s">
        <v>15</v>
      </c>
      <c r="C25" s="9"/>
      <c r="D25" s="9"/>
      <c r="E25" s="10">
        <v>229932</v>
      </c>
      <c r="F25" s="13"/>
      <c r="H25" s="19"/>
    </row>
    <row r="26" spans="1:8" ht="15.75" x14ac:dyDescent="0.25">
      <c r="A26" s="7"/>
      <c r="B26" s="14"/>
      <c r="C26" s="9"/>
      <c r="D26" s="9"/>
      <c r="E26" s="10"/>
      <c r="F26" s="13"/>
    </row>
    <row r="27" spans="1:8" ht="15.75" x14ac:dyDescent="0.25">
      <c r="A27" s="45" t="s">
        <v>13</v>
      </c>
      <c r="B27" s="46"/>
      <c r="C27" s="15"/>
      <c r="D27" s="15"/>
      <c r="E27" s="15">
        <f>SUM(E16:E26)</f>
        <v>1012061</v>
      </c>
      <c r="F27" s="18"/>
    </row>
    <row r="28" spans="1:8" ht="15.75" x14ac:dyDescent="0.25">
      <c r="A28" s="7" t="s">
        <v>26</v>
      </c>
      <c r="B28" s="14" t="s">
        <v>16</v>
      </c>
      <c r="C28" s="9"/>
      <c r="D28" s="9">
        <v>0</v>
      </c>
      <c r="E28" s="10"/>
      <c r="F28" s="13"/>
    </row>
    <row r="29" spans="1:8" ht="15.75" x14ac:dyDescent="0.25">
      <c r="A29" s="7" t="s">
        <v>27</v>
      </c>
      <c r="B29" s="14" t="s">
        <v>16</v>
      </c>
      <c r="C29" s="9"/>
      <c r="D29" s="9">
        <v>0</v>
      </c>
      <c r="E29" s="10"/>
      <c r="F29" s="13"/>
    </row>
    <row r="30" spans="1:8" ht="15.75" x14ac:dyDescent="0.25">
      <c r="A30" s="7" t="s">
        <v>28</v>
      </c>
      <c r="B30" s="14" t="s">
        <v>16</v>
      </c>
      <c r="C30" s="9"/>
      <c r="D30" s="9">
        <v>0</v>
      </c>
      <c r="E30" s="10"/>
      <c r="F30" s="13"/>
    </row>
    <row r="31" spans="1:8" ht="15.75" x14ac:dyDescent="0.25">
      <c r="A31" s="7" t="s">
        <v>29</v>
      </c>
      <c r="B31" s="14" t="s">
        <v>16</v>
      </c>
      <c r="C31" s="9"/>
      <c r="D31" s="9">
        <v>1309586</v>
      </c>
      <c r="E31" s="10"/>
      <c r="F31" s="13"/>
    </row>
    <row r="32" spans="1:8" ht="15.75" x14ac:dyDescent="0.25">
      <c r="A32" s="7" t="s">
        <v>30</v>
      </c>
      <c r="B32" s="14" t="s">
        <v>16</v>
      </c>
      <c r="C32" s="9"/>
      <c r="D32" s="9">
        <v>0</v>
      </c>
      <c r="E32" s="10"/>
      <c r="F32" s="13"/>
    </row>
    <row r="33" spans="1:8" ht="15.75" x14ac:dyDescent="0.25">
      <c r="A33" s="7" t="s">
        <v>31</v>
      </c>
      <c r="B33" s="14" t="s">
        <v>16</v>
      </c>
      <c r="C33" s="9"/>
      <c r="D33" s="9">
        <v>0</v>
      </c>
      <c r="E33" s="10"/>
      <c r="F33" s="13"/>
    </row>
    <row r="34" spans="1:8" ht="15.75" x14ac:dyDescent="0.25">
      <c r="A34" s="7" t="s">
        <v>32</v>
      </c>
      <c r="B34" s="14" t="s">
        <v>16</v>
      </c>
      <c r="C34" s="9"/>
      <c r="D34" s="9">
        <v>754532</v>
      </c>
      <c r="E34" s="10"/>
      <c r="F34" s="13"/>
    </row>
    <row r="35" spans="1:8" ht="15.75" x14ac:dyDescent="0.25">
      <c r="A35" s="7" t="s">
        <v>33</v>
      </c>
      <c r="B35" s="14" t="s">
        <v>16</v>
      </c>
      <c r="C35" s="9"/>
      <c r="D35" s="9">
        <v>0</v>
      </c>
      <c r="E35" s="10"/>
      <c r="F35" s="13"/>
    </row>
    <row r="36" spans="1:8" ht="15.75" x14ac:dyDescent="0.25">
      <c r="A36" s="7" t="s">
        <v>61</v>
      </c>
      <c r="B36" s="14" t="s">
        <v>16</v>
      </c>
      <c r="C36" s="9"/>
      <c r="D36" s="9">
        <v>786026</v>
      </c>
      <c r="E36" s="10"/>
      <c r="F36" s="13"/>
    </row>
    <row r="37" spans="1:8" ht="15.75" x14ac:dyDescent="0.25">
      <c r="A37" s="7" t="s">
        <v>75</v>
      </c>
      <c r="B37" s="14" t="s">
        <v>16</v>
      </c>
      <c r="C37" s="9"/>
      <c r="D37" s="9">
        <v>377376</v>
      </c>
      <c r="E37" s="10"/>
      <c r="F37" s="13"/>
    </row>
    <row r="38" spans="1:8" ht="15.75" x14ac:dyDescent="0.25">
      <c r="A38" s="7"/>
      <c r="B38" s="14"/>
      <c r="C38" s="9"/>
      <c r="D38" s="9"/>
      <c r="E38" s="10"/>
      <c r="F38" s="13"/>
    </row>
    <row r="39" spans="1:8" ht="15.75" x14ac:dyDescent="0.25">
      <c r="A39" s="45" t="s">
        <v>17</v>
      </c>
      <c r="B39" s="46"/>
      <c r="C39" s="15"/>
      <c r="D39" s="15">
        <f>SUM(D28:D38)</f>
        <v>3227520</v>
      </c>
      <c r="E39" s="15"/>
      <c r="F39" s="18"/>
    </row>
    <row r="40" spans="1:8" ht="15.75" x14ac:dyDescent="0.25">
      <c r="A40" s="7" t="s">
        <v>26</v>
      </c>
      <c r="B40" s="8" t="s">
        <v>14</v>
      </c>
      <c r="C40" s="9"/>
      <c r="D40" s="9"/>
      <c r="E40" s="10"/>
      <c r="F40" s="10">
        <v>0</v>
      </c>
      <c r="H40" s="19"/>
    </row>
    <row r="41" spans="1:8" ht="15.75" x14ac:dyDescent="0.25">
      <c r="A41" s="7" t="s">
        <v>27</v>
      </c>
      <c r="B41" s="8" t="s">
        <v>14</v>
      </c>
      <c r="C41" s="9"/>
      <c r="D41" s="9"/>
      <c r="E41" s="10"/>
      <c r="F41" s="10">
        <v>0</v>
      </c>
      <c r="H41" s="19"/>
    </row>
    <row r="42" spans="1:8" ht="15.75" x14ac:dyDescent="0.25">
      <c r="A42" s="7" t="s">
        <v>28</v>
      </c>
      <c r="B42" s="8" t="s">
        <v>14</v>
      </c>
      <c r="C42" s="9"/>
      <c r="D42" s="9"/>
      <c r="E42" s="10"/>
      <c r="F42" s="10">
        <v>3307424</v>
      </c>
      <c r="H42" s="19"/>
    </row>
    <row r="43" spans="1:8" ht="15.75" x14ac:dyDescent="0.25">
      <c r="A43" s="7" t="s">
        <v>29</v>
      </c>
      <c r="B43" s="8" t="s">
        <v>14</v>
      </c>
      <c r="C43" s="9"/>
      <c r="D43" s="9"/>
      <c r="E43" s="10"/>
      <c r="F43" s="10">
        <v>0</v>
      </c>
      <c r="H43" s="19"/>
    </row>
    <row r="44" spans="1:8" ht="15.75" x14ac:dyDescent="0.25">
      <c r="A44" s="7" t="s">
        <v>30</v>
      </c>
      <c r="B44" s="8" t="s">
        <v>14</v>
      </c>
      <c r="C44" s="9"/>
      <c r="D44" s="9"/>
      <c r="E44" s="10"/>
      <c r="F44" s="10">
        <v>0</v>
      </c>
      <c r="H44" s="19"/>
    </row>
    <row r="45" spans="1:8" ht="15.75" x14ac:dyDescent="0.25">
      <c r="A45" s="7" t="s">
        <v>31</v>
      </c>
      <c r="B45" s="8" t="s">
        <v>14</v>
      </c>
      <c r="C45" s="9"/>
      <c r="D45" s="9"/>
      <c r="E45" s="10"/>
      <c r="F45" s="10">
        <v>0</v>
      </c>
      <c r="H45" s="19"/>
    </row>
    <row r="46" spans="1:8" ht="15.75" x14ac:dyDescent="0.25">
      <c r="A46" s="7" t="s">
        <v>32</v>
      </c>
      <c r="B46" s="8" t="s">
        <v>14</v>
      </c>
      <c r="C46" s="9"/>
      <c r="D46" s="9"/>
      <c r="E46" s="10"/>
      <c r="F46" s="10">
        <v>0</v>
      </c>
      <c r="H46" s="19"/>
    </row>
    <row r="47" spans="1:8" ht="15.75" x14ac:dyDescent="0.25">
      <c r="A47" s="7" t="s">
        <v>33</v>
      </c>
      <c r="B47" s="8" t="s">
        <v>14</v>
      </c>
      <c r="C47" s="9"/>
      <c r="D47" s="9"/>
      <c r="E47" s="10"/>
      <c r="F47" s="10">
        <v>662964</v>
      </c>
      <c r="H47" s="19"/>
    </row>
    <row r="48" spans="1:8" ht="15.75" x14ac:dyDescent="0.25">
      <c r="A48" s="7" t="s">
        <v>61</v>
      </c>
      <c r="B48" s="8" t="s">
        <v>14</v>
      </c>
      <c r="C48" s="9"/>
      <c r="D48" s="9"/>
      <c r="E48" s="10"/>
      <c r="F48" s="10">
        <v>554306</v>
      </c>
      <c r="H48" s="19"/>
    </row>
    <row r="49" spans="1:9" ht="15.75" x14ac:dyDescent="0.25">
      <c r="A49" s="7" t="s">
        <v>75</v>
      </c>
      <c r="B49" s="8" t="s">
        <v>14</v>
      </c>
      <c r="C49" s="9"/>
      <c r="D49" s="9"/>
      <c r="E49" s="10"/>
      <c r="F49" s="10">
        <v>0</v>
      </c>
      <c r="H49" s="19"/>
    </row>
    <row r="50" spans="1:9" ht="15.75" x14ac:dyDescent="0.25">
      <c r="A50" s="7"/>
      <c r="B50" s="14"/>
      <c r="C50" s="9"/>
      <c r="D50" s="9"/>
      <c r="E50" s="10"/>
      <c r="F50" s="10"/>
      <c r="H50" s="20"/>
    </row>
    <row r="51" spans="1:9" ht="15.75" x14ac:dyDescent="0.25">
      <c r="A51" s="45" t="s">
        <v>10</v>
      </c>
      <c r="B51" s="46"/>
      <c r="C51" s="21"/>
      <c r="D51" s="16"/>
      <c r="E51" s="18"/>
      <c r="F51" s="22">
        <f>SUM(F40:F50)</f>
        <v>4524694</v>
      </c>
      <c r="H51" s="19"/>
    </row>
    <row r="52" spans="1:9" ht="15.75" x14ac:dyDescent="0.25">
      <c r="A52" s="41" t="s">
        <v>11</v>
      </c>
      <c r="B52" s="42"/>
      <c r="C52" s="42"/>
      <c r="D52" s="42"/>
      <c r="E52" s="43"/>
      <c r="F52" s="23">
        <f>+C3+C15-E27-D39-F51</f>
        <v>7837055</v>
      </c>
      <c r="H52" s="19"/>
      <c r="I52" s="19"/>
    </row>
    <row r="53" spans="1:9" ht="15.75" x14ac:dyDescent="0.2">
      <c r="A53" s="24"/>
      <c r="B53" s="25"/>
      <c r="C53" s="26"/>
      <c r="D53" s="27"/>
      <c r="F53" s="19"/>
    </row>
    <row r="54" spans="1:9" ht="15.75" x14ac:dyDescent="0.2">
      <c r="A54" s="24"/>
      <c r="B54" s="25"/>
      <c r="C54" s="26"/>
      <c r="D54" s="27"/>
      <c r="F54" s="19"/>
    </row>
    <row r="55" spans="1:9" ht="15.75" x14ac:dyDescent="0.2">
      <c r="A55" s="24"/>
      <c r="B55" s="25"/>
      <c r="C55" s="26"/>
      <c r="D55" s="27"/>
      <c r="F55" s="19"/>
    </row>
    <row r="56" spans="1:9" ht="15.75" x14ac:dyDescent="0.25">
      <c r="A56" s="28"/>
      <c r="C56" s="29"/>
      <c r="D56" s="30"/>
      <c r="F56" s="19"/>
    </row>
  </sheetData>
  <mergeCells count="6">
    <mergeCell ref="A52:E52"/>
    <mergeCell ref="A1:F1"/>
    <mergeCell ref="A15:B15"/>
    <mergeCell ref="A27:B27"/>
    <mergeCell ref="A51:B51"/>
    <mergeCell ref="A39:B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9933-4477-47D4-BE8A-6254C285C216}">
  <dimension ref="A1:J6"/>
  <sheetViews>
    <sheetView workbookViewId="0">
      <selection activeCell="H1" sqref="H1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45957</v>
      </c>
      <c r="B2" s="37" t="s">
        <v>66</v>
      </c>
      <c r="C2" s="37" t="s">
        <v>47</v>
      </c>
      <c r="D2" s="37" t="s">
        <v>67</v>
      </c>
      <c r="E2" s="38">
        <v>-349422</v>
      </c>
      <c r="F2" s="39" t="s">
        <v>42</v>
      </c>
      <c r="G2" s="38">
        <v>-27954</v>
      </c>
      <c r="H2" s="38">
        <v>-377376</v>
      </c>
      <c r="I2" s="37" t="s">
        <v>68</v>
      </c>
      <c r="J2" s="37" t="s">
        <v>43</v>
      </c>
    </row>
    <row r="3" spans="1:10" x14ac:dyDescent="0.2">
      <c r="A3" s="36">
        <v>45960</v>
      </c>
      <c r="B3" s="37" t="s">
        <v>69</v>
      </c>
      <c r="C3" s="37" t="s">
        <v>41</v>
      </c>
      <c r="D3" s="37" t="s">
        <v>70</v>
      </c>
      <c r="E3" s="38">
        <v>860860</v>
      </c>
      <c r="F3" s="39" t="s">
        <v>42</v>
      </c>
      <c r="G3" s="38">
        <v>68869</v>
      </c>
      <c r="H3" s="38">
        <v>929729</v>
      </c>
      <c r="I3" s="37" t="s">
        <v>23</v>
      </c>
      <c r="J3" s="37" t="s">
        <v>43</v>
      </c>
    </row>
    <row r="4" spans="1:10" x14ac:dyDescent="0.2">
      <c r="A4" s="36">
        <v>45957</v>
      </c>
      <c r="B4" s="37" t="s">
        <v>71</v>
      </c>
      <c r="C4" s="37" t="s">
        <v>47</v>
      </c>
      <c r="D4" s="37" t="s">
        <v>72</v>
      </c>
      <c r="E4" s="38">
        <v>-185328</v>
      </c>
      <c r="F4" s="40">
        <v>0.1</v>
      </c>
      <c r="G4" s="38">
        <v>-18533</v>
      </c>
      <c r="H4" s="38">
        <v>-203861</v>
      </c>
      <c r="I4" s="37" t="s">
        <v>23</v>
      </c>
      <c r="J4" s="37" t="s">
        <v>43</v>
      </c>
    </row>
    <row r="5" spans="1:10" x14ac:dyDescent="0.2">
      <c r="A5" s="36">
        <v>45961</v>
      </c>
      <c r="B5" s="37" t="s">
        <v>73</v>
      </c>
      <c r="C5" s="37" t="s">
        <v>47</v>
      </c>
      <c r="D5" s="37" t="s">
        <v>74</v>
      </c>
      <c r="E5" s="38">
        <v>-23701</v>
      </c>
      <c r="F5" s="40">
        <v>0.1</v>
      </c>
      <c r="G5" s="38">
        <v>-2370</v>
      </c>
      <c r="H5" s="38">
        <v>-26071</v>
      </c>
      <c r="I5" s="37" t="s">
        <v>23</v>
      </c>
      <c r="J5" s="37" t="s">
        <v>43</v>
      </c>
    </row>
    <row r="6" spans="1:10" x14ac:dyDescent="0.2">
      <c r="H6" s="38">
        <f>SUM(H2:H5)</f>
        <v>322421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45909</v>
      </c>
      <c r="B2" s="37" t="s">
        <v>62</v>
      </c>
      <c r="C2" s="37" t="s">
        <v>47</v>
      </c>
      <c r="D2" s="37" t="s">
        <v>63</v>
      </c>
      <c r="E2" s="38">
        <v>-727802</v>
      </c>
      <c r="F2" s="39" t="s">
        <v>42</v>
      </c>
      <c r="G2" s="38">
        <v>-58224</v>
      </c>
      <c r="H2" s="38">
        <v>-786026</v>
      </c>
      <c r="I2" s="37" t="s">
        <v>23</v>
      </c>
      <c r="J2" s="37" t="s">
        <v>43</v>
      </c>
    </row>
    <row r="3" spans="1:10" x14ac:dyDescent="0.2">
      <c r="A3" s="36">
        <v>45915</v>
      </c>
      <c r="B3" s="37" t="s">
        <v>64</v>
      </c>
      <c r="C3" s="37" t="s">
        <v>41</v>
      </c>
      <c r="D3" s="37" t="s">
        <v>65</v>
      </c>
      <c r="E3" s="38">
        <v>1795480</v>
      </c>
      <c r="F3" s="39" t="s">
        <v>42</v>
      </c>
      <c r="G3" s="38">
        <v>143638</v>
      </c>
      <c r="H3" s="38">
        <v>1939118</v>
      </c>
      <c r="I3" s="37" t="s">
        <v>23</v>
      </c>
      <c r="J3" s="37" t="s">
        <v>43</v>
      </c>
    </row>
    <row r="4" spans="1:10" x14ac:dyDescent="0.2">
      <c r="H4" s="38">
        <f>SUM(H2:H3)</f>
        <v>1153092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45854</v>
      </c>
      <c r="B2" s="37" t="s">
        <v>24</v>
      </c>
      <c r="C2" s="37" t="s">
        <v>47</v>
      </c>
      <c r="D2" s="37" t="s">
        <v>56</v>
      </c>
      <c r="E2" s="38">
        <v>-698641</v>
      </c>
      <c r="F2" s="39" t="s">
        <v>42</v>
      </c>
      <c r="G2" s="38">
        <v>-55891</v>
      </c>
      <c r="H2" s="38">
        <v>-754532</v>
      </c>
      <c r="I2" s="37" t="s">
        <v>23</v>
      </c>
      <c r="J2" s="37" t="s">
        <v>43</v>
      </c>
    </row>
    <row r="3" spans="1:10" x14ac:dyDescent="0.2">
      <c r="A3" s="36">
        <v>45855</v>
      </c>
      <c r="B3" s="37" t="s">
        <v>20</v>
      </c>
      <c r="C3" s="37" t="s">
        <v>41</v>
      </c>
      <c r="D3" s="37" t="s">
        <v>57</v>
      </c>
      <c r="E3" s="38">
        <v>781256</v>
      </c>
      <c r="F3" s="39" t="s">
        <v>42</v>
      </c>
      <c r="G3" s="38">
        <v>62500</v>
      </c>
      <c r="H3" s="38">
        <v>843756</v>
      </c>
      <c r="I3" s="37" t="s">
        <v>23</v>
      </c>
      <c r="J3" s="37" t="s">
        <v>43</v>
      </c>
    </row>
    <row r="4" spans="1:10" x14ac:dyDescent="0.2">
      <c r="A4" s="36">
        <v>45860</v>
      </c>
      <c r="B4" s="37" t="s">
        <v>21</v>
      </c>
      <c r="C4" s="37" t="s">
        <v>41</v>
      </c>
      <c r="D4" s="37" t="s">
        <v>58</v>
      </c>
      <c r="E4" s="38">
        <v>396528</v>
      </c>
      <c r="F4" s="39" t="s">
        <v>42</v>
      </c>
      <c r="G4" s="38">
        <v>31722</v>
      </c>
      <c r="H4" s="38">
        <v>428250</v>
      </c>
      <c r="I4" s="37" t="s">
        <v>23</v>
      </c>
      <c r="J4" s="37" t="s">
        <v>43</v>
      </c>
    </row>
    <row r="5" spans="1:10" x14ac:dyDescent="0.2">
      <c r="A5" s="36">
        <v>45862</v>
      </c>
      <c r="B5" s="37" t="s">
        <v>22</v>
      </c>
      <c r="C5" s="37" t="s">
        <v>41</v>
      </c>
      <c r="D5" s="37" t="s">
        <v>59</v>
      </c>
      <c r="E5" s="38">
        <v>844520</v>
      </c>
      <c r="F5" s="39" t="s">
        <v>42</v>
      </c>
      <c r="G5" s="38">
        <v>67562</v>
      </c>
      <c r="H5" s="38">
        <v>912082</v>
      </c>
      <c r="I5" s="37" t="s">
        <v>23</v>
      </c>
      <c r="J5" s="37" t="s">
        <v>43</v>
      </c>
    </row>
    <row r="6" spans="1:10" x14ac:dyDescent="0.2">
      <c r="A6" s="36">
        <v>45863</v>
      </c>
      <c r="B6" s="37" t="s">
        <v>60</v>
      </c>
      <c r="C6" s="37" t="s">
        <v>47</v>
      </c>
      <c r="D6" s="37" t="s">
        <v>25</v>
      </c>
      <c r="E6" s="38">
        <v>-94157</v>
      </c>
      <c r="F6" s="40">
        <v>0.1</v>
      </c>
      <c r="G6" s="38">
        <v>-9416</v>
      </c>
      <c r="H6" s="38">
        <v>-103573</v>
      </c>
      <c r="I6" s="37" t="s">
        <v>23</v>
      </c>
      <c r="J6" s="37" t="s">
        <v>43</v>
      </c>
    </row>
    <row r="7" spans="1:10" x14ac:dyDescent="0.2">
      <c r="H7" s="38">
        <f>SUM(H2:H6)</f>
        <v>1325983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45785</v>
      </c>
      <c r="B2" s="37" t="s">
        <v>54</v>
      </c>
      <c r="C2" s="37" t="s">
        <v>41</v>
      </c>
      <c r="D2" s="37" t="s">
        <v>23</v>
      </c>
      <c r="E2" s="38">
        <v>1491926</v>
      </c>
      <c r="F2" s="39" t="s">
        <v>42</v>
      </c>
      <c r="G2" s="38">
        <v>119354</v>
      </c>
      <c r="H2" s="38">
        <v>1611280</v>
      </c>
      <c r="I2" s="37" t="s">
        <v>23</v>
      </c>
      <c r="J2" s="37" t="s">
        <v>43</v>
      </c>
    </row>
    <row r="3" spans="1:10" x14ac:dyDescent="0.2">
      <c r="A3" s="36">
        <v>45800</v>
      </c>
      <c r="B3" s="37" t="s">
        <v>55</v>
      </c>
      <c r="C3" s="37" t="s">
        <v>41</v>
      </c>
      <c r="D3" s="37" t="s">
        <v>23</v>
      </c>
      <c r="E3" s="38">
        <v>976088</v>
      </c>
      <c r="F3" s="39" t="s">
        <v>42</v>
      </c>
      <c r="G3" s="38">
        <v>78087</v>
      </c>
      <c r="H3" s="38">
        <v>1054175</v>
      </c>
      <c r="I3" s="37" t="s">
        <v>23</v>
      </c>
      <c r="J3" s="37" t="s">
        <v>43</v>
      </c>
    </row>
    <row r="4" spans="1:10" x14ac:dyDescent="0.2">
      <c r="H4" s="38">
        <f>SUM(H2:H3)</f>
        <v>2665455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"/>
  <sheetViews>
    <sheetView workbookViewId="0">
      <selection activeCell="H6" sqref="H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8" max="8" width="9.62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45749</v>
      </c>
      <c r="B2" s="37" t="s">
        <v>46</v>
      </c>
      <c r="C2" s="37" t="s">
        <v>47</v>
      </c>
      <c r="D2" s="37" t="s">
        <v>48</v>
      </c>
      <c r="E2" s="38">
        <v>-601563</v>
      </c>
      <c r="F2" s="39" t="s">
        <v>42</v>
      </c>
      <c r="G2" s="38">
        <v>-48125</v>
      </c>
      <c r="H2" s="38">
        <v>-649688</v>
      </c>
      <c r="I2" s="37" t="s">
        <v>23</v>
      </c>
      <c r="J2" s="37" t="s">
        <v>43</v>
      </c>
    </row>
    <row r="3" spans="1:10" x14ac:dyDescent="0.2">
      <c r="A3" s="36">
        <v>45766</v>
      </c>
      <c r="B3" s="37" t="s">
        <v>49</v>
      </c>
      <c r="C3" s="37" t="s">
        <v>47</v>
      </c>
      <c r="D3" s="37" t="s">
        <v>50</v>
      </c>
      <c r="E3" s="38">
        <v>-611017</v>
      </c>
      <c r="F3" s="39" t="s">
        <v>42</v>
      </c>
      <c r="G3" s="38">
        <v>-48881</v>
      </c>
      <c r="H3" s="38">
        <v>-659898</v>
      </c>
      <c r="I3" s="37" t="s">
        <v>23</v>
      </c>
      <c r="J3" s="37" t="s">
        <v>43</v>
      </c>
    </row>
    <row r="4" spans="1:10" x14ac:dyDescent="0.2">
      <c r="A4" s="36">
        <v>45775</v>
      </c>
      <c r="B4" s="37" t="s">
        <v>51</v>
      </c>
      <c r="C4" s="37" t="s">
        <v>52</v>
      </c>
      <c r="D4" s="37" t="s">
        <v>53</v>
      </c>
      <c r="E4" s="38">
        <v>-616869</v>
      </c>
      <c r="F4" s="40">
        <v>0.1</v>
      </c>
      <c r="G4" s="38">
        <v>-61687</v>
      </c>
      <c r="H4" s="38">
        <v>-678556</v>
      </c>
      <c r="I4" s="37" t="s">
        <v>23</v>
      </c>
      <c r="J4" s="37" t="s">
        <v>43</v>
      </c>
    </row>
    <row r="5" spans="1:10" x14ac:dyDescent="0.2">
      <c r="H5" s="38">
        <f>SUM(H2:H4)</f>
        <v>-1988142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45708</v>
      </c>
      <c r="B2" s="37" t="s">
        <v>44</v>
      </c>
      <c r="C2" s="37" t="s">
        <v>41</v>
      </c>
      <c r="D2" s="37" t="s">
        <v>23</v>
      </c>
      <c r="E2" s="38">
        <v>609194</v>
      </c>
      <c r="F2" s="39" t="s">
        <v>42</v>
      </c>
      <c r="G2" s="38">
        <v>48736</v>
      </c>
      <c r="H2" s="38">
        <v>657930</v>
      </c>
      <c r="I2" s="37" t="s">
        <v>23</v>
      </c>
      <c r="J2" s="37" t="s">
        <v>43</v>
      </c>
    </row>
    <row r="3" spans="1:10" x14ac:dyDescent="0.2">
      <c r="A3" s="36">
        <v>45709</v>
      </c>
      <c r="B3" s="37" t="s">
        <v>45</v>
      </c>
      <c r="C3" s="37" t="s">
        <v>41</v>
      </c>
      <c r="D3" s="37" t="s">
        <v>23</v>
      </c>
      <c r="E3" s="38">
        <v>4553320</v>
      </c>
      <c r="F3" s="39" t="s">
        <v>42</v>
      </c>
      <c r="G3" s="38">
        <v>364266</v>
      </c>
      <c r="H3" s="38">
        <v>4917586</v>
      </c>
      <c r="I3" s="37" t="s">
        <v>23</v>
      </c>
      <c r="J3" s="37" t="s">
        <v>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86.25" bestFit="1" customWidth="1"/>
    <col min="6" max="7" width="7.875" bestFit="1" customWidth="1"/>
    <col min="9" max="9" width="86.25" bestFit="1" customWidth="1"/>
    <col min="10" max="10" width="12.625" bestFit="1" customWidth="1"/>
  </cols>
  <sheetData>
    <row r="1" spans="1:10" ht="31.5" x14ac:dyDescent="0.2">
      <c r="A1" s="33" t="s">
        <v>1</v>
      </c>
      <c r="B1" s="34" t="s">
        <v>2</v>
      </c>
      <c r="C1" s="34" t="s">
        <v>35</v>
      </c>
      <c r="D1" s="34" t="s">
        <v>3</v>
      </c>
      <c r="E1" s="35" t="s">
        <v>36</v>
      </c>
      <c r="F1" s="34" t="s">
        <v>37</v>
      </c>
      <c r="G1" s="35" t="s">
        <v>0</v>
      </c>
      <c r="H1" s="35" t="s">
        <v>18</v>
      </c>
      <c r="I1" s="34" t="s">
        <v>38</v>
      </c>
      <c r="J1" s="34" t="s">
        <v>39</v>
      </c>
    </row>
    <row r="2" spans="1:10" x14ac:dyDescent="0.2">
      <c r="A2" s="36">
        <v>45660</v>
      </c>
      <c r="B2" s="37" t="s">
        <v>40</v>
      </c>
      <c r="C2" s="37" t="s">
        <v>41</v>
      </c>
      <c r="D2" s="37" t="s">
        <v>23</v>
      </c>
      <c r="E2" s="38">
        <v>3062430</v>
      </c>
      <c r="F2" s="39" t="s">
        <v>42</v>
      </c>
      <c r="G2" s="38">
        <v>244994</v>
      </c>
      <c r="H2" s="38">
        <v>3307424</v>
      </c>
      <c r="I2" s="37" t="s">
        <v>23</v>
      </c>
      <c r="J2" s="37" t="s">
        <v>43</v>
      </c>
    </row>
    <row r="3" spans="1:10" x14ac:dyDescent="0.2">
      <c r="H3" s="38">
        <v>3307424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</vt:lpstr>
      <vt:lpstr>T10</vt:lpstr>
      <vt:lpstr>T09</vt:lpstr>
      <vt:lpstr>T07</vt:lpstr>
      <vt:lpstr>T05</vt:lpstr>
      <vt:lpstr>T04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2025-11-07T06:46:16Z</dcterms:modified>
</cp:coreProperties>
</file>