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VÕ VĂN KIỆT\"/>
    </mc:Choice>
  </mc:AlternateContent>
  <xr:revisionPtr revIDLastSave="0" documentId="13_ncr:1_{70268785-435B-4115-BBA0-B525544BC08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ổng Hợp" sheetId="2" r:id="rId1"/>
    <sheet name="T02" sheetId="17" r:id="rId2"/>
    <sheet name="T01" sheetId="1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7" l="1"/>
  <c r="H4" i="17"/>
  <c r="H2" i="17"/>
  <c r="H3" i="16"/>
  <c r="H2" i="16"/>
  <c r="H5" i="17" l="1"/>
  <c r="H4" i="16"/>
  <c r="F59" i="2" l="1"/>
  <c r="D45" i="2" l="1"/>
  <c r="E31" i="2" l="1"/>
  <c r="C17" i="2" l="1"/>
  <c r="F60" i="2" s="1"/>
</calcChain>
</file>

<file path=xl/sharedStrings.xml><?xml version="1.0" encoding="utf-8"?>
<sst xmlns="http://schemas.openxmlformats.org/spreadsheetml/2006/main" count="158" uniqueCount="53">
  <si>
    <t>Thuế GTGT</t>
  </si>
  <si>
    <t>Ngày hóa đơn</t>
  </si>
  <si>
    <t>Số hóa đơn</t>
  </si>
  <si>
    <t>Diễn giải</t>
  </si>
  <si>
    <t>Ngày tháng</t>
  </si>
  <si>
    <t>Nội dung</t>
  </si>
  <si>
    <t>Số tiền hàng trả</t>
  </si>
  <si>
    <t>Giảm trừ</t>
  </si>
  <si>
    <t>Số dư đầu kỳ</t>
  </si>
  <si>
    <t>Tổng bán hàng</t>
  </si>
  <si>
    <t>Tổng đã thanh toán</t>
  </si>
  <si>
    <t xml:space="preserve">Dư nợ phải thu </t>
  </si>
  <si>
    <t>Số tiền khách đã thanh toán</t>
  </si>
  <si>
    <t>Tổng hỗ trợ</t>
  </si>
  <si>
    <t>Thanh toán</t>
  </si>
  <si>
    <t>Hỗ trợ</t>
  </si>
  <si>
    <t>Xuất trả</t>
  </si>
  <si>
    <t>Tổng xuất trả</t>
  </si>
  <si>
    <t>Thành tiền</t>
  </si>
  <si>
    <t>Số tiền bán hàng (+VAT)</t>
  </si>
  <si>
    <t>CHI NHÁNH TỔNG CÔNG TY THƯƠNG MẠI SÀI GÒN- TNHH MTV- TRUNG TÂM THƯƠNG MẠI SATRA VÕ VĂN KIỆT</t>
  </si>
  <si>
    <t>Hàng bán</t>
  </si>
  <si>
    <t>Ký hiệu HĐ</t>
  </si>
  <si>
    <t>Doanh số bán chưa có thuế GTGT</t>
  </si>
  <si>
    <t>Thuế suất</t>
  </si>
  <si>
    <t>Tên người mua</t>
  </si>
  <si>
    <t>Mã số thuế người mua</t>
  </si>
  <si>
    <t>8%</t>
  </si>
  <si>
    <t>0300100037-028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</si>
  <si>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</si>
  <si>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</si>
  <si>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</si>
  <si>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</si>
  <si>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</si>
  <si>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</si>
  <si>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</si>
  <si>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</si>
  <si>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</si>
  <si>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</si>
  <si>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</si>
  <si>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</si>
  <si>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00001350</t>
  </si>
  <si>
    <t>381</t>
  </si>
  <si>
    <t>1C26TTN</t>
  </si>
  <si>
    <t>P-000015293</t>
  </si>
  <si>
    <t>Các khoản hỗ trợ T12.2025</t>
  </si>
  <si>
    <t>THEO DÕI CÔNG NỢ / CTY Satra VÕ VĂN KIỆT - 28/02/2026</t>
  </si>
  <si>
    <t>00008488</t>
  </si>
  <si>
    <t>00009629</t>
  </si>
  <si>
    <t>00014503</t>
  </si>
  <si>
    <t>P-000016513</t>
  </si>
  <si>
    <t>P-000016657</t>
  </si>
  <si>
    <t>P-000017026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</si>
</sst>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165" fontId="4" fillId="0" borderId="0" xfId="1" applyNumberFormat="1" applyFont="1"/>
    <xf numFmtId="165" fontId="5" fillId="0" borderId="1" xfId="1" applyNumberFormat="1" applyFont="1" applyBorder="1" applyAlignment="1">
      <alignment horizontal="left" vertical="center"/>
    </xf>
    <xf numFmtId="0" fontId="4" fillId="0" borderId="1" xfId="0" applyFont="1" applyBorder="1"/>
    <xf numFmtId="0" fontId="4" fillId="0" borderId="3" xfId="0" applyFont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left" vertical="center"/>
    </xf>
    <xf numFmtId="165" fontId="3" fillId="3" borderId="1" xfId="1" applyNumberFormat="1" applyFont="1" applyFill="1" applyBorder="1"/>
    <xf numFmtId="0" fontId="3" fillId="3" borderId="1" xfId="0" applyFont="1" applyFill="1" applyBorder="1"/>
    <xf numFmtId="165" fontId="0" fillId="0" borderId="0" xfId="0" applyNumberFormat="1"/>
    <xf numFmtId="165" fontId="4" fillId="0" borderId="0" xfId="0" applyNumberFormat="1" applyFont="1"/>
    <xf numFmtId="165" fontId="6" fillId="3" borderId="1" xfId="1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/>
    <xf numFmtId="165" fontId="7" fillId="2" borderId="1" xfId="0" applyNumberFormat="1" applyFont="1" applyFill="1" applyBorder="1"/>
    <xf numFmtId="14" fontId="5" fillId="0" borderId="0" xfId="0" quotePrefix="1" applyNumberFormat="1" applyFont="1" applyAlignment="1">
      <alignment horizontal="center" vertical="center"/>
    </xf>
    <xf numFmtId="14" fontId="5" fillId="0" borderId="0" xfId="0" quotePrefix="1" applyNumberFormat="1" applyFont="1" applyAlignment="1">
      <alignment horizontal="left" vertical="center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 applyBorder="1" applyAlignment="1">
      <alignment horizontal="left" vertical="center"/>
    </xf>
    <xf numFmtId="14" fontId="4" fillId="0" borderId="0" xfId="0" applyNumberFormat="1" applyFont="1" applyAlignment="1">
      <alignment horizontal="center"/>
    </xf>
    <xf numFmtId="165" fontId="8" fillId="0" borderId="0" xfId="1" applyNumberFormat="1" applyFont="1" applyAlignment="1">
      <alignment horizontal="center"/>
    </xf>
    <xf numFmtId="165" fontId="5" fillId="0" borderId="0" xfId="1" applyNumberFormat="1" applyFont="1" applyBorder="1" applyAlignment="1">
      <alignment horizontal="right" vertical="center"/>
    </xf>
    <xf numFmtId="165" fontId="4" fillId="0" borderId="0" xfId="0" applyNumberFormat="1" applyFont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 wrapText="1"/>
    </xf>
    <xf numFmtId="14" fontId="9" fillId="4" borderId="5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38" fontId="9" fillId="4" borderId="6" xfId="0" applyNumberFormat="1" applyFont="1" applyFill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38" fontId="10" fillId="0" borderId="7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"/>
  <sheetViews>
    <sheetView tabSelected="1" workbookViewId="0">
      <selection activeCell="F47" sqref="F47"/>
    </sheetView>
  </sheetViews>
  <sheetFormatPr defaultRowHeight="14.25" x14ac:dyDescent="0.2"/>
  <cols>
    <col min="1" max="1" width="10.75" customWidth="1"/>
    <col min="2" max="2" width="34.375" customWidth="1"/>
    <col min="3" max="3" width="14.25" customWidth="1"/>
    <col min="4" max="4" width="14.125" customWidth="1"/>
    <col min="5" max="5" width="13.25" customWidth="1"/>
    <col min="6" max="6" width="16.875" customWidth="1"/>
    <col min="7" max="7" width="11.625" bestFit="1" customWidth="1"/>
    <col min="8" max="9" width="14" bestFit="1" customWidth="1"/>
  </cols>
  <sheetData>
    <row r="1" spans="1:9" ht="19.5" x14ac:dyDescent="0.3">
      <c r="A1" s="43" t="s">
        <v>46</v>
      </c>
      <c r="B1" s="43"/>
      <c r="C1" s="43"/>
      <c r="D1" s="43"/>
      <c r="E1" s="43"/>
      <c r="F1" s="43"/>
    </row>
    <row r="2" spans="1:9" ht="38.25" customHeight="1" x14ac:dyDescent="0.2">
      <c r="A2" s="1" t="s">
        <v>4</v>
      </c>
      <c r="B2" s="2" t="s">
        <v>5</v>
      </c>
      <c r="C2" s="3" t="s">
        <v>19</v>
      </c>
      <c r="D2" s="2" t="s">
        <v>6</v>
      </c>
      <c r="E2" s="2" t="s">
        <v>7</v>
      </c>
      <c r="F2" s="2" t="s">
        <v>12</v>
      </c>
      <c r="G2" s="4"/>
      <c r="H2" s="4"/>
    </row>
    <row r="3" spans="1:9" ht="15.75" x14ac:dyDescent="0.2">
      <c r="A3" s="5"/>
      <c r="B3" s="6" t="s">
        <v>8</v>
      </c>
      <c r="C3" s="32">
        <v>8624622</v>
      </c>
      <c r="D3" s="6"/>
      <c r="E3" s="6"/>
      <c r="F3" s="6"/>
      <c r="G3" s="31"/>
      <c r="H3" s="31"/>
    </row>
    <row r="4" spans="1:9" ht="15.75" x14ac:dyDescent="0.25">
      <c r="A4" s="7" t="s">
        <v>29</v>
      </c>
      <c r="B4" s="8" t="s">
        <v>21</v>
      </c>
      <c r="C4" s="9">
        <v>1063827</v>
      </c>
      <c r="D4" s="12"/>
      <c r="E4" s="10"/>
      <c r="F4" s="13"/>
      <c r="H4" s="11"/>
      <c r="I4" s="11"/>
    </row>
    <row r="5" spans="1:9" ht="15.75" x14ac:dyDescent="0.25">
      <c r="A5" s="7" t="s">
        <v>30</v>
      </c>
      <c r="B5" s="8" t="s">
        <v>21</v>
      </c>
      <c r="C5" s="9">
        <v>5027632</v>
      </c>
      <c r="D5" s="12"/>
      <c r="E5" s="10"/>
      <c r="F5" s="13"/>
      <c r="H5" s="11"/>
      <c r="I5" s="11"/>
    </row>
    <row r="6" spans="1:9" ht="15.75" hidden="1" x14ac:dyDescent="0.25">
      <c r="A6" s="7" t="s">
        <v>31</v>
      </c>
      <c r="B6" s="8" t="s">
        <v>21</v>
      </c>
      <c r="C6" s="9"/>
      <c r="D6" s="12"/>
      <c r="E6" s="10"/>
      <c r="F6" s="13"/>
      <c r="H6" s="11"/>
      <c r="I6" s="11"/>
    </row>
    <row r="7" spans="1:9" ht="15.75" hidden="1" x14ac:dyDescent="0.25">
      <c r="A7" s="7" t="s">
        <v>32</v>
      </c>
      <c r="B7" s="8" t="s">
        <v>21</v>
      </c>
      <c r="C7" s="9"/>
      <c r="D7" s="12"/>
      <c r="E7" s="10"/>
      <c r="F7" s="13"/>
      <c r="H7" s="11"/>
      <c r="I7" s="11"/>
    </row>
    <row r="8" spans="1:9" ht="15.75" hidden="1" x14ac:dyDescent="0.25">
      <c r="A8" s="7" t="s">
        <v>33</v>
      </c>
      <c r="B8" s="8" t="s">
        <v>21</v>
      </c>
      <c r="C8" s="9"/>
      <c r="D8" s="12"/>
      <c r="E8" s="10"/>
      <c r="F8" s="13"/>
      <c r="H8" s="11"/>
      <c r="I8" s="11"/>
    </row>
    <row r="9" spans="1:9" ht="15.75" hidden="1" x14ac:dyDescent="0.25">
      <c r="A9" s="7" t="s">
        <v>34</v>
      </c>
      <c r="B9" s="8" t="s">
        <v>21</v>
      </c>
      <c r="C9" s="9"/>
      <c r="D9" s="12"/>
      <c r="E9" s="10"/>
      <c r="F9" s="13"/>
      <c r="H9" s="11"/>
      <c r="I9" s="11"/>
    </row>
    <row r="10" spans="1:9" ht="15.75" hidden="1" x14ac:dyDescent="0.25">
      <c r="A10" s="7" t="s">
        <v>35</v>
      </c>
      <c r="B10" s="8" t="s">
        <v>21</v>
      </c>
      <c r="C10" s="9"/>
      <c r="D10" s="12"/>
      <c r="E10" s="10"/>
      <c r="F10" s="13"/>
      <c r="H10" s="11"/>
      <c r="I10" s="11"/>
    </row>
    <row r="11" spans="1:9" ht="15.75" hidden="1" x14ac:dyDescent="0.25">
      <c r="A11" s="7" t="s">
        <v>36</v>
      </c>
      <c r="B11" s="8" t="s">
        <v>21</v>
      </c>
      <c r="C11" s="9"/>
      <c r="D11" s="12"/>
      <c r="E11" s="10"/>
      <c r="F11" s="13"/>
      <c r="H11" s="11"/>
      <c r="I11" s="11"/>
    </row>
    <row r="12" spans="1:9" ht="15.75" hidden="1" x14ac:dyDescent="0.25">
      <c r="A12" s="7" t="s">
        <v>37</v>
      </c>
      <c r="B12" s="8" t="s">
        <v>21</v>
      </c>
      <c r="C12" s="9"/>
      <c r="D12" s="12"/>
      <c r="E12" s="10"/>
      <c r="F12" s="13"/>
      <c r="H12" s="11"/>
      <c r="I12" s="11"/>
    </row>
    <row r="13" spans="1:9" ht="15.75" hidden="1" x14ac:dyDescent="0.25">
      <c r="A13" s="7" t="s">
        <v>38</v>
      </c>
      <c r="B13" s="8" t="s">
        <v>21</v>
      </c>
      <c r="C13" s="9"/>
      <c r="D13" s="12"/>
      <c r="E13" s="10"/>
      <c r="F13" s="13"/>
      <c r="H13" s="11"/>
      <c r="I13" s="11"/>
    </row>
    <row r="14" spans="1:9" ht="15.75" hidden="1" x14ac:dyDescent="0.25">
      <c r="A14" s="7" t="s">
        <v>39</v>
      </c>
      <c r="B14" s="8" t="s">
        <v>21</v>
      </c>
      <c r="C14" s="9"/>
      <c r="D14" s="12"/>
      <c r="E14" s="10"/>
      <c r="F14" s="13"/>
      <c r="H14" s="11"/>
      <c r="I14" s="11"/>
    </row>
    <row r="15" spans="1:9" ht="15.75" hidden="1" x14ac:dyDescent="0.25">
      <c r="A15" s="7" t="s">
        <v>40</v>
      </c>
      <c r="B15" s="8" t="s">
        <v>21</v>
      </c>
      <c r="C15" s="9"/>
      <c r="D15" s="12"/>
      <c r="E15" s="10"/>
      <c r="F15" s="13"/>
      <c r="H15" s="11"/>
      <c r="I15" s="11"/>
    </row>
    <row r="16" spans="1:9" ht="15.75" x14ac:dyDescent="0.25">
      <c r="A16" s="7"/>
      <c r="B16" s="14"/>
      <c r="C16" s="9"/>
      <c r="D16" s="12"/>
      <c r="E16" s="10"/>
      <c r="F16" s="13"/>
    </row>
    <row r="17" spans="1:9" ht="15.75" x14ac:dyDescent="0.25">
      <c r="A17" s="44" t="s">
        <v>9</v>
      </c>
      <c r="B17" s="45"/>
      <c r="C17" s="15">
        <f>SUM(C4:C16)</f>
        <v>6091459</v>
      </c>
      <c r="D17" s="16"/>
      <c r="E17" s="17"/>
      <c r="F17" s="18"/>
      <c r="H17" s="19"/>
      <c r="I17" s="19"/>
    </row>
    <row r="18" spans="1:9" ht="15.75" x14ac:dyDescent="0.25">
      <c r="A18" s="7" t="s">
        <v>29</v>
      </c>
      <c r="B18" s="14" t="s">
        <v>15</v>
      </c>
      <c r="C18" s="9"/>
      <c r="D18" s="9"/>
      <c r="E18" s="10">
        <v>236305</v>
      </c>
      <c r="F18" s="13"/>
      <c r="H18" s="19"/>
    </row>
    <row r="19" spans="1:9" ht="15.75" x14ac:dyDescent="0.25">
      <c r="A19" s="7" t="s">
        <v>30</v>
      </c>
      <c r="B19" s="14" t="s">
        <v>15</v>
      </c>
      <c r="C19" s="9"/>
      <c r="D19" s="9"/>
      <c r="E19" s="10">
        <v>0</v>
      </c>
      <c r="F19" s="13"/>
      <c r="H19" s="19"/>
    </row>
    <row r="20" spans="1:9" ht="15.75" hidden="1" x14ac:dyDescent="0.25">
      <c r="A20" s="7" t="s">
        <v>31</v>
      </c>
      <c r="B20" s="14" t="s">
        <v>15</v>
      </c>
      <c r="C20" s="9"/>
      <c r="D20" s="9"/>
      <c r="E20" s="10"/>
      <c r="F20" s="13"/>
      <c r="H20" s="19"/>
    </row>
    <row r="21" spans="1:9" ht="15.75" hidden="1" x14ac:dyDescent="0.25">
      <c r="A21" s="7" t="s">
        <v>32</v>
      </c>
      <c r="B21" s="14" t="s">
        <v>15</v>
      </c>
      <c r="C21" s="9"/>
      <c r="D21" s="9"/>
      <c r="E21" s="10"/>
      <c r="F21" s="13"/>
      <c r="H21" s="19"/>
    </row>
    <row r="22" spans="1:9" ht="15.75" hidden="1" x14ac:dyDescent="0.25">
      <c r="A22" s="7" t="s">
        <v>33</v>
      </c>
      <c r="B22" s="14" t="s">
        <v>15</v>
      </c>
      <c r="C22" s="9"/>
      <c r="D22" s="9"/>
      <c r="E22" s="10"/>
      <c r="F22" s="13"/>
      <c r="H22" s="19"/>
    </row>
    <row r="23" spans="1:9" ht="15.75" hidden="1" x14ac:dyDescent="0.25">
      <c r="A23" s="7" t="s">
        <v>34</v>
      </c>
      <c r="B23" s="14" t="s">
        <v>15</v>
      </c>
      <c r="C23" s="9"/>
      <c r="D23" s="9"/>
      <c r="E23" s="10"/>
      <c r="F23" s="13"/>
      <c r="H23" s="19"/>
    </row>
    <row r="24" spans="1:9" ht="15.75" hidden="1" x14ac:dyDescent="0.25">
      <c r="A24" s="7" t="s">
        <v>35</v>
      </c>
      <c r="B24" s="14" t="s">
        <v>15</v>
      </c>
      <c r="C24" s="9"/>
      <c r="D24" s="9"/>
      <c r="E24" s="10"/>
      <c r="F24" s="13"/>
      <c r="H24" s="19"/>
    </row>
    <row r="25" spans="1:9" ht="15.75" hidden="1" x14ac:dyDescent="0.25">
      <c r="A25" s="7" t="s">
        <v>36</v>
      </c>
      <c r="B25" s="14" t="s">
        <v>15</v>
      </c>
      <c r="C25" s="9"/>
      <c r="D25" s="9"/>
      <c r="E25" s="10"/>
      <c r="F25" s="13"/>
      <c r="H25" s="19"/>
    </row>
    <row r="26" spans="1:9" ht="15.75" hidden="1" x14ac:dyDescent="0.25">
      <c r="A26" s="7" t="s">
        <v>37</v>
      </c>
      <c r="B26" s="14" t="s">
        <v>15</v>
      </c>
      <c r="C26" s="9"/>
      <c r="D26" s="9"/>
      <c r="E26" s="10"/>
      <c r="F26" s="13"/>
      <c r="H26" s="19"/>
    </row>
    <row r="27" spans="1:9" ht="15.75" hidden="1" x14ac:dyDescent="0.25">
      <c r="A27" s="7" t="s">
        <v>38</v>
      </c>
      <c r="B27" s="14" t="s">
        <v>15</v>
      </c>
      <c r="C27" s="9"/>
      <c r="D27" s="9"/>
      <c r="E27" s="10"/>
      <c r="F27" s="13"/>
      <c r="H27" s="19"/>
    </row>
    <row r="28" spans="1:9" ht="15.75" hidden="1" x14ac:dyDescent="0.25">
      <c r="A28" s="7" t="s">
        <v>39</v>
      </c>
      <c r="B28" s="14" t="s">
        <v>15</v>
      </c>
      <c r="C28" s="9"/>
      <c r="D28" s="9"/>
      <c r="E28" s="10"/>
      <c r="F28" s="13"/>
      <c r="H28" s="19"/>
    </row>
    <row r="29" spans="1:9" ht="15.75" hidden="1" x14ac:dyDescent="0.25">
      <c r="A29" s="7" t="s">
        <v>40</v>
      </c>
      <c r="B29" s="14" t="s">
        <v>15</v>
      </c>
      <c r="C29" s="9"/>
      <c r="D29" s="9"/>
      <c r="E29" s="10"/>
      <c r="F29" s="13"/>
      <c r="H29" s="19"/>
    </row>
    <row r="30" spans="1:9" ht="15.75" x14ac:dyDescent="0.25">
      <c r="A30" s="7"/>
      <c r="B30" s="14"/>
      <c r="C30" s="9"/>
      <c r="D30" s="9"/>
      <c r="E30" s="10"/>
      <c r="F30" s="13"/>
    </row>
    <row r="31" spans="1:9" ht="15.75" x14ac:dyDescent="0.25">
      <c r="A31" s="44" t="s">
        <v>13</v>
      </c>
      <c r="B31" s="45"/>
      <c r="C31" s="15"/>
      <c r="D31" s="15"/>
      <c r="E31" s="15">
        <f>SUM(E18:E30)</f>
        <v>236305</v>
      </c>
      <c r="F31" s="18"/>
    </row>
    <row r="32" spans="1:9" ht="15.75" x14ac:dyDescent="0.25">
      <c r="A32" s="7" t="s">
        <v>29</v>
      </c>
      <c r="B32" s="14" t="s">
        <v>16</v>
      </c>
      <c r="C32" s="9"/>
      <c r="D32" s="9">
        <v>0</v>
      </c>
      <c r="E32" s="10"/>
      <c r="F32" s="13"/>
    </row>
    <row r="33" spans="1:8" ht="15.75" x14ac:dyDescent="0.25">
      <c r="A33" s="7" t="s">
        <v>30</v>
      </c>
      <c r="B33" s="14" t="s">
        <v>16</v>
      </c>
      <c r="C33" s="9"/>
      <c r="D33" s="9">
        <v>0</v>
      </c>
      <c r="E33" s="10"/>
      <c r="F33" s="13"/>
    </row>
    <row r="34" spans="1:8" ht="15.75" hidden="1" x14ac:dyDescent="0.25">
      <c r="A34" s="7" t="s">
        <v>31</v>
      </c>
      <c r="B34" s="14" t="s">
        <v>16</v>
      </c>
      <c r="C34" s="9"/>
      <c r="D34" s="9"/>
      <c r="E34" s="10"/>
      <c r="F34" s="13"/>
    </row>
    <row r="35" spans="1:8" ht="15.75" hidden="1" x14ac:dyDescent="0.25">
      <c r="A35" s="7" t="s">
        <v>32</v>
      </c>
      <c r="B35" s="14" t="s">
        <v>16</v>
      </c>
      <c r="C35" s="9"/>
      <c r="D35" s="9"/>
      <c r="E35" s="10"/>
      <c r="F35" s="13"/>
    </row>
    <row r="36" spans="1:8" ht="15.75" hidden="1" x14ac:dyDescent="0.25">
      <c r="A36" s="7" t="s">
        <v>33</v>
      </c>
      <c r="B36" s="14" t="s">
        <v>16</v>
      </c>
      <c r="C36" s="9"/>
      <c r="D36" s="9"/>
      <c r="E36" s="10"/>
      <c r="F36" s="13"/>
    </row>
    <row r="37" spans="1:8" ht="15.75" hidden="1" x14ac:dyDescent="0.25">
      <c r="A37" s="7" t="s">
        <v>34</v>
      </c>
      <c r="B37" s="14" t="s">
        <v>16</v>
      </c>
      <c r="C37" s="9"/>
      <c r="D37" s="9"/>
      <c r="E37" s="10"/>
      <c r="F37" s="13"/>
    </row>
    <row r="38" spans="1:8" ht="15.75" hidden="1" x14ac:dyDescent="0.25">
      <c r="A38" s="7" t="s">
        <v>35</v>
      </c>
      <c r="B38" s="14" t="s">
        <v>16</v>
      </c>
      <c r="C38" s="9"/>
      <c r="D38" s="9"/>
      <c r="E38" s="10"/>
      <c r="F38" s="13"/>
    </row>
    <row r="39" spans="1:8" ht="15.75" hidden="1" x14ac:dyDescent="0.25">
      <c r="A39" s="7" t="s">
        <v>36</v>
      </c>
      <c r="B39" s="14" t="s">
        <v>16</v>
      </c>
      <c r="C39" s="9"/>
      <c r="D39" s="9"/>
      <c r="E39" s="10"/>
      <c r="F39" s="13"/>
    </row>
    <row r="40" spans="1:8" ht="15.75" hidden="1" x14ac:dyDescent="0.25">
      <c r="A40" s="7" t="s">
        <v>37</v>
      </c>
      <c r="B40" s="14" t="s">
        <v>16</v>
      </c>
      <c r="C40" s="9"/>
      <c r="D40" s="9"/>
      <c r="E40" s="10"/>
      <c r="F40" s="13"/>
    </row>
    <row r="41" spans="1:8" ht="15.75" hidden="1" x14ac:dyDescent="0.25">
      <c r="A41" s="7" t="s">
        <v>38</v>
      </c>
      <c r="B41" s="14" t="s">
        <v>16</v>
      </c>
      <c r="C41" s="9"/>
      <c r="D41" s="9"/>
      <c r="E41" s="10"/>
      <c r="F41" s="13"/>
    </row>
    <row r="42" spans="1:8" ht="15.75" hidden="1" x14ac:dyDescent="0.25">
      <c r="A42" s="7" t="s">
        <v>39</v>
      </c>
      <c r="B42" s="14" t="s">
        <v>16</v>
      </c>
      <c r="C42" s="9"/>
      <c r="D42" s="9"/>
      <c r="E42" s="10"/>
      <c r="F42" s="13"/>
    </row>
    <row r="43" spans="1:8" ht="15.75" hidden="1" x14ac:dyDescent="0.25">
      <c r="A43" s="7" t="s">
        <v>40</v>
      </c>
      <c r="B43" s="14" t="s">
        <v>16</v>
      </c>
      <c r="C43" s="9"/>
      <c r="D43" s="9"/>
      <c r="E43" s="10"/>
      <c r="F43" s="13"/>
    </row>
    <row r="44" spans="1:8" ht="15.75" x14ac:dyDescent="0.25">
      <c r="A44" s="7"/>
      <c r="B44" s="14"/>
      <c r="C44" s="9"/>
      <c r="D44" s="9"/>
      <c r="E44" s="10"/>
      <c r="F44" s="13"/>
    </row>
    <row r="45" spans="1:8" ht="15.75" x14ac:dyDescent="0.25">
      <c r="A45" s="44" t="s">
        <v>17</v>
      </c>
      <c r="B45" s="45"/>
      <c r="C45" s="15"/>
      <c r="D45" s="15">
        <f>SUM(D32:D44)</f>
        <v>0</v>
      </c>
      <c r="E45" s="15"/>
      <c r="F45" s="18"/>
    </row>
    <row r="46" spans="1:8" ht="15.75" x14ac:dyDescent="0.25">
      <c r="A46" s="7" t="s">
        <v>29</v>
      </c>
      <c r="B46" s="8" t="s">
        <v>14</v>
      </c>
      <c r="C46" s="9"/>
      <c r="D46" s="9"/>
      <c r="E46" s="10"/>
      <c r="F46" s="10">
        <v>1113660</v>
      </c>
      <c r="H46" s="19"/>
    </row>
    <row r="47" spans="1:8" ht="15.75" x14ac:dyDescent="0.25">
      <c r="A47" s="7" t="s">
        <v>30</v>
      </c>
      <c r="B47" s="8" t="s">
        <v>14</v>
      </c>
      <c r="C47" s="9"/>
      <c r="D47" s="9"/>
      <c r="E47" s="10"/>
      <c r="F47" s="10">
        <v>1699141</v>
      </c>
      <c r="H47" s="19"/>
    </row>
    <row r="48" spans="1:8" ht="15.75" hidden="1" x14ac:dyDescent="0.25">
      <c r="A48" s="7" t="s">
        <v>31</v>
      </c>
      <c r="B48" s="8" t="s">
        <v>14</v>
      </c>
      <c r="C48" s="9"/>
      <c r="D48" s="9"/>
      <c r="E48" s="10"/>
      <c r="F48" s="10"/>
      <c r="H48" s="19"/>
    </row>
    <row r="49" spans="1:9" ht="15.75" hidden="1" x14ac:dyDescent="0.25">
      <c r="A49" s="7" t="s">
        <v>32</v>
      </c>
      <c r="B49" s="8" t="s">
        <v>14</v>
      </c>
      <c r="C49" s="9"/>
      <c r="D49" s="9"/>
      <c r="E49" s="10"/>
      <c r="F49" s="10"/>
      <c r="H49" s="19"/>
    </row>
    <row r="50" spans="1:9" ht="15.75" hidden="1" x14ac:dyDescent="0.25">
      <c r="A50" s="7" t="s">
        <v>33</v>
      </c>
      <c r="B50" s="8" t="s">
        <v>14</v>
      </c>
      <c r="C50" s="9"/>
      <c r="D50" s="9"/>
      <c r="E50" s="10"/>
      <c r="F50" s="10"/>
      <c r="H50" s="19"/>
    </row>
    <row r="51" spans="1:9" ht="15.75" hidden="1" x14ac:dyDescent="0.25">
      <c r="A51" s="7" t="s">
        <v>34</v>
      </c>
      <c r="B51" s="8" t="s">
        <v>14</v>
      </c>
      <c r="C51" s="9"/>
      <c r="D51" s="9"/>
      <c r="E51" s="10"/>
      <c r="F51" s="10"/>
      <c r="H51" s="19"/>
    </row>
    <row r="52" spans="1:9" ht="15.75" hidden="1" x14ac:dyDescent="0.25">
      <c r="A52" s="7" t="s">
        <v>35</v>
      </c>
      <c r="B52" s="8" t="s">
        <v>14</v>
      </c>
      <c r="C52" s="9"/>
      <c r="D52" s="9"/>
      <c r="E52" s="10"/>
      <c r="F52" s="10"/>
      <c r="H52" s="19"/>
    </row>
    <row r="53" spans="1:9" ht="15.75" hidden="1" x14ac:dyDescent="0.25">
      <c r="A53" s="7" t="s">
        <v>36</v>
      </c>
      <c r="B53" s="8" t="s">
        <v>14</v>
      </c>
      <c r="C53" s="9"/>
      <c r="D53" s="9"/>
      <c r="E53" s="10"/>
      <c r="F53" s="10"/>
      <c r="H53" s="19"/>
    </row>
    <row r="54" spans="1:9" ht="15.75" hidden="1" x14ac:dyDescent="0.25">
      <c r="A54" s="7" t="s">
        <v>37</v>
      </c>
      <c r="B54" s="8" t="s">
        <v>14</v>
      </c>
      <c r="C54" s="9"/>
      <c r="D54" s="9"/>
      <c r="E54" s="10"/>
      <c r="F54" s="10"/>
      <c r="H54" s="19"/>
    </row>
    <row r="55" spans="1:9" ht="15.75" hidden="1" x14ac:dyDescent="0.25">
      <c r="A55" s="7" t="s">
        <v>38</v>
      </c>
      <c r="B55" s="8" t="s">
        <v>14</v>
      </c>
      <c r="C55" s="9"/>
      <c r="D55" s="9"/>
      <c r="E55" s="10"/>
      <c r="F55" s="10"/>
      <c r="H55" s="19"/>
    </row>
    <row r="56" spans="1:9" ht="15.75" hidden="1" x14ac:dyDescent="0.25">
      <c r="A56" s="7" t="s">
        <v>39</v>
      </c>
      <c r="B56" s="8" t="s">
        <v>14</v>
      </c>
      <c r="C56" s="9"/>
      <c r="D56" s="9"/>
      <c r="E56" s="10"/>
      <c r="F56" s="10"/>
      <c r="H56" s="19"/>
    </row>
    <row r="57" spans="1:9" ht="15.75" hidden="1" x14ac:dyDescent="0.25">
      <c r="A57" s="7" t="s">
        <v>40</v>
      </c>
      <c r="B57" s="8" t="s">
        <v>14</v>
      </c>
      <c r="C57" s="9"/>
      <c r="D57" s="9"/>
      <c r="E57" s="10"/>
      <c r="F57" s="10"/>
      <c r="H57" s="19"/>
    </row>
    <row r="58" spans="1:9" ht="15.75" x14ac:dyDescent="0.25">
      <c r="A58" s="7"/>
      <c r="B58" s="14"/>
      <c r="C58" s="9"/>
      <c r="D58" s="9"/>
      <c r="E58" s="10"/>
      <c r="F58" s="10"/>
      <c r="H58" s="20"/>
    </row>
    <row r="59" spans="1:9" ht="15.75" x14ac:dyDescent="0.25">
      <c r="A59" s="44" t="s">
        <v>10</v>
      </c>
      <c r="B59" s="45"/>
      <c r="C59" s="21"/>
      <c r="D59" s="16"/>
      <c r="E59" s="18"/>
      <c r="F59" s="22">
        <f>SUM(F46:F58)</f>
        <v>2812801</v>
      </c>
      <c r="H59" s="19"/>
    </row>
    <row r="60" spans="1:9" ht="15.75" x14ac:dyDescent="0.25">
      <c r="A60" s="40" t="s">
        <v>11</v>
      </c>
      <c r="B60" s="41"/>
      <c r="C60" s="41"/>
      <c r="D60" s="41"/>
      <c r="E60" s="42"/>
      <c r="F60" s="23">
        <f>+C3+C17-E31-D45-F59</f>
        <v>11666975</v>
      </c>
      <c r="H60" s="19"/>
      <c r="I60" s="19"/>
    </row>
    <row r="61" spans="1:9" ht="15.75" x14ac:dyDescent="0.2">
      <c r="A61" s="24"/>
      <c r="B61" s="25"/>
      <c r="C61" s="26"/>
      <c r="D61" s="27"/>
      <c r="F61" s="19"/>
    </row>
    <row r="62" spans="1:9" ht="15.75" x14ac:dyDescent="0.2">
      <c r="A62" s="24"/>
      <c r="B62" s="25"/>
      <c r="C62" s="26"/>
      <c r="D62" s="27"/>
      <c r="F62" s="19"/>
    </row>
    <row r="63" spans="1:9" ht="15.75" x14ac:dyDescent="0.2">
      <c r="A63" s="24"/>
      <c r="B63" s="25"/>
      <c r="C63" s="26"/>
      <c r="D63" s="27"/>
      <c r="F63" s="19"/>
    </row>
    <row r="64" spans="1:9" ht="15.75" x14ac:dyDescent="0.25">
      <c r="A64" s="28"/>
      <c r="C64" s="29"/>
      <c r="D64" s="30"/>
      <c r="F64" s="19"/>
    </row>
  </sheetData>
  <mergeCells count="6">
    <mergeCell ref="A60:E60"/>
    <mergeCell ref="A1:F1"/>
    <mergeCell ref="A17:B17"/>
    <mergeCell ref="A31:B31"/>
    <mergeCell ref="A59:B59"/>
    <mergeCell ref="A45:B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30258-5DF6-49D1-8626-5F2630136035}">
  <dimension ref="A1:J5"/>
  <sheetViews>
    <sheetView workbookViewId="0"/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7.5" bestFit="1" customWidth="1"/>
    <col min="6" max="7" width="7.875" bestFit="1" customWidth="1"/>
    <col min="9" max="9" width="86.25" bestFit="1" customWidth="1"/>
    <col min="10" max="10" width="12.625" bestFit="1" customWidth="1"/>
  </cols>
  <sheetData>
    <row r="1" spans="1:10" ht="31.5" x14ac:dyDescent="0.2">
      <c r="A1" s="33" t="s">
        <v>1</v>
      </c>
      <c r="B1" s="34" t="s">
        <v>2</v>
      </c>
      <c r="C1" s="34" t="s">
        <v>22</v>
      </c>
      <c r="D1" s="34" t="s">
        <v>3</v>
      </c>
      <c r="E1" s="35" t="s">
        <v>23</v>
      </c>
      <c r="F1" s="34" t="s">
        <v>24</v>
      </c>
      <c r="G1" s="35" t="s">
        <v>0</v>
      </c>
      <c r="H1" s="35" t="s">
        <v>18</v>
      </c>
      <c r="I1" s="34" t="s">
        <v>25</v>
      </c>
      <c r="J1" s="34" t="s">
        <v>26</v>
      </c>
    </row>
    <row r="2" spans="1:10" x14ac:dyDescent="0.2">
      <c r="A2" s="36">
        <v>46056</v>
      </c>
      <c r="B2" s="37" t="s">
        <v>47</v>
      </c>
      <c r="C2" s="37" t="s">
        <v>43</v>
      </c>
      <c r="D2" s="37" t="s">
        <v>50</v>
      </c>
      <c r="E2" s="38">
        <v>3002140</v>
      </c>
      <c r="F2" s="39" t="s">
        <v>27</v>
      </c>
      <c r="G2" s="38">
        <v>240171</v>
      </c>
      <c r="H2" s="38">
        <f>+E2+G2</f>
        <v>3242311</v>
      </c>
      <c r="I2" s="37" t="s">
        <v>20</v>
      </c>
      <c r="J2" s="37" t="s">
        <v>28</v>
      </c>
    </row>
    <row r="3" spans="1:10" x14ac:dyDescent="0.2">
      <c r="A3" s="36">
        <v>46060</v>
      </c>
      <c r="B3" s="37" t="s">
        <v>48</v>
      </c>
      <c r="C3" s="37" t="s">
        <v>43</v>
      </c>
      <c r="D3" s="37" t="s">
        <v>51</v>
      </c>
      <c r="E3" s="38">
        <v>946000</v>
      </c>
      <c r="F3" s="39" t="s">
        <v>27</v>
      </c>
      <c r="G3" s="38">
        <v>75680</v>
      </c>
      <c r="H3" s="38">
        <f>+E3+G3</f>
        <v>1021680</v>
      </c>
      <c r="I3" s="37" t="s">
        <v>20</v>
      </c>
      <c r="J3" s="37" t="s">
        <v>28</v>
      </c>
    </row>
    <row r="4" spans="1:10" x14ac:dyDescent="0.2">
      <c r="A4" s="36">
        <v>46081</v>
      </c>
      <c r="B4" s="37" t="s">
        <v>49</v>
      </c>
      <c r="C4" s="37" t="s">
        <v>43</v>
      </c>
      <c r="D4" s="37" t="s">
        <v>52</v>
      </c>
      <c r="E4" s="38">
        <v>707075</v>
      </c>
      <c r="F4" s="39" t="s">
        <v>27</v>
      </c>
      <c r="G4" s="38">
        <v>56566</v>
      </c>
      <c r="H4" s="38">
        <f>+E4+G4</f>
        <v>763641</v>
      </c>
      <c r="I4" s="37" t="s">
        <v>20</v>
      </c>
      <c r="J4" s="37" t="s">
        <v>28</v>
      </c>
    </row>
    <row r="5" spans="1:10" x14ac:dyDescent="0.2">
      <c r="H5" s="38">
        <f>SUM(H2:H4)</f>
        <v>5027632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D4133-E7B9-496F-8AB2-8A2DA9616DBA}">
  <dimension ref="A1:J4"/>
  <sheetViews>
    <sheetView workbookViewId="0"/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7.5" bestFit="1" customWidth="1"/>
    <col min="6" max="7" width="7.875" bestFit="1" customWidth="1"/>
    <col min="9" max="9" width="86.25" bestFit="1" customWidth="1"/>
    <col min="10" max="10" width="12.625" bestFit="1" customWidth="1"/>
  </cols>
  <sheetData>
    <row r="1" spans="1:10" ht="31.5" x14ac:dyDescent="0.2">
      <c r="A1" s="33" t="s">
        <v>1</v>
      </c>
      <c r="B1" s="34" t="s">
        <v>2</v>
      </c>
      <c r="C1" s="34" t="s">
        <v>22</v>
      </c>
      <c r="D1" s="34" t="s">
        <v>3</v>
      </c>
      <c r="E1" s="35" t="s">
        <v>23</v>
      </c>
      <c r="F1" s="34" t="s">
        <v>24</v>
      </c>
      <c r="G1" s="35" t="s">
        <v>0</v>
      </c>
      <c r="H1" s="35" t="s">
        <v>18</v>
      </c>
      <c r="I1" s="34" t="s">
        <v>25</v>
      </c>
      <c r="J1" s="34" t="s">
        <v>26</v>
      </c>
    </row>
    <row r="2" spans="1:10" x14ac:dyDescent="0.2">
      <c r="A2" s="36">
        <v>46030</v>
      </c>
      <c r="B2" s="37" t="s">
        <v>41</v>
      </c>
      <c r="C2" s="37" t="s">
        <v>43</v>
      </c>
      <c r="D2" s="37" t="s">
        <v>44</v>
      </c>
      <c r="E2" s="38">
        <v>985025</v>
      </c>
      <c r="F2" s="39" t="s">
        <v>27</v>
      </c>
      <c r="G2" s="38">
        <v>78802</v>
      </c>
      <c r="H2" s="38">
        <f>+E2+G2</f>
        <v>1063827</v>
      </c>
      <c r="I2" s="37" t="s">
        <v>20</v>
      </c>
      <c r="J2" s="37" t="s">
        <v>28</v>
      </c>
    </row>
    <row r="3" spans="1:10" x14ac:dyDescent="0.2">
      <c r="A3" s="36">
        <v>46048</v>
      </c>
      <c r="B3" s="37" t="s">
        <v>42</v>
      </c>
      <c r="C3" s="37"/>
      <c r="D3" s="37" t="s">
        <v>45</v>
      </c>
      <c r="E3" s="38">
        <v>-218801</v>
      </c>
      <c r="F3" s="39" t="s">
        <v>27</v>
      </c>
      <c r="G3" s="38">
        <v>-17504</v>
      </c>
      <c r="H3" s="38">
        <f>+E3+G3</f>
        <v>-236305</v>
      </c>
      <c r="I3" s="37" t="s">
        <v>20</v>
      </c>
      <c r="J3" s="37" t="s">
        <v>28</v>
      </c>
    </row>
    <row r="4" spans="1:10" x14ac:dyDescent="0.2">
      <c r="H4" s="38">
        <f>SUM(H2:H3)</f>
        <v>827522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T02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2026-03-10T10:34:59Z</dcterms:modified>
</cp:coreProperties>
</file>