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3DA39C2A-6208-47D9-AFAE-A39BDC2D9E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5" i="1"/>
  <c r="H2" i="1" l="1"/>
  <c r="M1" i="1" s="1"/>
</calcChain>
</file>

<file path=xl/sharedStrings.xml><?xml version="1.0" encoding="utf-8"?>
<sst xmlns="http://schemas.openxmlformats.org/spreadsheetml/2006/main" count="215" uniqueCount="85">
  <si>
    <t>Số hóa đơn</t>
  </si>
  <si>
    <t>Thuế suất</t>
  </si>
  <si>
    <t>Ngày hóa đơn</t>
  </si>
  <si>
    <t>8%</t>
  </si>
  <si>
    <t>0300100037-028</t>
  </si>
  <si>
    <t>Mã số thuế người mua</t>
  </si>
  <si>
    <t>1C25TNN</t>
  </si>
  <si>
    <t>Doanh số bán chưa có thuế GTGT</t>
  </si>
  <si>
    <t>CHI NHÁNH TỔNG CÔNG TY THƯƠNG MẠI SÀI GÒN- TNHH MTV- TRUNG TÂM THƯƠNG MẠI SATRA VÕ VĂN KIỆT</t>
  </si>
  <si>
    <t>Tên người mua</t>
  </si>
  <si>
    <t>00001126</t>
  </si>
  <si>
    <t>Diễn giải</t>
  </si>
  <si>
    <t>Thuế GTGT</t>
  </si>
  <si>
    <t>Ký hiệu HĐ</t>
  </si>
  <si>
    <t>Thành tiền</t>
  </si>
  <si>
    <t>00011853</t>
  </si>
  <si>
    <t>00012330</t>
  </si>
  <si>
    <t>Note</t>
  </si>
  <si>
    <t>đã TT 10.03.2025</t>
  </si>
  <si>
    <t>00002025</t>
  </si>
  <si>
    <t>1C25TVK</t>
  </si>
  <si>
    <t>Hàng trả</t>
  </si>
  <si>
    <t>00002289</t>
  </si>
  <si>
    <t/>
  </si>
  <si>
    <t>Hỗ trợ thẻ KHTT Quý 1.2025</t>
  </si>
  <si>
    <t>00029062</t>
  </si>
  <si>
    <t>00032363</t>
  </si>
  <si>
    <t>00001802</t>
  </si>
  <si>
    <t>00003680</t>
  </si>
  <si>
    <t>Hàng trả - phiếu HT0009543 - SATRA-028</t>
  </si>
  <si>
    <t>00044915</t>
  </si>
  <si>
    <t>P-000007909</t>
  </si>
  <si>
    <t>00045743</t>
  </si>
  <si>
    <t>P-000008058</t>
  </si>
  <si>
    <t>00046790</t>
  </si>
  <si>
    <t>P-000008223</t>
  </si>
  <si>
    <t>00003860</t>
  </si>
  <si>
    <t>Hỗ trợ thẻ KHTT Quý 2.2025</t>
  </si>
  <si>
    <t>đã TT 19.08.2025</t>
  </si>
  <si>
    <t>00004655</t>
  </si>
  <si>
    <t>Hàng trả - phiếu SG/HTP-000010261 - SATRA-028</t>
  </si>
  <si>
    <t>00059502</t>
  </si>
  <si>
    <t>P-000010415</t>
  </si>
  <si>
    <t>đã TT 19.09.2025</t>
  </si>
  <si>
    <t>00005421</t>
  </si>
  <si>
    <t>ĐÃ KIỂM TRA -Hàng trả - SATRA - SATRA-028 - TTTM SATRA VÕ VĂN KIỆT - phiếu: P-000012271</t>
  </si>
  <si>
    <t>TTTM SATRA VÕ VĂN KIỆT</t>
  </si>
  <si>
    <t>00071367</t>
  </si>
  <si>
    <t>P-000012199</t>
  </si>
  <si>
    <t>5302</t>
  </si>
  <si>
    <t>Chi phí CT thẻ thành viên</t>
  </si>
  <si>
    <t>5706</t>
  </si>
  <si>
    <t>Hỗ trợ trưng bày - Truy thu Q1+2/2025</t>
  </si>
  <si>
    <t>1K25TVK</t>
  </si>
  <si>
    <t>00078444</t>
  </si>
  <si>
    <t>P-000013435</t>
  </si>
  <si>
    <t>đã TT 18.11.2025</t>
  </si>
  <si>
    <t>00080102</t>
  </si>
  <si>
    <t>P-000013678</t>
  </si>
  <si>
    <t>6841</t>
  </si>
  <si>
    <t>Hỗ trợ thẻ KHTT</t>
  </si>
  <si>
    <t>00085180</t>
  </si>
  <si>
    <t>P-000014401</t>
  </si>
  <si>
    <t>00089746</t>
  </si>
  <si>
    <t>P-000014957</t>
  </si>
  <si>
    <t>đã TT 05.12.2025</t>
  </si>
  <si>
    <t>đã TT 23.12.2025</t>
  </si>
  <si>
    <t>đã TT 07.01.2026</t>
  </si>
  <si>
    <t>00001350</t>
  </si>
  <si>
    <t>1C26TTN</t>
  </si>
  <si>
    <t>P-000015293</t>
  </si>
  <si>
    <t>381</t>
  </si>
  <si>
    <t>Các khoản hỗ trợ T12.2025</t>
  </si>
  <si>
    <t>đã TT 21.01.2026</t>
  </si>
  <si>
    <t>đã TT 05.02.2026</t>
  </si>
  <si>
    <t>00008488</t>
  </si>
  <si>
    <t>P-000016513</t>
  </si>
  <si>
    <t>00009629</t>
  </si>
  <si>
    <t>P-000016657</t>
  </si>
  <si>
    <t>00014503</t>
  </si>
  <si>
    <t>P-000017026</t>
  </si>
  <si>
    <t>00001092</t>
  </si>
  <si>
    <t>1C26TVK</t>
  </si>
  <si>
    <t>Hàng trả - Satra Võ Văn Kiệt - SATRA-HCM-Q6-028</t>
  </si>
  <si>
    <t>đã TT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</si>
</sst>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5" fontId="0" fillId="0" borderId="0" xfId="1" applyNumberFormat="1" applyFon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M32"/>
  <sheetViews>
    <sheetView tabSelected="1" zoomScaleNormal="100" workbookViewId="0"/>
  </sheetViews>
  <sheetFormatPr defaultColWidth="9.125" defaultRowHeight="14.25" outlineLevelRow="1" x14ac:dyDescent="0.2"/>
  <cols>
    <col min="1" max="1" width="14.25" style="5" customWidth="1"/>
    <col min="2" max="3" width="11.375" customWidth="1"/>
    <col min="4" max="4" width="57.125" customWidth="1"/>
    <col min="5" max="5" width="17.125" style="9" customWidth="1"/>
    <col min="6" max="6" width="11.375" customWidth="1"/>
    <col min="7" max="8" width="15.75" style="9" customWidth="1"/>
    <col min="9" max="9" width="50" customWidth="1"/>
    <col min="10" max="11" width="21.375" customWidth="1"/>
    <col min="13" max="13" width="14.875" bestFit="1" customWidth="1"/>
  </cols>
  <sheetData>
    <row r="1" spans="1:13" ht="24.75" customHeight="1" collapsed="1" x14ac:dyDescent="0.2">
      <c r="A1" s="8" t="s">
        <v>2</v>
      </c>
      <c r="B1" s="7" t="s">
        <v>0</v>
      </c>
      <c r="C1" s="7" t="s">
        <v>13</v>
      </c>
      <c r="D1" s="7" t="s">
        <v>11</v>
      </c>
      <c r="E1" s="1" t="s">
        <v>7</v>
      </c>
      <c r="F1" s="7" t="s">
        <v>1</v>
      </c>
      <c r="G1" s="1" t="s">
        <v>12</v>
      </c>
      <c r="H1" s="1" t="s">
        <v>14</v>
      </c>
      <c r="I1" s="7" t="s">
        <v>9</v>
      </c>
      <c r="J1" s="7" t="s">
        <v>5</v>
      </c>
      <c r="K1" s="11" t="s">
        <v>17</v>
      </c>
      <c r="M1" s="10">
        <f>+SUBTOTAL(9,H:H)</f>
        <v>5361842</v>
      </c>
    </row>
    <row r="2" spans="1:13" hidden="1" outlineLevel="1" x14ac:dyDescent="0.2">
      <c r="A2" s="4">
        <v>45660</v>
      </c>
      <c r="B2" s="6" t="s">
        <v>10</v>
      </c>
      <c r="C2" s="6" t="s">
        <v>6</v>
      </c>
      <c r="D2" s="6" t="s">
        <v>8</v>
      </c>
      <c r="E2" s="2">
        <v>3062430</v>
      </c>
      <c r="F2" s="3" t="s">
        <v>3</v>
      </c>
      <c r="G2" s="2">
        <v>244994</v>
      </c>
      <c r="H2" s="2">
        <f>+E2+G2</f>
        <v>3307424</v>
      </c>
      <c r="I2" s="6" t="s">
        <v>8</v>
      </c>
      <c r="J2" s="6" t="s">
        <v>4</v>
      </c>
      <c r="K2" s="12" t="s">
        <v>18</v>
      </c>
    </row>
    <row r="3" spans="1:13" hidden="1" x14ac:dyDescent="0.2">
      <c r="A3" s="4">
        <v>45708</v>
      </c>
      <c r="B3" s="6" t="s">
        <v>15</v>
      </c>
      <c r="C3" s="6" t="s">
        <v>6</v>
      </c>
      <c r="D3" s="6" t="s">
        <v>8</v>
      </c>
      <c r="E3" s="2">
        <v>609194</v>
      </c>
      <c r="F3" s="3" t="s">
        <v>3</v>
      </c>
      <c r="G3" s="2">
        <v>48736</v>
      </c>
      <c r="H3" s="2">
        <v>657930</v>
      </c>
      <c r="I3" s="6" t="s">
        <v>8</v>
      </c>
      <c r="J3" s="6" t="s">
        <v>4</v>
      </c>
      <c r="K3" s="12" t="s">
        <v>84</v>
      </c>
    </row>
    <row r="4" spans="1:13" hidden="1" x14ac:dyDescent="0.2">
      <c r="A4" s="4">
        <v>45709</v>
      </c>
      <c r="B4" s="6" t="s">
        <v>16</v>
      </c>
      <c r="C4" s="6" t="s">
        <v>6</v>
      </c>
      <c r="D4" s="6" t="s">
        <v>8</v>
      </c>
      <c r="E4" s="2">
        <v>4553320</v>
      </c>
      <c r="F4" s="3" t="s">
        <v>3</v>
      </c>
      <c r="G4" s="2">
        <v>364266</v>
      </c>
      <c r="H4" s="2">
        <v>4917586</v>
      </c>
      <c r="I4" s="6" t="s">
        <v>8</v>
      </c>
      <c r="J4" s="6" t="s">
        <v>4</v>
      </c>
      <c r="K4" s="12" t="s">
        <v>84</v>
      </c>
    </row>
    <row r="5" spans="1:13" hidden="1" x14ac:dyDescent="0.2">
      <c r="A5" s="4">
        <v>45749</v>
      </c>
      <c r="B5" s="6" t="s">
        <v>27</v>
      </c>
      <c r="C5" s="6" t="s">
        <v>20</v>
      </c>
      <c r="D5" s="6" t="s">
        <v>21</v>
      </c>
      <c r="E5" s="2">
        <v>-601563</v>
      </c>
      <c r="F5" s="3" t="s">
        <v>3</v>
      </c>
      <c r="G5" s="2">
        <v>-48125</v>
      </c>
      <c r="H5" s="2">
        <f>+E5+G5</f>
        <v>-649688</v>
      </c>
      <c r="I5" s="6" t="s">
        <v>8</v>
      </c>
      <c r="J5" s="6" t="s">
        <v>4</v>
      </c>
      <c r="K5" s="12" t="s">
        <v>38</v>
      </c>
    </row>
    <row r="6" spans="1:13" hidden="1" x14ac:dyDescent="0.2">
      <c r="A6" s="4">
        <v>45766</v>
      </c>
      <c r="B6" s="6" t="s">
        <v>19</v>
      </c>
      <c r="C6" s="6" t="s">
        <v>20</v>
      </c>
      <c r="D6" s="6" t="s">
        <v>21</v>
      </c>
      <c r="E6" s="2">
        <v>-611017</v>
      </c>
      <c r="F6" s="3" t="s">
        <v>3</v>
      </c>
      <c r="G6" s="2">
        <v>-48881</v>
      </c>
      <c r="H6" s="2">
        <v>-659898</v>
      </c>
      <c r="I6" s="6" t="s">
        <v>8</v>
      </c>
      <c r="J6" s="6" t="s">
        <v>4</v>
      </c>
      <c r="K6" s="12" t="s">
        <v>38</v>
      </c>
    </row>
    <row r="7" spans="1:13" hidden="1" x14ac:dyDescent="0.2">
      <c r="A7" s="4">
        <v>45775</v>
      </c>
      <c r="B7" s="6" t="s">
        <v>22</v>
      </c>
      <c r="C7" s="6" t="s">
        <v>23</v>
      </c>
      <c r="D7" s="6" t="s">
        <v>24</v>
      </c>
      <c r="E7" s="2">
        <v>-616869</v>
      </c>
      <c r="F7" s="13">
        <v>0.1</v>
      </c>
      <c r="G7" s="2">
        <v>-61687</v>
      </c>
      <c r="H7" s="2">
        <v>-678556</v>
      </c>
      <c r="I7" s="6" t="s">
        <v>8</v>
      </c>
      <c r="J7" s="6" t="s">
        <v>4</v>
      </c>
      <c r="K7" s="12" t="s">
        <v>38</v>
      </c>
    </row>
    <row r="8" spans="1:13" hidden="1" x14ac:dyDescent="0.2">
      <c r="A8" s="4">
        <v>45785</v>
      </c>
      <c r="B8" s="6" t="s">
        <v>25</v>
      </c>
      <c r="C8" s="6" t="s">
        <v>6</v>
      </c>
      <c r="D8" s="6" t="s">
        <v>8</v>
      </c>
      <c r="E8" s="2">
        <v>1491926</v>
      </c>
      <c r="F8" s="3" t="s">
        <v>3</v>
      </c>
      <c r="G8" s="2">
        <v>119354</v>
      </c>
      <c r="H8" s="2">
        <v>1611280</v>
      </c>
      <c r="I8" s="6" t="s">
        <v>8</v>
      </c>
      <c r="J8" s="6" t="s">
        <v>4</v>
      </c>
      <c r="K8" s="12" t="s">
        <v>38</v>
      </c>
    </row>
    <row r="9" spans="1:13" hidden="1" x14ac:dyDescent="0.2">
      <c r="A9" s="4">
        <v>45800</v>
      </c>
      <c r="B9" s="6" t="s">
        <v>26</v>
      </c>
      <c r="C9" s="6" t="s">
        <v>6</v>
      </c>
      <c r="D9" s="6" t="s">
        <v>8</v>
      </c>
      <c r="E9" s="2">
        <v>976088</v>
      </c>
      <c r="F9" s="3" t="s">
        <v>3</v>
      </c>
      <c r="G9" s="2">
        <v>78087</v>
      </c>
      <c r="H9" s="2">
        <v>1054175</v>
      </c>
      <c r="I9" s="6" t="s">
        <v>8</v>
      </c>
      <c r="J9" s="6" t="s">
        <v>4</v>
      </c>
      <c r="K9" s="12" t="s">
        <v>38</v>
      </c>
    </row>
    <row r="10" spans="1:13" hidden="1" x14ac:dyDescent="0.2">
      <c r="A10" s="4">
        <v>45854</v>
      </c>
      <c r="B10" s="6" t="s">
        <v>28</v>
      </c>
      <c r="C10" s="6" t="s">
        <v>20</v>
      </c>
      <c r="D10" s="6" t="s">
        <v>29</v>
      </c>
      <c r="E10" s="2">
        <v>-698641</v>
      </c>
      <c r="F10" s="3" t="s">
        <v>3</v>
      </c>
      <c r="G10" s="2">
        <v>-55891</v>
      </c>
      <c r="H10" s="2">
        <v>-754532</v>
      </c>
      <c r="I10" s="6" t="s">
        <v>8</v>
      </c>
      <c r="J10" s="6" t="s">
        <v>4</v>
      </c>
      <c r="K10" s="12" t="s">
        <v>38</v>
      </c>
    </row>
    <row r="11" spans="1:13" hidden="1" x14ac:dyDescent="0.2">
      <c r="A11" s="4">
        <v>45855</v>
      </c>
      <c r="B11" s="6" t="s">
        <v>30</v>
      </c>
      <c r="C11" s="6" t="s">
        <v>6</v>
      </c>
      <c r="D11" s="6" t="s">
        <v>31</v>
      </c>
      <c r="E11" s="2">
        <v>781256</v>
      </c>
      <c r="F11" s="3" t="s">
        <v>3</v>
      </c>
      <c r="G11" s="2">
        <v>62500</v>
      </c>
      <c r="H11" s="2">
        <v>843756</v>
      </c>
      <c r="I11" s="6" t="s">
        <v>8</v>
      </c>
      <c r="J11" s="6" t="s">
        <v>4</v>
      </c>
      <c r="K11" s="12" t="s">
        <v>38</v>
      </c>
    </row>
    <row r="12" spans="1:13" hidden="1" x14ac:dyDescent="0.2">
      <c r="A12" s="4">
        <v>45860</v>
      </c>
      <c r="B12" s="6" t="s">
        <v>32</v>
      </c>
      <c r="C12" s="6" t="s">
        <v>6</v>
      </c>
      <c r="D12" s="6" t="s">
        <v>33</v>
      </c>
      <c r="E12" s="2">
        <v>396528</v>
      </c>
      <c r="F12" s="3" t="s">
        <v>3</v>
      </c>
      <c r="G12" s="2">
        <v>31722</v>
      </c>
      <c r="H12" s="2">
        <v>428250</v>
      </c>
      <c r="I12" s="6" t="s">
        <v>8</v>
      </c>
      <c r="J12" s="6" t="s">
        <v>4</v>
      </c>
      <c r="K12" s="12" t="s">
        <v>43</v>
      </c>
    </row>
    <row r="13" spans="1:13" hidden="1" x14ac:dyDescent="0.2">
      <c r="A13" s="4">
        <v>45862</v>
      </c>
      <c r="B13" s="6" t="s">
        <v>34</v>
      </c>
      <c r="C13" s="6" t="s">
        <v>6</v>
      </c>
      <c r="D13" s="6" t="s">
        <v>35</v>
      </c>
      <c r="E13" s="2">
        <v>844520</v>
      </c>
      <c r="F13" s="3" t="s">
        <v>3</v>
      </c>
      <c r="G13" s="2">
        <v>67562</v>
      </c>
      <c r="H13" s="2">
        <v>912082</v>
      </c>
      <c r="I13" s="6" t="s">
        <v>8</v>
      </c>
      <c r="J13" s="6" t="s">
        <v>4</v>
      </c>
      <c r="K13" s="12" t="s">
        <v>43</v>
      </c>
    </row>
    <row r="14" spans="1:13" hidden="1" x14ac:dyDescent="0.2">
      <c r="A14" s="4">
        <v>45863</v>
      </c>
      <c r="B14" s="6" t="s">
        <v>36</v>
      </c>
      <c r="C14" s="6" t="s">
        <v>20</v>
      </c>
      <c r="D14" s="6" t="s">
        <v>37</v>
      </c>
      <c r="E14" s="2">
        <v>-94157</v>
      </c>
      <c r="F14" s="13">
        <v>0.1</v>
      </c>
      <c r="G14" s="2">
        <v>-9416</v>
      </c>
      <c r="H14" s="2">
        <v>-103573</v>
      </c>
      <c r="I14" s="6" t="s">
        <v>8</v>
      </c>
      <c r="J14" s="6" t="s">
        <v>4</v>
      </c>
      <c r="K14" s="12" t="s">
        <v>38</v>
      </c>
    </row>
    <row r="15" spans="1:13" hidden="1" x14ac:dyDescent="0.2">
      <c r="A15" s="4">
        <v>45909</v>
      </c>
      <c r="B15" s="6" t="s">
        <v>39</v>
      </c>
      <c r="C15" s="6" t="s">
        <v>20</v>
      </c>
      <c r="D15" s="6" t="s">
        <v>40</v>
      </c>
      <c r="E15" s="2">
        <v>-727802</v>
      </c>
      <c r="F15" s="3" t="s">
        <v>3</v>
      </c>
      <c r="G15" s="2">
        <v>-58224</v>
      </c>
      <c r="H15" s="2">
        <v>-786026</v>
      </c>
      <c r="I15" s="6" t="s">
        <v>8</v>
      </c>
      <c r="J15" s="6" t="s">
        <v>4</v>
      </c>
      <c r="K15" s="12" t="s">
        <v>43</v>
      </c>
    </row>
    <row r="16" spans="1:13" hidden="1" x14ac:dyDescent="0.2">
      <c r="A16" s="4">
        <v>45915</v>
      </c>
      <c r="B16" s="6" t="s">
        <v>41</v>
      </c>
      <c r="C16" s="6" t="s">
        <v>6</v>
      </c>
      <c r="D16" s="6" t="s">
        <v>42</v>
      </c>
      <c r="E16" s="2">
        <v>1795480</v>
      </c>
      <c r="F16" s="3" t="s">
        <v>3</v>
      </c>
      <c r="G16" s="2">
        <v>143638</v>
      </c>
      <c r="H16" s="2">
        <v>1939118</v>
      </c>
      <c r="I16" s="6" t="s">
        <v>8</v>
      </c>
      <c r="J16" s="6" t="s">
        <v>4</v>
      </c>
      <c r="K16" s="12" t="s">
        <v>56</v>
      </c>
    </row>
    <row r="17" spans="1:11" hidden="1" x14ac:dyDescent="0.2">
      <c r="A17" s="4">
        <v>45957</v>
      </c>
      <c r="B17" s="6" t="s">
        <v>44</v>
      </c>
      <c r="C17" s="6" t="s">
        <v>20</v>
      </c>
      <c r="D17" s="6" t="s">
        <v>45</v>
      </c>
      <c r="E17" s="2">
        <v>-349422</v>
      </c>
      <c r="F17" s="3" t="s">
        <v>3</v>
      </c>
      <c r="G17" s="2">
        <v>-27954</v>
      </c>
      <c r="H17" s="2">
        <v>-377376</v>
      </c>
      <c r="I17" s="6" t="s">
        <v>46</v>
      </c>
      <c r="J17" s="6" t="s">
        <v>4</v>
      </c>
      <c r="K17" s="12" t="s">
        <v>56</v>
      </c>
    </row>
    <row r="18" spans="1:11" hidden="1" x14ac:dyDescent="0.2">
      <c r="A18" s="4">
        <v>45960</v>
      </c>
      <c r="B18" s="6" t="s">
        <v>47</v>
      </c>
      <c r="C18" s="6" t="s">
        <v>6</v>
      </c>
      <c r="D18" s="6" t="s">
        <v>48</v>
      </c>
      <c r="E18" s="2">
        <v>860860</v>
      </c>
      <c r="F18" s="3" t="s">
        <v>3</v>
      </c>
      <c r="G18" s="2">
        <v>68869</v>
      </c>
      <c r="H18" s="2">
        <v>929729</v>
      </c>
      <c r="I18" s="6" t="s">
        <v>8</v>
      </c>
      <c r="J18" s="6" t="s">
        <v>4</v>
      </c>
      <c r="K18" s="12" t="s">
        <v>65</v>
      </c>
    </row>
    <row r="19" spans="1:11" hidden="1" x14ac:dyDescent="0.2">
      <c r="A19" s="4">
        <v>45957</v>
      </c>
      <c r="B19" s="6" t="s">
        <v>49</v>
      </c>
      <c r="C19" s="6" t="s">
        <v>20</v>
      </c>
      <c r="D19" s="6" t="s">
        <v>50</v>
      </c>
      <c r="E19" s="2">
        <v>-185328</v>
      </c>
      <c r="F19" s="13">
        <v>0.1</v>
      </c>
      <c r="G19" s="2">
        <v>-18533</v>
      </c>
      <c r="H19" s="2">
        <v>-203861</v>
      </c>
      <c r="I19" s="6" t="s">
        <v>8</v>
      </c>
      <c r="J19" s="6" t="s">
        <v>4</v>
      </c>
      <c r="K19" s="12" t="s">
        <v>56</v>
      </c>
    </row>
    <row r="20" spans="1:11" hidden="1" x14ac:dyDescent="0.2">
      <c r="A20" s="4">
        <v>45961</v>
      </c>
      <c r="B20" s="6" t="s">
        <v>51</v>
      </c>
      <c r="C20" s="6" t="s">
        <v>20</v>
      </c>
      <c r="D20" s="6" t="s">
        <v>52</v>
      </c>
      <c r="E20" s="2">
        <v>-23701</v>
      </c>
      <c r="F20" s="13">
        <v>0.1</v>
      </c>
      <c r="G20" s="2">
        <v>-2370</v>
      </c>
      <c r="H20" s="2">
        <v>-26071</v>
      </c>
      <c r="I20" s="6" t="s">
        <v>8</v>
      </c>
      <c r="J20" s="6" t="s">
        <v>4</v>
      </c>
      <c r="K20" s="12" t="s">
        <v>56</v>
      </c>
    </row>
    <row r="21" spans="1:11" hidden="1" x14ac:dyDescent="0.2">
      <c r="A21" s="4">
        <v>45981</v>
      </c>
      <c r="B21" s="6">
        <v>6172</v>
      </c>
      <c r="C21" s="6" t="s">
        <v>53</v>
      </c>
      <c r="D21" s="6" t="s">
        <v>50</v>
      </c>
      <c r="E21" s="2">
        <v>-39636</v>
      </c>
      <c r="F21" s="13">
        <v>0.1</v>
      </c>
      <c r="G21" s="2">
        <v>-3964</v>
      </c>
      <c r="H21" s="2">
        <v>-43600</v>
      </c>
      <c r="I21" s="6" t="s">
        <v>8</v>
      </c>
      <c r="J21" s="6" t="s">
        <v>4</v>
      </c>
      <c r="K21" s="12" t="s">
        <v>65</v>
      </c>
    </row>
    <row r="22" spans="1:11" hidden="1" x14ac:dyDescent="0.2">
      <c r="A22" s="4">
        <v>45985</v>
      </c>
      <c r="B22" s="6" t="s">
        <v>54</v>
      </c>
      <c r="C22" s="6" t="s">
        <v>6</v>
      </c>
      <c r="D22" s="6" t="s">
        <v>55</v>
      </c>
      <c r="E22" s="2">
        <v>605082</v>
      </c>
      <c r="F22" s="3" t="s">
        <v>3</v>
      </c>
      <c r="G22" s="2">
        <v>48407</v>
      </c>
      <c r="H22" s="2">
        <v>653489</v>
      </c>
      <c r="I22" s="6" t="s">
        <v>8</v>
      </c>
      <c r="J22" s="6" t="s">
        <v>4</v>
      </c>
      <c r="K22" s="12" t="s">
        <v>66</v>
      </c>
    </row>
    <row r="23" spans="1:11" hidden="1" x14ac:dyDescent="0.2">
      <c r="A23" s="4">
        <v>45992</v>
      </c>
      <c r="B23" s="6" t="s">
        <v>57</v>
      </c>
      <c r="C23" s="6" t="s">
        <v>6</v>
      </c>
      <c r="D23" s="6" t="s">
        <v>58</v>
      </c>
      <c r="E23" s="2">
        <v>531625</v>
      </c>
      <c r="F23" s="3" t="s">
        <v>3</v>
      </c>
      <c r="G23" s="2">
        <v>42530</v>
      </c>
      <c r="H23" s="2">
        <v>574155</v>
      </c>
      <c r="I23" s="6" t="s">
        <v>8</v>
      </c>
      <c r="J23" s="6" t="s">
        <v>4</v>
      </c>
      <c r="K23" s="12" t="s">
        <v>67</v>
      </c>
    </row>
    <row r="24" spans="1:11" hidden="1" x14ac:dyDescent="0.2">
      <c r="A24" s="4">
        <v>46006</v>
      </c>
      <c r="B24" s="6" t="s">
        <v>59</v>
      </c>
      <c r="C24" s="6" t="s">
        <v>20</v>
      </c>
      <c r="D24" s="6" t="s">
        <v>60</v>
      </c>
      <c r="E24" s="2">
        <v>-46895</v>
      </c>
      <c r="F24" s="13">
        <v>0.1</v>
      </c>
      <c r="G24" s="2">
        <v>-4690</v>
      </c>
      <c r="H24" s="2">
        <v>-51585</v>
      </c>
      <c r="I24" s="6" t="s">
        <v>8</v>
      </c>
      <c r="J24" s="6" t="s">
        <v>4</v>
      </c>
      <c r="K24" s="12" t="s">
        <v>66</v>
      </c>
    </row>
    <row r="25" spans="1:11" hidden="1" x14ac:dyDescent="0.2">
      <c r="A25" s="4">
        <v>46009</v>
      </c>
      <c r="B25" s="6" t="s">
        <v>61</v>
      </c>
      <c r="C25" s="6" t="s">
        <v>6</v>
      </c>
      <c r="D25" s="6" t="s">
        <v>62</v>
      </c>
      <c r="E25" s="2">
        <v>499542</v>
      </c>
      <c r="F25" s="3" t="s">
        <v>3</v>
      </c>
      <c r="G25" s="2">
        <v>39963</v>
      </c>
      <c r="H25" s="2">
        <v>539505</v>
      </c>
      <c r="I25" s="6" t="s">
        <v>8</v>
      </c>
      <c r="J25" s="6" t="s">
        <v>4</v>
      </c>
      <c r="K25" s="12" t="s">
        <v>73</v>
      </c>
    </row>
    <row r="26" spans="1:11" hidden="1" x14ac:dyDescent="0.2">
      <c r="A26" s="4">
        <v>46022</v>
      </c>
      <c r="B26" s="6" t="s">
        <v>63</v>
      </c>
      <c r="C26" s="6" t="s">
        <v>6</v>
      </c>
      <c r="D26" s="6" t="s">
        <v>64</v>
      </c>
      <c r="E26" s="2">
        <v>1792080</v>
      </c>
      <c r="F26" s="3" t="s">
        <v>3</v>
      </c>
      <c r="G26" s="2">
        <v>143366</v>
      </c>
      <c r="H26" s="2">
        <v>1935446</v>
      </c>
      <c r="I26" s="6" t="s">
        <v>8</v>
      </c>
      <c r="J26" s="6" t="s">
        <v>4</v>
      </c>
      <c r="K26" s="12" t="s">
        <v>74</v>
      </c>
    </row>
    <row r="27" spans="1:11" x14ac:dyDescent="0.2">
      <c r="A27" s="4">
        <v>46030</v>
      </c>
      <c r="B27" s="6" t="s">
        <v>68</v>
      </c>
      <c r="C27" s="6" t="s">
        <v>69</v>
      </c>
      <c r="D27" s="6" t="s">
        <v>70</v>
      </c>
      <c r="E27" s="2">
        <v>985025</v>
      </c>
      <c r="F27" s="3" t="s">
        <v>3</v>
      </c>
      <c r="G27" s="2">
        <v>78802</v>
      </c>
      <c r="H27" s="2">
        <f>+E27+G27</f>
        <v>1063827</v>
      </c>
      <c r="I27" s="6" t="s">
        <v>8</v>
      </c>
      <c r="J27" s="6" t="s">
        <v>4</v>
      </c>
    </row>
    <row r="28" spans="1:11" hidden="1" x14ac:dyDescent="0.2">
      <c r="A28" s="4">
        <v>46048</v>
      </c>
      <c r="B28" s="6" t="s">
        <v>71</v>
      </c>
      <c r="C28" s="6"/>
      <c r="D28" s="6" t="s">
        <v>72</v>
      </c>
      <c r="E28" s="2">
        <v>-218801</v>
      </c>
      <c r="F28" s="3" t="s">
        <v>3</v>
      </c>
      <c r="G28" s="2">
        <v>-17504</v>
      </c>
      <c r="H28" s="2">
        <f>+E28+G28</f>
        <v>-236305</v>
      </c>
      <c r="I28" s="6" t="s">
        <v>8</v>
      </c>
      <c r="J28" s="6" t="s">
        <v>4</v>
      </c>
      <c r="K28" s="12" t="s">
        <v>74</v>
      </c>
    </row>
    <row r="29" spans="1:11" x14ac:dyDescent="0.2">
      <c r="A29" s="4">
        <v>46056</v>
      </c>
      <c r="B29" s="6" t="s">
        <v>75</v>
      </c>
      <c r="C29" s="6" t="s">
        <v>69</v>
      </c>
      <c r="D29" s="6" t="s">
        <v>76</v>
      </c>
      <c r="E29" s="2">
        <v>3002140</v>
      </c>
      <c r="F29" s="3" t="s">
        <v>3</v>
      </c>
      <c r="G29" s="2">
        <v>240171</v>
      </c>
      <c r="H29" s="2">
        <f>+E29+G29</f>
        <v>3242311</v>
      </c>
      <c r="I29" s="6" t="s">
        <v>8</v>
      </c>
      <c r="J29" s="6" t="s">
        <v>4</v>
      </c>
    </row>
    <row r="30" spans="1:11" x14ac:dyDescent="0.2">
      <c r="A30" s="4">
        <v>46060</v>
      </c>
      <c r="B30" s="6" t="s">
        <v>77</v>
      </c>
      <c r="C30" s="6" t="s">
        <v>69</v>
      </c>
      <c r="D30" s="6" t="s">
        <v>78</v>
      </c>
      <c r="E30" s="2">
        <v>946000</v>
      </c>
      <c r="F30" s="3" t="s">
        <v>3</v>
      </c>
      <c r="G30" s="2">
        <v>75680</v>
      </c>
      <c r="H30" s="2">
        <f>+E30+G30</f>
        <v>1021680</v>
      </c>
      <c r="I30" s="6" t="s">
        <v>8</v>
      </c>
      <c r="J30" s="6" t="s">
        <v>4</v>
      </c>
    </row>
    <row r="31" spans="1:11" x14ac:dyDescent="0.2">
      <c r="A31" s="4">
        <v>46081</v>
      </c>
      <c r="B31" s="6" t="s">
        <v>79</v>
      </c>
      <c r="C31" s="6" t="s">
        <v>69</v>
      </c>
      <c r="D31" s="6" t="s">
        <v>80</v>
      </c>
      <c r="E31" s="2">
        <v>707075</v>
      </c>
      <c r="F31" s="3" t="s">
        <v>3</v>
      </c>
      <c r="G31" s="2">
        <v>56566</v>
      </c>
      <c r="H31" s="2">
        <f>+E31+G31</f>
        <v>763641</v>
      </c>
      <c r="I31" s="6" t="s">
        <v>8</v>
      </c>
      <c r="J31" s="6" t="s">
        <v>4</v>
      </c>
    </row>
    <row r="32" spans="1:11" x14ac:dyDescent="0.2">
      <c r="A32" s="4">
        <v>46092</v>
      </c>
      <c r="B32" s="6" t="s">
        <v>81</v>
      </c>
      <c r="C32" s="6" t="s">
        <v>82</v>
      </c>
      <c r="D32" s="6" t="s">
        <v>83</v>
      </c>
      <c r="E32" s="2">
        <v>-675571</v>
      </c>
      <c r="F32" s="3" t="s">
        <v>3</v>
      </c>
      <c r="G32" s="2">
        <v>-54046</v>
      </c>
      <c r="H32" s="2">
        <f>+E32+G32</f>
        <v>-729617</v>
      </c>
      <c r="I32" s="6" t="s">
        <v>8</v>
      </c>
      <c r="J32" s="6" t="s">
        <v>4</v>
      </c>
    </row>
  </sheetData>
  <autoFilter ref="A1:K32" xr:uid="{00000000-0009-0000-0000-000000000000}">
    <filterColumn colId="10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2025-02-13T07:11:31Z</dcterms:created>
  <dcterms:modified xsi:type="dcterms:W3CDTF">2026-04-08T09:22:35Z</dcterms:modified>
</cp:coreProperties>
</file>