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2024\"/>
    </mc:Choice>
  </mc:AlternateContent>
  <bookViews>
    <workbookView xWindow="0" yWindow="0" windowWidth="20490" windowHeight="7530" activeTab="2"/>
  </bookViews>
  <sheets>
    <sheet name="CHI TIẾT" sheetId="1" r:id="rId1"/>
    <sheet name="thiếu" sheetId="3" r:id="rId2"/>
    <sheet name="TONG HOP" sheetId="2" r:id="rId3"/>
  </sheets>
  <definedNames>
    <definedName name="_xlnm._FilterDatabase" localSheetId="0" hidden="1">'CHI TIẾT'!$A$19:$I$166</definedName>
    <definedName name="_xlnm._FilterDatabase" localSheetId="2" hidden="1">'TONG HOP'!$A$16:$K$28</definedName>
    <definedName name="_xlnm._FilterDatabase" localSheetId="1" hidden="1">thiếu!$A$19:$I$19</definedName>
  </definedNames>
  <calcPr calcId="162913"/>
</workbook>
</file>

<file path=xl/calcChain.xml><?xml version="1.0" encoding="utf-8"?>
<calcChain xmlns="http://schemas.openxmlformats.org/spreadsheetml/2006/main">
  <c r="F77" i="3" l="1"/>
  <c r="I74" i="3"/>
  <c r="I71" i="3"/>
  <c r="I63" i="3"/>
  <c r="I59" i="3"/>
  <c r="I55" i="3"/>
  <c r="I50" i="3"/>
  <c r="I47" i="3"/>
  <c r="I45" i="3"/>
  <c r="I43" i="3"/>
  <c r="I41" i="3"/>
  <c r="I37" i="3"/>
  <c r="I32" i="3"/>
  <c r="I26" i="3"/>
  <c r="I25" i="3"/>
  <c r="I21" i="3"/>
  <c r="I163" i="1" l="1"/>
  <c r="I158" i="1"/>
  <c r="I155" i="1"/>
  <c r="I147" i="1"/>
  <c r="I142" i="1"/>
  <c r="I138" i="1"/>
  <c r="I134" i="1"/>
  <c r="I129" i="1"/>
  <c r="I126" i="1"/>
  <c r="I124" i="1"/>
  <c r="I120" i="1"/>
  <c r="I118" i="1"/>
  <c r="I114" i="1"/>
  <c r="I112" i="1"/>
  <c r="I109" i="1"/>
  <c r="I105" i="1"/>
  <c r="I103" i="1"/>
  <c r="I101" i="1"/>
  <c r="I98" i="1"/>
  <c r="I94" i="1"/>
  <c r="I89" i="1"/>
  <c r="I83" i="1"/>
  <c r="I80" i="1"/>
  <c r="I76" i="1"/>
  <c r="I72" i="1"/>
  <c r="I68" i="1"/>
  <c r="I65" i="1"/>
  <c r="I63" i="1"/>
  <c r="I58" i="1"/>
  <c r="I57" i="1"/>
  <c r="I55" i="1"/>
  <c r="I51" i="1"/>
  <c r="I46" i="1"/>
  <c r="I43" i="1"/>
  <c r="I41" i="1"/>
  <c r="I37" i="1"/>
  <c r="I35" i="1"/>
  <c r="I32" i="1"/>
  <c r="I28" i="1"/>
  <c r="I26" i="1"/>
  <c r="I23" i="1"/>
  <c r="I20" i="1"/>
  <c r="K28" i="2" l="1"/>
  <c r="K27" i="2"/>
  <c r="K25" i="2"/>
  <c r="K19" i="2"/>
  <c r="K20" i="2"/>
  <c r="K21" i="2"/>
  <c r="K22" i="2"/>
  <c r="K23" i="2"/>
  <c r="K24" i="2"/>
  <c r="K18" i="2"/>
  <c r="F166" i="1" l="1"/>
  <c r="A20" i="2" l="1"/>
  <c r="A21" i="2"/>
  <c r="A22" i="2"/>
  <c r="A23" i="2"/>
  <c r="A24" i="2"/>
  <c r="A19" i="2" l="1"/>
  <c r="A18" i="2"/>
  <c r="I14" i="2" l="1"/>
</calcChain>
</file>

<file path=xl/sharedStrings.xml><?xml version="1.0" encoding="utf-8"?>
<sst xmlns="http://schemas.openxmlformats.org/spreadsheetml/2006/main" count="558" uniqueCount="155">
  <si>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</si>
  <si>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</si>
  <si>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</si>
  <si>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</si>
  <si>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</si>
  <si>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</si>
  <si>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</si>
  <si>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</si>
  <si>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</si>
  <si>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</si>
  <si>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</si>
  <si>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</si>
  <si>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</si>
  <si>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</si>
  <si>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</si>
  <si>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</si>
  <si>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</si>
  <si>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</si>
  <si>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</si>
  <si>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</si>
  <si>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</si>
  <si>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</si>
  <si>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</si>
  <si>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</si>
  <si>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</si>
  <si>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</si>
  <si>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</si>
  <si>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</si>
  <si>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</si>
  <si>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</si>
  <si>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</si>
  <si>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</si>
  <si>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</si>
  <si>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</si>
  <si>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</si>
  <si>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</si>
  <si>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</si>
  <si>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</si>
  <si>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</si>
  <si>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</si>
  <si>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</si>
  <si>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</si>
  <si>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</si>
  <si>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</si>
  <si>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</si>
  <si>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</si>
  <si>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</si>
  <si>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</si>
  <si>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</si>
  <si>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</si>
  <si>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</si>
  <si>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</si>
  <si>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</si>
  <si>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</si>
  <si>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8938529045047
ITEM: 261127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</si>
  <si>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</si>
  <si>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</si>
  <si>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</si>
  <si>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</si>
  <si>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</si>
  <si>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8938508668007
ITEM: 203634</t>
  </si>
  <si>
    <t>I-01616912</t>
  </si>
  <si>
    <t>THUẾ SUẤT 8%</t>
  </si>
  <si>
    <t>TAI HEO MUỐI 200G</t>
  </si>
  <si>
    <t>CHÂN GIÒ HEO MUỐI 300G</t>
  </si>
  <si>
    <t>GÀ MUỐI 500G</t>
  </si>
  <si>
    <t>GIÒ TAI LƯỠI XÀO 250G</t>
  </si>
  <si>
    <t>TAI HEO MUỐI 400G</t>
  </si>
  <si>
    <t>MỌC NẤM HƯƠNG 250G</t>
  </si>
  <si>
    <t>CHÂN GIÒ HEO MUỐI 500G</t>
  </si>
  <si>
    <t>CỬA HÀNG: PHẠM THẾ HIỂN 4 (1182)</t>
  </si>
  <si>
    <t>I-01989244</t>
  </si>
  <si>
    <t>CỬA HÀNG: DƯƠNG ĐÌNH HỘI 1 (1130)</t>
  </si>
  <si>
    <t>I-01999522</t>
  </si>
  <si>
    <t>CỬA HÀNG: THỐNG NHẤT 1 (1032)</t>
  </si>
  <si>
    <t>I-01999669</t>
  </si>
  <si>
    <t>CỬA HÀNG: NƠ TRANG LONG 2 (1035)</t>
  </si>
  <si>
    <t>I-01999836</t>
  </si>
  <si>
    <t>CỬA HÀNG: TRẦN NHÂN TÔN (1133)</t>
  </si>
  <si>
    <t>I-02004724</t>
  </si>
  <si>
    <t>CỬA HÀNG: PHẠM VĂN HAI (1005)</t>
  </si>
  <si>
    <t>I-02003817</t>
  </si>
  <si>
    <t>CỬA HÀNG: CỦ CHI 9 (1137)</t>
  </si>
  <si>
    <t>I-02004286</t>
  </si>
  <si>
    <t>CỬA HÀNG: DƯƠNG ĐÌNH HỘI 2 (1201)</t>
  </si>
  <si>
    <t>I-02002175</t>
  </si>
  <si>
    <t>CỬA HÀNG: LÊ VĂN LƯƠNG (1040)</t>
  </si>
  <si>
    <t>I-02006309</t>
  </si>
  <si>
    <t>CỬA HÀNG: VẠN PHÚC 1 (1155)</t>
  </si>
  <si>
    <t>I-02010318</t>
  </si>
  <si>
    <t>CỬA HÀNG: LÒ LU (1184)</t>
  </si>
  <si>
    <t>I-02010551</t>
  </si>
  <si>
    <t>CỬA HÀNG: TÔ KÝ 2 (1161)</t>
  </si>
  <si>
    <t>I-02007280</t>
  </si>
  <si>
    <t>CỬA HÀNG: UNG VĂN KHIÊM (1063)</t>
  </si>
  <si>
    <t>I-02009752</t>
  </si>
  <si>
    <t>CỬA HÀNG: LÊ ĐỨC THỌ 1 (1056)</t>
  </si>
  <si>
    <t>I-02009076</t>
  </si>
  <si>
    <t>CỬA HÀNG: BÙI CÔNG TRỪNG (1142)</t>
  </si>
  <si>
    <t>I-02009930</t>
  </si>
  <si>
    <t>CỬA HÀNG: NGUYỄN THỊ KIÊU (1112)</t>
  </si>
  <si>
    <t>I-02007328</t>
  </si>
  <si>
    <t>CỬA HÀNG: BÙI VĂN BA (1193)</t>
  </si>
  <si>
    <t>I-02008455</t>
  </si>
  <si>
    <t>CỬA HÀNG: NGUYỄN THỊ KIỂU 2 (1213)</t>
  </si>
  <si>
    <t>I-02019143</t>
  </si>
  <si>
    <t>CỬA HÀNG: PHẠM THẾ HIỂN 3 (1101)</t>
  </si>
  <si>
    <t>I-02014129</t>
  </si>
  <si>
    <t>CỬA HÀNG: PHAN HUY ÍCH (1017)</t>
  </si>
  <si>
    <t>I-02017505</t>
  </si>
  <si>
    <t>CỬA HÀNG: NGUYỄN DUY TRINH (1200)</t>
  </si>
  <si>
    <t>I-02019026</t>
  </si>
  <si>
    <t>CỬA HÀNG: VĨNH LỘC 1 (1018)</t>
  </si>
  <si>
    <t>I-02019725</t>
  </si>
  <si>
    <t>CỬA HÀNG: ĐƯỜNG 5C (1132)</t>
  </si>
  <si>
    <t>I-02015495</t>
  </si>
  <si>
    <t>CỬA HÀNG: HOÀNG BẬT ĐẠT (1097)</t>
  </si>
  <si>
    <t>I-02021262</t>
  </si>
  <si>
    <t>I-02021556</t>
  </si>
  <si>
    <t>CỬA HÀNG: MAN THIỆN (1212)</t>
  </si>
  <si>
    <t>I-02020074</t>
  </si>
  <si>
    <t>CỬA HÀNG: THÍCH QUẢNG ĐỨC (1121)</t>
  </si>
  <si>
    <t>I-02023489</t>
  </si>
  <si>
    <t>CỬA HÀNG: CỦ CHI 2 (1070)</t>
  </si>
  <si>
    <t>I-02024580</t>
  </si>
  <si>
    <t>CỬA HÀNG: ĐƯỜNG SỐ 2 (1139)</t>
  </si>
  <si>
    <t>I-02027152</t>
  </si>
  <si>
    <t>CỬA HÀNG: TRẦN NÃO (1223)</t>
  </si>
  <si>
    <t>I-02027568</t>
  </si>
  <si>
    <t>I-02028465</t>
  </si>
  <si>
    <t>CỬA HÀNG: HỒ VĂN LONG (1177)</t>
  </si>
  <si>
    <t>I-02028653</t>
  </si>
  <si>
    <t>CỬA HÀNG: TRỊNH THỊ MIẾNG (1204)</t>
  </si>
  <si>
    <t>I-02028394</t>
  </si>
  <si>
    <t>I-02029101</t>
  </si>
  <si>
    <t>CỬA HÀNG: THẠCH LAM (1027)</t>
  </si>
  <si>
    <t>I-02028144</t>
  </si>
  <si>
    <t>CỬA HÀNG: HÙNG VƯƠNG (1001)</t>
  </si>
  <si>
    <t>I-02029385</t>
  </si>
  <si>
    <t>CỬA HÀNG: LÊ VĂN LƯƠNG 2 (1186)</t>
  </si>
  <si>
    <t>I-02031644</t>
  </si>
  <si>
    <t>CỬA HÀNG: HÀ HUY GIÁP 1 (1123)</t>
  </si>
  <si>
    <t>I-02030763</t>
  </si>
  <si>
    <t>I-02032411</t>
  </si>
  <si>
    <t>CỬA HÀNG: NGUYỄN XUÂN KHOÁT (1110)</t>
  </si>
  <si>
    <t>I-02032960</t>
  </si>
  <si>
    <t>I-02034353</t>
  </si>
  <si>
    <t>Hôm nay, ngày 21 tháng 11 năm 2024, với sự chứng kiến của:</t>
  </si>
  <si>
    <t>I-02005763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</si>
  <si>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</si>
  <si>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</si>
  <si>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DATE-NCC LẤY HÀNG TẠI CH THÁNG 11/2024</t>
  </si>
  <si>
    <t>Đại Diện Bên Nhận(NCC)</t>
  </si>
  <si>
    <t xml:space="preserve">Hôm nay ngày : 21.11.2024, Cửa hàng chúng tôi đề nghị được trả hàng cho Nhà Cung cấp của TTĐH: </t>
  </si>
  <si>
    <t>yêu cầu khác … theo thỏa thuận giữa Satrafoods với TTĐH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</si>
</sst>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?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16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5" fontId="19" fillId="0" borderId="0" xfId="2" applyNumberFormat="1" applyFont="1"/>
    <xf numFmtId="0" fontId="21" fillId="0" borderId="0" xfId="0" applyFont="1"/>
    <xf numFmtId="0" fontId="18" fillId="0" borderId="0" xfId="0" applyFont="1" applyAlignment="1">
      <alignment horizontal="left" vertical="center" indent="15"/>
    </xf>
    <xf numFmtId="0" fontId="22" fillId="0" borderId="0" xfId="0" applyFont="1"/>
    <xf numFmtId="165" fontId="22" fillId="0" borderId="0" xfId="2" applyNumberFormat="1" applyFont="1"/>
    <xf numFmtId="0" fontId="23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165" fontId="18" fillId="0" borderId="5" xfId="0" applyNumberFormat="1" applyFont="1" applyBorder="1"/>
    <xf numFmtId="0" fontId="18" fillId="0" borderId="5" xfId="0" applyFont="1" applyBorder="1"/>
    <xf numFmtId="3" fontId="18" fillId="0" borderId="5" xfId="0" applyNumberFormat="1" applyFont="1" applyBorder="1"/>
    <xf numFmtId="0" fontId="2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26" fillId="0" borderId="0" xfId="0" applyFont="1" applyAlignment="1">
      <alignment vertical="center" readingOrder="1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32" fillId="0" borderId="0" xfId="0" applyFont="1"/>
    <xf numFmtId="0" fontId="31" fillId="0" borderId="5" xfId="5" applyFont="1" applyBorder="1" applyAlignment="1">
      <alignment horizontal="left"/>
    </xf>
    <xf numFmtId="0" fontId="15" fillId="0" borderId="5" xfId="0" quotePrefix="1" applyFont="1" applyBorder="1" applyAlignment="1">
      <alignment horizontal="left" vertical="center" readingOrder="1"/>
    </xf>
    <xf numFmtId="0" fontId="30" fillId="0" borderId="5" xfId="0" quotePrefix="1" applyFont="1" applyBorder="1" applyAlignment="1">
      <alignment horizontal="left" vertical="center" readingOrder="1"/>
    </xf>
    <xf numFmtId="0" fontId="16" fillId="0" borderId="7" xfId="0" applyFont="1" applyBorder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center"/>
    </xf>
    <xf numFmtId="1" fontId="33" fillId="0" borderId="5" xfId="0" applyNumberFormat="1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33" fillId="0" borderId="5" xfId="0" applyFont="1" applyBorder="1" applyAlignment="1">
      <alignment vertical="center"/>
    </xf>
    <xf numFmtId="166" fontId="14" fillId="0" borderId="5" xfId="0" applyNumberFormat="1" applyFont="1" applyBorder="1" applyAlignment="1">
      <alignment horizontal="center" vertical="center" readingOrder="1"/>
    </xf>
    <xf numFmtId="0" fontId="3" fillId="0" borderId="5" xfId="0" applyFont="1" applyBorder="1"/>
    <xf numFmtId="0" fontId="14" fillId="0" borderId="5" xfId="0" applyFont="1" applyBorder="1" applyAlignment="1">
      <alignment horizontal="left" vertical="center" readingOrder="1"/>
    </xf>
    <xf numFmtId="0" fontId="29" fillId="0" borderId="12" xfId="0" applyFont="1" applyBorder="1" applyAlignment="1">
      <alignment horizontal="center" vertical="center" readingOrder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165" fontId="17" fillId="0" borderId="0" xfId="2" applyNumberFormat="1" applyFont="1"/>
    <xf numFmtId="0" fontId="34" fillId="0" borderId="0" xfId="0" applyFont="1"/>
    <xf numFmtId="164" fontId="18" fillId="0" borderId="5" xfId="11" applyFont="1" applyBorder="1" applyAlignment="1">
      <alignment horizontal="center" vertical="center"/>
    </xf>
    <xf numFmtId="0" fontId="18" fillId="0" borderId="7" xfId="0" applyFont="1" applyBorder="1"/>
    <xf numFmtId="0" fontId="35" fillId="0" borderId="0" xfId="0" applyFont="1"/>
    <xf numFmtId="0" fontId="18" fillId="0" borderId="5" xfId="0" quotePrefix="1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readingOrder="1"/>
    </xf>
    <xf numFmtId="0" fontId="29" fillId="0" borderId="12" xfId="0" applyFont="1" applyBorder="1" applyAlignment="1">
      <alignment horizontal="center" vertical="center" readingOrder="1"/>
    </xf>
    <xf numFmtId="0" fontId="3" fillId="0" borderId="0" xfId="0" applyFont="1"/>
    <xf numFmtId="0" fontId="29" fillId="0" borderId="6" xfId="0" applyFont="1" applyBorder="1" applyAlignment="1">
      <alignment horizontal="center" vertical="center" readingOrder="1"/>
    </xf>
    <xf numFmtId="0" fontId="29" fillId="0" borderId="12" xfId="0" applyFont="1" applyBorder="1" applyAlignment="1">
      <alignment horizontal="center" vertical="center" readingOrder="1"/>
    </xf>
    <xf numFmtId="0" fontId="29" fillId="0" borderId="7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7" fillId="0" borderId="5" xfId="0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</cellXfs>
  <cellStyles count="14">
    <cellStyle name="Comma" xfId="11" builtinId="3"/>
    <cellStyle name="Comma 2" xfId="2"/>
    <cellStyle name="Comma 2 2" xfId="12"/>
    <cellStyle name="Comma 3 2 3" xfId="7"/>
    <cellStyle name="Comma 3 2 3 2" xfId="13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 25" xfId="10"/>
    <cellStyle name="Normal 52" xfId="8"/>
    <cellStyle name="Normal 84" xf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166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166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166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77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77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77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60026378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2:I187"/>
  <sheetViews>
    <sheetView topLeftCell="A120" workbookViewId="0">
      <selection activeCell="I20" sqref="I20:I163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49" customWidth="1"/>
    <col min="4" max="4" width="11" style="3" customWidth="1"/>
    <col min="5" max="5" width="9" style="3" customWidth="1"/>
    <col min="6" max="6" width="11.28515625" style="3" customWidth="1"/>
    <col min="7" max="7" width="19.85546875" style="32" customWidth="1"/>
    <col min="8" max="8" width="0" style="3" hidden="1" customWidth="1"/>
    <col min="9" max="9" width="10.28515625" style="3" bestFit="1" customWidth="1"/>
    <col min="10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84" t="s">
        <v>4</v>
      </c>
      <c r="B6" s="84"/>
      <c r="C6" s="84"/>
      <c r="D6" s="84"/>
      <c r="E6" s="84"/>
      <c r="F6" s="84"/>
      <c r="G6" s="84"/>
    </row>
    <row r="7" spans="1:7" ht="16.5" x14ac:dyDescent="0.25">
      <c r="A7" s="5"/>
    </row>
    <row r="8" spans="1:7" ht="15.75" x14ac:dyDescent="0.25">
      <c r="A8" s="6" t="s">
        <v>5</v>
      </c>
      <c r="B8" s="7"/>
      <c r="C8" s="50"/>
      <c r="D8" s="8"/>
      <c r="E8" s="8"/>
      <c r="F8" s="8"/>
      <c r="G8" s="33"/>
    </row>
    <row r="9" spans="1:7" ht="15.75" x14ac:dyDescent="0.25">
      <c r="A9" s="9" t="s">
        <v>6</v>
      </c>
      <c r="B9" s="6" t="s">
        <v>7</v>
      </c>
      <c r="C9" s="50"/>
      <c r="D9" s="8"/>
      <c r="E9" s="8"/>
      <c r="F9" s="8"/>
      <c r="G9" s="33"/>
    </row>
    <row r="10" spans="1:7" ht="15.75" x14ac:dyDescent="0.25">
      <c r="A10" s="9" t="s">
        <v>6</v>
      </c>
      <c r="B10" s="6" t="s">
        <v>8</v>
      </c>
      <c r="C10" s="50"/>
      <c r="D10" s="8"/>
      <c r="E10" s="8"/>
      <c r="F10" s="8"/>
      <c r="G10" s="33"/>
    </row>
    <row r="11" spans="1:7" ht="15.75" x14ac:dyDescent="0.25">
      <c r="A11" s="9" t="s">
        <v>6</v>
      </c>
      <c r="B11" s="6" t="s">
        <v>154</v>
      </c>
      <c r="C11" s="50"/>
      <c r="D11" s="8"/>
      <c r="E11" s="8"/>
      <c r="F11" s="8"/>
      <c r="G11" s="33"/>
    </row>
    <row r="12" spans="1:7" ht="18" customHeight="1" x14ac:dyDescent="0.25">
      <c r="A12" s="9"/>
      <c r="B12" s="6"/>
      <c r="C12" s="50"/>
      <c r="D12" s="8"/>
      <c r="E12" s="8"/>
      <c r="F12" s="8"/>
      <c r="G12" s="33"/>
    </row>
    <row r="13" spans="1:7" ht="15.75" x14ac:dyDescent="0.25">
      <c r="A13" s="47" t="s">
        <v>153</v>
      </c>
      <c r="B13" s="7"/>
      <c r="C13" s="51"/>
      <c r="D13" s="8"/>
      <c r="E13" s="8"/>
      <c r="F13" s="8"/>
      <c r="G13" s="33"/>
    </row>
    <row r="14" spans="1:7" ht="15.75" x14ac:dyDescent="0.25">
      <c r="A14" s="10" t="s">
        <v>10</v>
      </c>
      <c r="B14" s="7"/>
      <c r="C14" s="50"/>
      <c r="D14" s="8"/>
      <c r="E14" s="8"/>
      <c r="F14" s="8"/>
      <c r="G14" s="33"/>
    </row>
    <row r="15" spans="1:7" ht="15.75" x14ac:dyDescent="0.25">
      <c r="A15" s="33" t="s">
        <v>52</v>
      </c>
      <c r="B15" s="7"/>
      <c r="C15" s="52" t="s">
        <v>49</v>
      </c>
      <c r="D15" s="8"/>
      <c r="E15" s="8"/>
      <c r="F15" s="8"/>
      <c r="G15" s="33"/>
    </row>
    <row r="16" spans="1:7" ht="15.75" x14ac:dyDescent="0.25">
      <c r="A16" s="10"/>
    </row>
    <row r="17" spans="1:9" ht="15.75" customHeight="1" x14ac:dyDescent="0.25">
      <c r="A17" s="11" t="s">
        <v>11</v>
      </c>
      <c r="B17" s="38" t="s">
        <v>12</v>
      </c>
      <c r="C17" s="53" t="s">
        <v>11</v>
      </c>
      <c r="D17" s="12" t="s">
        <v>11</v>
      </c>
      <c r="E17" s="12" t="s">
        <v>11</v>
      </c>
      <c r="F17" s="87" t="s">
        <v>50</v>
      </c>
      <c r="G17" s="85" t="s">
        <v>18</v>
      </c>
    </row>
    <row r="18" spans="1:9" ht="21" customHeight="1" x14ac:dyDescent="0.25">
      <c r="A18" s="34" t="s">
        <v>13</v>
      </c>
      <c r="B18" s="39" t="s">
        <v>14</v>
      </c>
      <c r="C18" s="54" t="s">
        <v>15</v>
      </c>
      <c r="D18" s="34" t="s">
        <v>16</v>
      </c>
      <c r="E18" s="34" t="s">
        <v>17</v>
      </c>
      <c r="F18" s="88"/>
      <c r="G18" s="86"/>
    </row>
    <row r="19" spans="1:9" x14ac:dyDescent="0.25">
      <c r="A19" s="31" t="s">
        <v>19</v>
      </c>
      <c r="B19" s="40" t="s">
        <v>20</v>
      </c>
      <c r="C19" s="55" t="s">
        <v>21</v>
      </c>
      <c r="D19" s="31" t="s">
        <v>22</v>
      </c>
      <c r="E19" s="31" t="s">
        <v>23</v>
      </c>
      <c r="F19" s="40"/>
      <c r="G19" s="46"/>
    </row>
    <row r="20" spans="1:9" ht="30" customHeight="1" x14ac:dyDescent="0.25">
      <c r="A20" s="62"/>
      <c r="B20" s="64" t="s">
        <v>72</v>
      </c>
      <c r="C20" s="63"/>
      <c r="D20" s="63"/>
      <c r="E20" s="62"/>
      <c r="F20" s="62"/>
      <c r="G20" s="81" t="s">
        <v>73</v>
      </c>
      <c r="I20" s="3" t="str">
        <f>+G20</f>
        <v>I-01999522</v>
      </c>
    </row>
    <row r="21" spans="1:9" ht="30" hidden="1" customHeight="1" x14ac:dyDescent="0.25">
      <c r="A21" s="62">
        <v>1</v>
      </c>
      <c r="B21" s="65" t="s">
        <v>65</v>
      </c>
      <c r="C21" s="63"/>
      <c r="D21" s="63">
        <v>203632</v>
      </c>
      <c r="E21" s="62" t="s">
        <v>24</v>
      </c>
      <c r="F21" s="62">
        <v>1</v>
      </c>
      <c r="G21" s="82"/>
    </row>
    <row r="22" spans="1:9" ht="30" hidden="1" customHeight="1" x14ac:dyDescent="0.25">
      <c r="A22" s="62">
        <v>2</v>
      </c>
      <c r="B22" s="65" t="s">
        <v>69</v>
      </c>
      <c r="C22" s="63"/>
      <c r="D22" s="63">
        <v>203634</v>
      </c>
      <c r="E22" s="62" t="s">
        <v>24</v>
      </c>
      <c r="F22" s="62">
        <v>1</v>
      </c>
      <c r="G22" s="83"/>
    </row>
    <row r="23" spans="1:9" ht="30" customHeight="1" x14ac:dyDescent="0.25">
      <c r="A23" s="62">
        <v>1</v>
      </c>
      <c r="B23" s="65" t="s">
        <v>67</v>
      </c>
      <c r="C23" s="63">
        <v>8938529045634</v>
      </c>
      <c r="D23" s="63">
        <v>203631</v>
      </c>
      <c r="E23" s="62" t="s">
        <v>24</v>
      </c>
      <c r="F23" s="62">
        <v>3</v>
      </c>
      <c r="G23" s="81" t="s">
        <v>129</v>
      </c>
      <c r="I23" s="3" t="str">
        <f>+G23</f>
        <v>I-02028465</v>
      </c>
    </row>
    <row r="24" spans="1:9" ht="30" hidden="1" customHeight="1" x14ac:dyDescent="0.25">
      <c r="A24" s="62">
        <v>2</v>
      </c>
      <c r="B24" s="65" t="s">
        <v>69</v>
      </c>
      <c r="C24" s="63">
        <v>8938529045238</v>
      </c>
      <c r="D24" s="63">
        <v>203634</v>
      </c>
      <c r="E24" s="62" t="s">
        <v>24</v>
      </c>
      <c r="F24" s="62">
        <v>2</v>
      </c>
      <c r="G24" s="82"/>
    </row>
    <row r="25" spans="1:9" ht="30" hidden="1" customHeight="1" x14ac:dyDescent="0.25">
      <c r="A25" s="62">
        <v>3</v>
      </c>
      <c r="B25" s="65" t="s">
        <v>65</v>
      </c>
      <c r="C25" s="63">
        <v>8938529045924</v>
      </c>
      <c r="D25" s="63">
        <v>203632</v>
      </c>
      <c r="E25" s="62" t="s">
        <v>24</v>
      </c>
      <c r="F25" s="62">
        <v>1</v>
      </c>
      <c r="G25" s="83"/>
    </row>
    <row r="26" spans="1:9" ht="30" customHeight="1" x14ac:dyDescent="0.25">
      <c r="A26" s="62">
        <v>1</v>
      </c>
      <c r="B26" s="65" t="s">
        <v>66</v>
      </c>
      <c r="C26" s="63"/>
      <c r="D26" s="63">
        <v>261126</v>
      </c>
      <c r="E26" s="62" t="s">
        <v>24</v>
      </c>
      <c r="F26" s="62">
        <v>5</v>
      </c>
      <c r="G26" s="81" t="s">
        <v>148</v>
      </c>
      <c r="I26" s="3" t="str">
        <f>+G26</f>
        <v>I-02005763</v>
      </c>
    </row>
    <row r="27" spans="1:9" ht="30" hidden="1" customHeight="1" x14ac:dyDescent="0.25">
      <c r="A27" s="62">
        <v>2</v>
      </c>
      <c r="B27" s="65" t="s">
        <v>63</v>
      </c>
      <c r="C27" s="63"/>
      <c r="D27" s="63">
        <v>236665</v>
      </c>
      <c r="E27" s="62" t="s">
        <v>24</v>
      </c>
      <c r="F27" s="62">
        <v>5</v>
      </c>
      <c r="G27" s="83"/>
    </row>
    <row r="28" spans="1:9" ht="30" customHeight="1" x14ac:dyDescent="0.25">
      <c r="A28" s="62"/>
      <c r="B28" s="64" t="s">
        <v>74</v>
      </c>
      <c r="C28" s="63"/>
      <c r="D28" s="63"/>
      <c r="E28" s="62"/>
      <c r="F28" s="62"/>
      <c r="G28" s="81" t="s">
        <v>75</v>
      </c>
      <c r="I28" s="3" t="str">
        <f>+G28</f>
        <v>I-01999669</v>
      </c>
    </row>
    <row r="29" spans="1:9" ht="30" hidden="1" customHeight="1" x14ac:dyDescent="0.25">
      <c r="A29" s="62">
        <v>1</v>
      </c>
      <c r="B29" s="65" t="s">
        <v>64</v>
      </c>
      <c r="C29" s="63">
        <v>8938529045856</v>
      </c>
      <c r="D29" s="63">
        <v>203630</v>
      </c>
      <c r="E29" s="62" t="s">
        <v>24</v>
      </c>
      <c r="F29" s="62">
        <v>1</v>
      </c>
      <c r="G29" s="82"/>
    </row>
    <row r="30" spans="1:9" ht="30" hidden="1" customHeight="1" x14ac:dyDescent="0.25">
      <c r="A30" s="62">
        <v>2</v>
      </c>
      <c r="B30" s="65" t="s">
        <v>65</v>
      </c>
      <c r="C30" s="48">
        <v>8938529045924</v>
      </c>
      <c r="D30" s="63">
        <v>203632</v>
      </c>
      <c r="E30" s="62" t="s">
        <v>24</v>
      </c>
      <c r="F30" s="62">
        <v>2</v>
      </c>
      <c r="G30" s="82"/>
    </row>
    <row r="31" spans="1:9" ht="30" hidden="1" customHeight="1" x14ac:dyDescent="0.25">
      <c r="A31" s="62">
        <v>3</v>
      </c>
      <c r="B31" s="65" t="s">
        <v>63</v>
      </c>
      <c r="C31" s="63">
        <v>8938529045627</v>
      </c>
      <c r="D31" s="63">
        <v>236665</v>
      </c>
      <c r="E31" s="62" t="s">
        <v>24</v>
      </c>
      <c r="F31" s="62">
        <v>3</v>
      </c>
      <c r="G31" s="83"/>
    </row>
    <row r="32" spans="1:9" ht="30" customHeight="1" x14ac:dyDescent="0.25">
      <c r="A32" s="62"/>
      <c r="B32" s="64" t="s">
        <v>76</v>
      </c>
      <c r="C32" s="63"/>
      <c r="D32" s="63"/>
      <c r="E32" s="62"/>
      <c r="F32" s="62"/>
      <c r="G32" s="81" t="s">
        <v>77</v>
      </c>
      <c r="I32" s="3" t="str">
        <f>+G32</f>
        <v>I-01999836</v>
      </c>
    </row>
    <row r="33" spans="1:9" ht="30" hidden="1" customHeight="1" x14ac:dyDescent="0.25">
      <c r="A33" s="62">
        <v>1</v>
      </c>
      <c r="B33" s="65" t="s">
        <v>64</v>
      </c>
      <c r="C33" s="63"/>
      <c r="D33" s="63">
        <v>203630</v>
      </c>
      <c r="E33" s="62" t="s">
        <v>24</v>
      </c>
      <c r="F33" s="62">
        <v>1</v>
      </c>
      <c r="G33" s="82"/>
    </row>
    <row r="34" spans="1:9" ht="30" hidden="1" customHeight="1" x14ac:dyDescent="0.25">
      <c r="A34" s="62">
        <v>2</v>
      </c>
      <c r="B34" s="65" t="s">
        <v>65</v>
      </c>
      <c r="C34" s="63"/>
      <c r="D34" s="63">
        <v>203632</v>
      </c>
      <c r="E34" s="62" t="s">
        <v>24</v>
      </c>
      <c r="F34" s="62">
        <v>1</v>
      </c>
      <c r="G34" s="83"/>
    </row>
    <row r="35" spans="1:9" ht="30" customHeight="1" x14ac:dyDescent="0.25">
      <c r="A35" s="62"/>
      <c r="B35" s="64" t="s">
        <v>70</v>
      </c>
      <c r="C35" s="63"/>
      <c r="D35" s="63"/>
      <c r="E35" s="62"/>
      <c r="F35" s="62"/>
      <c r="G35" s="81" t="s">
        <v>71</v>
      </c>
      <c r="I35" s="3" t="str">
        <f>+G35</f>
        <v>I-01989244</v>
      </c>
    </row>
    <row r="36" spans="1:9" ht="30" hidden="1" customHeight="1" x14ac:dyDescent="0.25">
      <c r="A36" s="62">
        <v>1</v>
      </c>
      <c r="B36" s="65" t="s">
        <v>65</v>
      </c>
      <c r="C36" s="63"/>
      <c r="D36" s="63">
        <v>203632</v>
      </c>
      <c r="E36" s="62" t="s">
        <v>24</v>
      </c>
      <c r="F36" s="62">
        <v>1</v>
      </c>
      <c r="G36" s="83"/>
    </row>
    <row r="37" spans="1:9" ht="30" customHeight="1" x14ac:dyDescent="0.25">
      <c r="A37" s="62"/>
      <c r="B37" s="64" t="s">
        <v>78</v>
      </c>
      <c r="C37" s="63"/>
      <c r="D37" s="63"/>
      <c r="E37" s="62"/>
      <c r="F37" s="62"/>
      <c r="G37" s="81" t="s">
        <v>79</v>
      </c>
      <c r="I37" s="3" t="str">
        <f>+G37</f>
        <v>I-02004724</v>
      </c>
    </row>
    <row r="38" spans="1:9" ht="30" hidden="1" customHeight="1" x14ac:dyDescent="0.25">
      <c r="A38" s="62">
        <v>1</v>
      </c>
      <c r="B38" s="65" t="s">
        <v>65</v>
      </c>
      <c r="C38" s="63"/>
      <c r="D38" s="63">
        <v>203632</v>
      </c>
      <c r="E38" s="62" t="s">
        <v>24</v>
      </c>
      <c r="F38" s="62">
        <v>3</v>
      </c>
      <c r="G38" s="82"/>
    </row>
    <row r="39" spans="1:9" ht="30" hidden="1" customHeight="1" x14ac:dyDescent="0.25">
      <c r="A39" s="42">
        <v>2</v>
      </c>
      <c r="B39" s="65" t="s">
        <v>66</v>
      </c>
      <c r="C39" s="48"/>
      <c r="D39" s="42">
        <v>261126</v>
      </c>
      <c r="E39" s="42" t="s">
        <v>24</v>
      </c>
      <c r="F39" s="42">
        <v>2</v>
      </c>
      <c r="G39" s="82"/>
    </row>
    <row r="40" spans="1:9" ht="30" hidden="1" customHeight="1" x14ac:dyDescent="0.25">
      <c r="A40" s="42">
        <v>3</v>
      </c>
      <c r="B40" s="65" t="s">
        <v>63</v>
      </c>
      <c r="C40" s="48"/>
      <c r="D40" s="42">
        <v>236665</v>
      </c>
      <c r="E40" s="42" t="s">
        <v>24</v>
      </c>
      <c r="F40" s="42">
        <v>6</v>
      </c>
      <c r="G40" s="83"/>
    </row>
    <row r="41" spans="1:9" ht="30" customHeight="1" x14ac:dyDescent="0.25">
      <c r="A41" s="42"/>
      <c r="B41" s="64" t="s">
        <v>80</v>
      </c>
      <c r="C41" s="48"/>
      <c r="D41" s="42"/>
      <c r="E41" s="42"/>
      <c r="F41" s="42"/>
      <c r="G41" s="81" t="s">
        <v>81</v>
      </c>
      <c r="I41" s="3" t="str">
        <f>+G41</f>
        <v>I-02003817</v>
      </c>
    </row>
    <row r="42" spans="1:9" ht="30" hidden="1" customHeight="1" x14ac:dyDescent="0.25">
      <c r="A42" s="42">
        <v>1</v>
      </c>
      <c r="B42" s="65" t="s">
        <v>65</v>
      </c>
      <c r="C42" s="48"/>
      <c r="D42" s="42">
        <v>203632</v>
      </c>
      <c r="E42" s="42" t="s">
        <v>24</v>
      </c>
      <c r="F42" s="42">
        <v>2</v>
      </c>
      <c r="G42" s="83"/>
    </row>
    <row r="43" spans="1:9" ht="30" customHeight="1" x14ac:dyDescent="0.25">
      <c r="A43" s="42"/>
      <c r="B43" s="64" t="s">
        <v>82</v>
      </c>
      <c r="C43" s="48"/>
      <c r="D43" s="42"/>
      <c r="E43" s="42"/>
      <c r="F43" s="42"/>
      <c r="G43" s="81" t="s">
        <v>83</v>
      </c>
      <c r="I43" s="3" t="str">
        <f>+G43</f>
        <v>I-02004286</v>
      </c>
    </row>
    <row r="44" spans="1:9" ht="30" hidden="1" customHeight="1" x14ac:dyDescent="0.25">
      <c r="A44" s="42">
        <v>1</v>
      </c>
      <c r="B44" s="65" t="s">
        <v>65</v>
      </c>
      <c r="C44" s="48">
        <v>8938529045924</v>
      </c>
      <c r="D44" s="42">
        <v>203632</v>
      </c>
      <c r="E44" s="42" t="s">
        <v>24</v>
      </c>
      <c r="F44" s="42">
        <v>2</v>
      </c>
      <c r="G44" s="82"/>
    </row>
    <row r="45" spans="1:9" ht="30" hidden="1" customHeight="1" x14ac:dyDescent="0.25">
      <c r="A45" s="42">
        <v>2</v>
      </c>
      <c r="B45" s="65" t="s">
        <v>68</v>
      </c>
      <c r="C45" s="48">
        <v>8938529045047</v>
      </c>
      <c r="D45" s="42">
        <v>261127</v>
      </c>
      <c r="E45" s="42" t="s">
        <v>24</v>
      </c>
      <c r="F45" s="42">
        <v>2</v>
      </c>
      <c r="G45" s="83"/>
    </row>
    <row r="46" spans="1:9" ht="30" customHeight="1" x14ac:dyDescent="0.25">
      <c r="A46" s="42"/>
      <c r="B46" s="64" t="s">
        <v>84</v>
      </c>
      <c r="C46" s="48"/>
      <c r="D46" s="42"/>
      <c r="E46" s="42"/>
      <c r="F46" s="42"/>
      <c r="G46" s="81" t="s">
        <v>85</v>
      </c>
      <c r="I46" s="3" t="str">
        <f>+G46</f>
        <v>I-02002175</v>
      </c>
    </row>
    <row r="47" spans="1:9" ht="30" hidden="1" customHeight="1" x14ac:dyDescent="0.25">
      <c r="A47" s="42">
        <v>1</v>
      </c>
      <c r="B47" s="65" t="s">
        <v>64</v>
      </c>
      <c r="C47" s="48">
        <v>8938508668014</v>
      </c>
      <c r="D47" s="42">
        <v>203630</v>
      </c>
      <c r="E47" s="42" t="s">
        <v>24</v>
      </c>
      <c r="F47" s="42">
        <v>4</v>
      </c>
      <c r="G47" s="82"/>
    </row>
    <row r="48" spans="1:9" ht="30" hidden="1" customHeight="1" x14ac:dyDescent="0.25">
      <c r="A48" s="42">
        <v>2</v>
      </c>
      <c r="B48" s="65" t="s">
        <v>67</v>
      </c>
      <c r="C48" s="48">
        <v>8938508668304</v>
      </c>
      <c r="D48" s="42">
        <v>203631</v>
      </c>
      <c r="E48" s="42" t="s">
        <v>24</v>
      </c>
      <c r="F48" s="42">
        <v>2</v>
      </c>
      <c r="G48" s="82"/>
    </row>
    <row r="49" spans="1:9" ht="30" hidden="1" customHeight="1" x14ac:dyDescent="0.25">
      <c r="A49" s="42">
        <v>3</v>
      </c>
      <c r="B49" s="65" t="s">
        <v>65</v>
      </c>
      <c r="C49" s="48">
        <v>8938508668212</v>
      </c>
      <c r="D49" s="42">
        <v>203632</v>
      </c>
      <c r="E49" s="42" t="s">
        <v>24</v>
      </c>
      <c r="F49" s="42">
        <v>1</v>
      </c>
      <c r="G49" s="82"/>
    </row>
    <row r="50" spans="1:9" ht="30" hidden="1" customHeight="1" x14ac:dyDescent="0.25">
      <c r="A50" s="42">
        <v>4</v>
      </c>
      <c r="B50" s="65" t="s">
        <v>66</v>
      </c>
      <c r="C50" s="48">
        <v>8938529045030</v>
      </c>
      <c r="D50" s="42">
        <v>261126</v>
      </c>
      <c r="E50" s="42" t="s">
        <v>24</v>
      </c>
      <c r="F50" s="42">
        <v>4</v>
      </c>
      <c r="G50" s="83"/>
    </row>
    <row r="51" spans="1:9" ht="30" customHeight="1" x14ac:dyDescent="0.25">
      <c r="A51" s="42"/>
      <c r="B51" s="64" t="s">
        <v>86</v>
      </c>
      <c r="C51" s="48"/>
      <c r="D51" s="42"/>
      <c r="E51" s="42"/>
      <c r="F51" s="42"/>
      <c r="G51" s="81" t="s">
        <v>87</v>
      </c>
      <c r="I51" s="3" t="str">
        <f>+G51</f>
        <v>I-02006309</v>
      </c>
    </row>
    <row r="52" spans="1:9" ht="30" hidden="1" customHeight="1" x14ac:dyDescent="0.25">
      <c r="A52" s="42">
        <v>1</v>
      </c>
      <c r="B52" s="65" t="s">
        <v>65</v>
      </c>
      <c r="C52" s="48">
        <v>8938529045924</v>
      </c>
      <c r="D52" s="42">
        <v>203632</v>
      </c>
      <c r="E52" s="42" t="s">
        <v>24</v>
      </c>
      <c r="F52" s="42">
        <v>2</v>
      </c>
      <c r="G52" s="82"/>
    </row>
    <row r="53" spans="1:9" ht="30" hidden="1" customHeight="1" x14ac:dyDescent="0.25">
      <c r="A53" s="42">
        <v>2</v>
      </c>
      <c r="B53" s="65" t="s">
        <v>63</v>
      </c>
      <c r="C53" s="48">
        <v>8938529045627</v>
      </c>
      <c r="D53" s="42">
        <v>236665</v>
      </c>
      <c r="E53" s="42" t="s">
        <v>24</v>
      </c>
      <c r="F53" s="42">
        <v>1</v>
      </c>
      <c r="G53" s="82"/>
    </row>
    <row r="54" spans="1:9" ht="30" hidden="1" customHeight="1" x14ac:dyDescent="0.25">
      <c r="A54" s="42">
        <v>3</v>
      </c>
      <c r="B54" s="65" t="s">
        <v>68</v>
      </c>
      <c r="C54" s="48">
        <v>8938529045047</v>
      </c>
      <c r="D54" s="42">
        <v>261127</v>
      </c>
      <c r="E54" s="42" t="s">
        <v>24</v>
      </c>
      <c r="F54" s="42">
        <v>1</v>
      </c>
      <c r="G54" s="83"/>
    </row>
    <row r="55" spans="1:9" ht="30" customHeight="1" x14ac:dyDescent="0.25">
      <c r="A55" s="42"/>
      <c r="B55" s="64" t="s">
        <v>88</v>
      </c>
      <c r="C55" s="48"/>
      <c r="D55" s="42"/>
      <c r="E55" s="42"/>
      <c r="F55" s="42"/>
      <c r="G55" s="81" t="s">
        <v>89</v>
      </c>
      <c r="I55" s="3" t="str">
        <f>+G55</f>
        <v>I-02010318</v>
      </c>
    </row>
    <row r="56" spans="1:9" ht="30" hidden="1" customHeight="1" x14ac:dyDescent="0.25">
      <c r="A56" s="42">
        <v>1</v>
      </c>
      <c r="B56" s="65" t="s">
        <v>65</v>
      </c>
      <c r="C56" s="48"/>
      <c r="D56" s="42">
        <v>203632</v>
      </c>
      <c r="E56" s="42" t="s">
        <v>24</v>
      </c>
      <c r="F56" s="42">
        <v>4</v>
      </c>
      <c r="G56" s="83"/>
    </row>
    <row r="57" spans="1:9" ht="30" customHeight="1" x14ac:dyDescent="0.25">
      <c r="A57" s="42">
        <v>1</v>
      </c>
      <c r="B57" s="65" t="s">
        <v>65</v>
      </c>
      <c r="C57" s="48"/>
      <c r="D57" s="42">
        <v>203632</v>
      </c>
      <c r="E57" s="42" t="s">
        <v>24</v>
      </c>
      <c r="F57" s="42">
        <v>2</v>
      </c>
      <c r="G57" s="69" t="s">
        <v>143</v>
      </c>
      <c r="I57" s="3" t="str">
        <f t="shared" ref="I57:I58" si="0">+G57</f>
        <v>I-02032411</v>
      </c>
    </row>
    <row r="58" spans="1:9" ht="30" customHeight="1" x14ac:dyDescent="0.25">
      <c r="A58" s="42"/>
      <c r="B58" s="64" t="s">
        <v>90</v>
      </c>
      <c r="C58" s="48"/>
      <c r="D58" s="42"/>
      <c r="E58" s="42"/>
      <c r="F58" s="42"/>
      <c r="G58" s="81" t="s">
        <v>91</v>
      </c>
      <c r="I58" s="3" t="str">
        <f t="shared" si="0"/>
        <v>I-02010551</v>
      </c>
    </row>
    <row r="59" spans="1:9" ht="30" hidden="1" customHeight="1" x14ac:dyDescent="0.25">
      <c r="A59" s="42">
        <v>1</v>
      </c>
      <c r="B59" s="65" t="s">
        <v>64</v>
      </c>
      <c r="C59" s="48">
        <v>8938529045856</v>
      </c>
      <c r="D59" s="42">
        <v>203630</v>
      </c>
      <c r="E59" s="42" t="s">
        <v>24</v>
      </c>
      <c r="F59" s="42">
        <v>1</v>
      </c>
      <c r="G59" s="82"/>
    </row>
    <row r="60" spans="1:9" ht="30" hidden="1" customHeight="1" x14ac:dyDescent="0.25">
      <c r="A60" s="42">
        <v>2</v>
      </c>
      <c r="B60" s="65" t="s">
        <v>68</v>
      </c>
      <c r="C60" s="48">
        <v>8938529045047</v>
      </c>
      <c r="D60" s="42">
        <v>261127</v>
      </c>
      <c r="E60" s="42" t="s">
        <v>24</v>
      </c>
      <c r="F60" s="42">
        <v>1</v>
      </c>
      <c r="G60" s="82"/>
    </row>
    <row r="61" spans="1:9" ht="30" hidden="1" customHeight="1" x14ac:dyDescent="0.25">
      <c r="A61" s="42">
        <v>3</v>
      </c>
      <c r="B61" s="65" t="s">
        <v>63</v>
      </c>
      <c r="C61" s="48">
        <v>8938529045627</v>
      </c>
      <c r="D61" s="42">
        <v>236665</v>
      </c>
      <c r="E61" s="42" t="s">
        <v>24</v>
      </c>
      <c r="F61" s="42">
        <v>3</v>
      </c>
      <c r="G61" s="82"/>
    </row>
    <row r="62" spans="1:9" ht="30" hidden="1" customHeight="1" x14ac:dyDescent="0.25">
      <c r="A62" s="42">
        <v>4</v>
      </c>
      <c r="B62" s="65" t="s">
        <v>66</v>
      </c>
      <c r="C62" s="48">
        <v>8938529045030</v>
      </c>
      <c r="D62" s="42">
        <v>261126</v>
      </c>
      <c r="E62" s="42" t="s">
        <v>24</v>
      </c>
      <c r="F62" s="42">
        <v>1</v>
      </c>
      <c r="G62" s="83"/>
    </row>
    <row r="63" spans="1:9" ht="30" customHeight="1" x14ac:dyDescent="0.25">
      <c r="A63" s="42"/>
      <c r="B63" s="64" t="s">
        <v>92</v>
      </c>
      <c r="C63" s="48"/>
      <c r="D63" s="42"/>
      <c r="E63" s="42"/>
      <c r="F63" s="42"/>
      <c r="G63" s="81" t="s">
        <v>93</v>
      </c>
      <c r="I63" s="3" t="str">
        <f>+G63</f>
        <v>I-02007280</v>
      </c>
    </row>
    <row r="64" spans="1:9" ht="30" hidden="1" customHeight="1" x14ac:dyDescent="0.25">
      <c r="A64" s="42">
        <v>1</v>
      </c>
      <c r="B64" s="65" t="s">
        <v>65</v>
      </c>
      <c r="C64" s="48">
        <v>8938529045924</v>
      </c>
      <c r="D64" s="42">
        <v>203632</v>
      </c>
      <c r="E64" s="42" t="s">
        <v>24</v>
      </c>
      <c r="F64" s="42">
        <v>1</v>
      </c>
      <c r="G64" s="83"/>
    </row>
    <row r="65" spans="1:9" ht="30" customHeight="1" x14ac:dyDescent="0.25">
      <c r="A65" s="42"/>
      <c r="B65" s="64" t="s">
        <v>94</v>
      </c>
      <c r="C65" s="48"/>
      <c r="D65" s="42"/>
      <c r="E65" s="42"/>
      <c r="F65" s="42"/>
      <c r="G65" s="81" t="s">
        <v>95</v>
      </c>
      <c r="I65" s="3" t="str">
        <f>+G65</f>
        <v>I-02009752</v>
      </c>
    </row>
    <row r="66" spans="1:9" ht="30" hidden="1" customHeight="1" x14ac:dyDescent="0.25">
      <c r="A66" s="42">
        <v>1</v>
      </c>
      <c r="B66" s="65" t="s">
        <v>63</v>
      </c>
      <c r="C66" s="48"/>
      <c r="D66" s="42">
        <v>236665</v>
      </c>
      <c r="E66" s="42" t="s">
        <v>24</v>
      </c>
      <c r="F66" s="42">
        <v>2</v>
      </c>
      <c r="G66" s="82"/>
    </row>
    <row r="67" spans="1:9" ht="30" hidden="1" customHeight="1" x14ac:dyDescent="0.25">
      <c r="A67" s="42">
        <v>2</v>
      </c>
      <c r="B67" s="65" t="s">
        <v>69</v>
      </c>
      <c r="C67" s="48"/>
      <c r="D67" s="42">
        <v>203634</v>
      </c>
      <c r="E67" s="42" t="s">
        <v>24</v>
      </c>
      <c r="F67" s="42">
        <v>2</v>
      </c>
      <c r="G67" s="83"/>
    </row>
    <row r="68" spans="1:9" ht="30" customHeight="1" x14ac:dyDescent="0.25">
      <c r="A68" s="42"/>
      <c r="B68" s="64" t="s">
        <v>96</v>
      </c>
      <c r="C68" s="48"/>
      <c r="D68" s="42"/>
      <c r="E68" s="42"/>
      <c r="F68" s="42"/>
      <c r="G68" s="81" t="s">
        <v>97</v>
      </c>
      <c r="I68" s="3" t="str">
        <f>+G68</f>
        <v>I-02009076</v>
      </c>
    </row>
    <row r="69" spans="1:9" ht="30" hidden="1" customHeight="1" x14ac:dyDescent="0.25">
      <c r="A69" s="42">
        <v>1</v>
      </c>
      <c r="B69" s="65" t="s">
        <v>65</v>
      </c>
      <c r="C69" s="48"/>
      <c r="D69" s="42">
        <v>203632</v>
      </c>
      <c r="E69" s="42" t="s">
        <v>24</v>
      </c>
      <c r="F69" s="42">
        <v>2</v>
      </c>
      <c r="G69" s="82"/>
    </row>
    <row r="70" spans="1:9" ht="30" hidden="1" customHeight="1" x14ac:dyDescent="0.25">
      <c r="A70" s="42">
        <v>2</v>
      </c>
      <c r="B70" s="65" t="s">
        <v>63</v>
      </c>
      <c r="C70" s="48"/>
      <c r="D70" s="42">
        <v>236665</v>
      </c>
      <c r="E70" s="42" t="s">
        <v>24</v>
      </c>
      <c r="F70" s="42">
        <v>2</v>
      </c>
      <c r="G70" s="82"/>
    </row>
    <row r="71" spans="1:9" ht="30" hidden="1" customHeight="1" x14ac:dyDescent="0.25">
      <c r="A71" s="42">
        <v>3</v>
      </c>
      <c r="B71" s="65" t="s">
        <v>66</v>
      </c>
      <c r="C71" s="48"/>
      <c r="D71" s="42">
        <v>261126</v>
      </c>
      <c r="E71" s="42" t="s">
        <v>24</v>
      </c>
      <c r="F71" s="42">
        <v>2</v>
      </c>
      <c r="G71" s="83"/>
    </row>
    <row r="72" spans="1:9" ht="30" customHeight="1" x14ac:dyDescent="0.25">
      <c r="A72" s="42"/>
      <c r="B72" s="64" t="s">
        <v>98</v>
      </c>
      <c r="C72" s="48"/>
      <c r="D72" s="42"/>
      <c r="E72" s="42"/>
      <c r="F72" s="42"/>
      <c r="G72" s="81" t="s">
        <v>99</v>
      </c>
      <c r="I72" s="3" t="str">
        <f>+G72</f>
        <v>I-02009930</v>
      </c>
    </row>
    <row r="73" spans="1:9" ht="30" hidden="1" customHeight="1" x14ac:dyDescent="0.25">
      <c r="A73" s="42">
        <v>1</v>
      </c>
      <c r="B73" s="65" t="s">
        <v>66</v>
      </c>
      <c r="C73" s="48"/>
      <c r="D73" s="42">
        <v>261126</v>
      </c>
      <c r="E73" s="42" t="s">
        <v>24</v>
      </c>
      <c r="F73" s="42">
        <v>3</v>
      </c>
      <c r="G73" s="82"/>
    </row>
    <row r="74" spans="1:9" ht="30" hidden="1" customHeight="1" x14ac:dyDescent="0.25">
      <c r="A74" s="42">
        <v>2</v>
      </c>
      <c r="B74" s="65" t="s">
        <v>64</v>
      </c>
      <c r="C74" s="48"/>
      <c r="D74" s="42">
        <v>203630</v>
      </c>
      <c r="E74" s="42" t="s">
        <v>24</v>
      </c>
      <c r="F74" s="42">
        <v>2</v>
      </c>
      <c r="G74" s="82"/>
    </row>
    <row r="75" spans="1:9" ht="30" hidden="1" customHeight="1" x14ac:dyDescent="0.25">
      <c r="A75" s="42">
        <v>3</v>
      </c>
      <c r="B75" s="65" t="s">
        <v>69</v>
      </c>
      <c r="C75" s="48"/>
      <c r="D75" s="42">
        <v>203634</v>
      </c>
      <c r="E75" s="42" t="s">
        <v>24</v>
      </c>
      <c r="F75" s="42">
        <v>1</v>
      </c>
      <c r="G75" s="83"/>
    </row>
    <row r="76" spans="1:9" ht="30" customHeight="1" x14ac:dyDescent="0.25">
      <c r="A76" s="42">
        <v>1</v>
      </c>
      <c r="B76" s="65" t="s">
        <v>66</v>
      </c>
      <c r="C76" s="48"/>
      <c r="D76" s="42">
        <v>261126</v>
      </c>
      <c r="E76" s="42" t="s">
        <v>24</v>
      </c>
      <c r="F76" s="42">
        <v>1</v>
      </c>
      <c r="G76" s="81" t="s">
        <v>118</v>
      </c>
      <c r="I76" s="3" t="str">
        <f>+G76</f>
        <v>I-02021556</v>
      </c>
    </row>
    <row r="77" spans="1:9" ht="30" hidden="1" customHeight="1" x14ac:dyDescent="0.25">
      <c r="A77" s="42">
        <v>2</v>
      </c>
      <c r="B77" s="65" t="s">
        <v>64</v>
      </c>
      <c r="C77" s="48"/>
      <c r="D77" s="42">
        <v>203630</v>
      </c>
      <c r="E77" s="42" t="s">
        <v>24</v>
      </c>
      <c r="F77" s="42">
        <v>1</v>
      </c>
      <c r="G77" s="82"/>
    </row>
    <row r="78" spans="1:9" ht="30" hidden="1" customHeight="1" x14ac:dyDescent="0.25">
      <c r="A78" s="42">
        <v>3</v>
      </c>
      <c r="B78" s="65" t="s">
        <v>67</v>
      </c>
      <c r="C78" s="48"/>
      <c r="D78" s="42">
        <v>203631</v>
      </c>
      <c r="E78" s="42" t="s">
        <v>24</v>
      </c>
      <c r="F78" s="42">
        <v>2</v>
      </c>
      <c r="G78" s="82"/>
    </row>
    <row r="79" spans="1:9" ht="30" hidden="1" customHeight="1" x14ac:dyDescent="0.25">
      <c r="A79" s="42">
        <v>4</v>
      </c>
      <c r="B79" s="65" t="s">
        <v>65</v>
      </c>
      <c r="C79" s="48"/>
      <c r="D79" s="42">
        <v>203632</v>
      </c>
      <c r="E79" s="42" t="s">
        <v>24</v>
      </c>
      <c r="F79" s="42">
        <v>1</v>
      </c>
      <c r="G79" s="83"/>
    </row>
    <row r="80" spans="1:9" ht="30" customHeight="1" x14ac:dyDescent="0.25">
      <c r="A80" s="42"/>
      <c r="B80" s="64" t="s">
        <v>100</v>
      </c>
      <c r="C80" s="48"/>
      <c r="D80" s="42"/>
      <c r="E80" s="42"/>
      <c r="F80" s="42"/>
      <c r="G80" s="81" t="s">
        <v>101</v>
      </c>
      <c r="I80" s="3" t="str">
        <f>+G80</f>
        <v>I-02007328</v>
      </c>
    </row>
    <row r="81" spans="1:9" ht="30" hidden="1" customHeight="1" x14ac:dyDescent="0.25">
      <c r="A81" s="42">
        <v>1</v>
      </c>
      <c r="B81" s="65" t="s">
        <v>64</v>
      </c>
      <c r="C81" s="48">
        <v>8938529045856</v>
      </c>
      <c r="D81" s="42">
        <v>203630</v>
      </c>
      <c r="E81" s="42" t="s">
        <v>24</v>
      </c>
      <c r="F81" s="42">
        <v>1</v>
      </c>
      <c r="G81" s="82"/>
    </row>
    <row r="82" spans="1:9" ht="30" hidden="1" customHeight="1" x14ac:dyDescent="0.25">
      <c r="A82" s="42">
        <v>2</v>
      </c>
      <c r="B82" s="65" t="s">
        <v>65</v>
      </c>
      <c r="C82" s="48">
        <v>8938529045924</v>
      </c>
      <c r="D82" s="42">
        <v>203632</v>
      </c>
      <c r="E82" s="42" t="s">
        <v>24</v>
      </c>
      <c r="F82" s="42">
        <v>1</v>
      </c>
      <c r="G82" s="83"/>
    </row>
    <row r="83" spans="1:9" ht="30" customHeight="1" x14ac:dyDescent="0.25">
      <c r="A83" s="42"/>
      <c r="B83" s="64" t="s">
        <v>102</v>
      </c>
      <c r="C83" s="48"/>
      <c r="D83" s="42"/>
      <c r="E83" s="42"/>
      <c r="F83" s="42"/>
      <c r="G83" s="81" t="s">
        <v>103</v>
      </c>
      <c r="I83" s="3" t="str">
        <f>+G83</f>
        <v>I-02008455</v>
      </c>
    </row>
    <row r="84" spans="1:9" ht="30" hidden="1" customHeight="1" x14ac:dyDescent="0.25">
      <c r="A84" s="42">
        <v>1</v>
      </c>
      <c r="B84" s="65" t="s">
        <v>68</v>
      </c>
      <c r="C84" s="48">
        <v>8938529045047</v>
      </c>
      <c r="D84" s="42">
        <v>261127</v>
      </c>
      <c r="E84" s="42" t="s">
        <v>24</v>
      </c>
      <c r="F84" s="42">
        <v>2</v>
      </c>
      <c r="G84" s="82"/>
    </row>
    <row r="85" spans="1:9" ht="30" hidden="1" customHeight="1" x14ac:dyDescent="0.25">
      <c r="A85" s="42">
        <v>2</v>
      </c>
      <c r="B85" s="65" t="s">
        <v>64</v>
      </c>
      <c r="C85" s="48">
        <v>8938529045856</v>
      </c>
      <c r="D85" s="42">
        <v>203630</v>
      </c>
      <c r="E85" s="42" t="s">
        <v>24</v>
      </c>
      <c r="F85" s="42">
        <v>3</v>
      </c>
      <c r="G85" s="82"/>
    </row>
    <row r="86" spans="1:9" ht="30" hidden="1" customHeight="1" x14ac:dyDescent="0.25">
      <c r="A86" s="42">
        <v>3</v>
      </c>
      <c r="B86" s="65" t="s">
        <v>63</v>
      </c>
      <c r="C86" s="48">
        <v>8938529045627</v>
      </c>
      <c r="D86" s="42">
        <v>236665</v>
      </c>
      <c r="E86" s="42" t="s">
        <v>24</v>
      </c>
      <c r="F86" s="42">
        <v>3</v>
      </c>
      <c r="G86" s="82"/>
    </row>
    <row r="87" spans="1:9" ht="30" hidden="1" customHeight="1" x14ac:dyDescent="0.25">
      <c r="A87" s="42">
        <v>4</v>
      </c>
      <c r="B87" s="65" t="s">
        <v>66</v>
      </c>
      <c r="C87" s="48">
        <v>8938529045030</v>
      </c>
      <c r="D87" s="42">
        <v>261126</v>
      </c>
      <c r="E87" s="42" t="s">
        <v>24</v>
      </c>
      <c r="F87" s="42">
        <v>2</v>
      </c>
      <c r="G87" s="82"/>
    </row>
    <row r="88" spans="1:9" ht="30" hidden="1" customHeight="1" x14ac:dyDescent="0.25">
      <c r="A88" s="42">
        <v>5</v>
      </c>
      <c r="B88" s="65" t="s">
        <v>65</v>
      </c>
      <c r="C88" s="48">
        <v>8938529045924</v>
      </c>
      <c r="D88" s="42">
        <v>203632</v>
      </c>
      <c r="E88" s="42" t="s">
        <v>24</v>
      </c>
      <c r="F88" s="42">
        <v>1</v>
      </c>
      <c r="G88" s="83"/>
    </row>
    <row r="89" spans="1:9" ht="30" customHeight="1" x14ac:dyDescent="0.25">
      <c r="A89" s="42">
        <v>1</v>
      </c>
      <c r="B89" s="65" t="s">
        <v>63</v>
      </c>
      <c r="C89" s="48">
        <v>8938529045627</v>
      </c>
      <c r="D89" s="42">
        <v>236665</v>
      </c>
      <c r="E89" s="42" t="s">
        <v>24</v>
      </c>
      <c r="F89" s="42">
        <v>4</v>
      </c>
      <c r="G89" s="81" t="s">
        <v>134</v>
      </c>
      <c r="I89" s="3" t="str">
        <f>+G89</f>
        <v>I-02029101</v>
      </c>
    </row>
    <row r="90" spans="1:9" ht="30" hidden="1" customHeight="1" x14ac:dyDescent="0.25">
      <c r="A90" s="42">
        <v>2</v>
      </c>
      <c r="B90" s="65" t="s">
        <v>68</v>
      </c>
      <c r="C90" s="48">
        <v>8938529045047</v>
      </c>
      <c r="D90" s="42">
        <v>261127</v>
      </c>
      <c r="E90" s="42" t="s">
        <v>24</v>
      </c>
      <c r="F90" s="42">
        <v>4</v>
      </c>
      <c r="G90" s="82"/>
    </row>
    <row r="91" spans="1:9" ht="30" hidden="1" customHeight="1" x14ac:dyDescent="0.25">
      <c r="A91" s="42">
        <v>3</v>
      </c>
      <c r="B91" s="65" t="s">
        <v>66</v>
      </c>
      <c r="C91" s="48">
        <v>8938529045030</v>
      </c>
      <c r="D91" s="42">
        <v>261126</v>
      </c>
      <c r="E91" s="42" t="s">
        <v>24</v>
      </c>
      <c r="F91" s="42">
        <v>1</v>
      </c>
      <c r="G91" s="82"/>
    </row>
    <row r="92" spans="1:9" ht="30" hidden="1" customHeight="1" x14ac:dyDescent="0.25">
      <c r="A92" s="42">
        <v>4</v>
      </c>
      <c r="B92" s="65" t="s">
        <v>64</v>
      </c>
      <c r="C92" s="48">
        <v>8938529045856</v>
      </c>
      <c r="D92" s="42">
        <v>203630</v>
      </c>
      <c r="E92" s="42" t="s">
        <v>24</v>
      </c>
      <c r="F92" s="42">
        <v>2</v>
      </c>
      <c r="G92" s="82"/>
    </row>
    <row r="93" spans="1:9" ht="30" hidden="1" customHeight="1" x14ac:dyDescent="0.25">
      <c r="A93" s="42">
        <v>5</v>
      </c>
      <c r="B93" s="65" t="s">
        <v>65</v>
      </c>
      <c r="C93" s="48">
        <v>8938529045924</v>
      </c>
      <c r="D93" s="42">
        <v>203632</v>
      </c>
      <c r="E93" s="42" t="s">
        <v>24</v>
      </c>
      <c r="F93" s="42">
        <v>2</v>
      </c>
      <c r="G93" s="83"/>
    </row>
    <row r="94" spans="1:9" ht="30" customHeight="1" x14ac:dyDescent="0.25">
      <c r="A94" s="42"/>
      <c r="B94" s="64" t="s">
        <v>104</v>
      </c>
      <c r="C94" s="48"/>
      <c r="D94" s="42"/>
      <c r="E94" s="42"/>
      <c r="F94" s="42"/>
      <c r="G94" s="81" t="s">
        <v>105</v>
      </c>
      <c r="I94" s="3" t="str">
        <f>+G94</f>
        <v>I-02019143</v>
      </c>
    </row>
    <row r="95" spans="1:9" ht="30" hidden="1" customHeight="1" x14ac:dyDescent="0.25">
      <c r="A95" s="42">
        <v>1</v>
      </c>
      <c r="B95" s="65" t="s">
        <v>63</v>
      </c>
      <c r="C95" s="48">
        <v>8938529045627</v>
      </c>
      <c r="D95" s="42">
        <v>236665</v>
      </c>
      <c r="E95" s="42" t="s">
        <v>24</v>
      </c>
      <c r="F95" s="42">
        <v>4</v>
      </c>
      <c r="G95" s="82"/>
    </row>
    <row r="96" spans="1:9" ht="30" hidden="1" customHeight="1" x14ac:dyDescent="0.25">
      <c r="A96" s="42">
        <v>2</v>
      </c>
      <c r="B96" s="65" t="s">
        <v>64</v>
      </c>
      <c r="C96" s="48">
        <v>8938529045856</v>
      </c>
      <c r="D96" s="42">
        <v>203630</v>
      </c>
      <c r="E96" s="42" t="s">
        <v>24</v>
      </c>
      <c r="F96" s="42">
        <v>3</v>
      </c>
      <c r="G96" s="82"/>
    </row>
    <row r="97" spans="1:9" ht="30" hidden="1" customHeight="1" x14ac:dyDescent="0.25">
      <c r="A97" s="42">
        <v>3</v>
      </c>
      <c r="B97" s="65" t="s">
        <v>65</v>
      </c>
      <c r="C97" s="48">
        <v>8938529045924</v>
      </c>
      <c r="D97" s="42">
        <v>203632</v>
      </c>
      <c r="E97" s="42" t="s">
        <v>24</v>
      </c>
      <c r="F97" s="42">
        <v>1</v>
      </c>
      <c r="G97" s="83"/>
    </row>
    <row r="98" spans="1:9" ht="30" customHeight="1" x14ac:dyDescent="0.25">
      <c r="A98" s="42"/>
      <c r="B98" s="64" t="s">
        <v>106</v>
      </c>
      <c r="C98" s="48"/>
      <c r="D98" s="42"/>
      <c r="E98" s="42"/>
      <c r="F98" s="42"/>
      <c r="G98" s="81" t="s">
        <v>107</v>
      </c>
      <c r="I98" s="3" t="str">
        <f>+G98</f>
        <v>I-02014129</v>
      </c>
    </row>
    <row r="99" spans="1:9" ht="30" hidden="1" customHeight="1" x14ac:dyDescent="0.25">
      <c r="A99" s="42">
        <v>1</v>
      </c>
      <c r="B99" s="65" t="s">
        <v>65</v>
      </c>
      <c r="C99" s="48">
        <v>8938529045924</v>
      </c>
      <c r="D99" s="42">
        <v>203632</v>
      </c>
      <c r="E99" s="42" t="s">
        <v>24</v>
      </c>
      <c r="F99" s="42">
        <v>1</v>
      </c>
      <c r="G99" s="82"/>
    </row>
    <row r="100" spans="1:9" ht="30" hidden="1" customHeight="1" x14ac:dyDescent="0.25">
      <c r="A100" s="42">
        <v>2</v>
      </c>
      <c r="B100" s="65" t="s">
        <v>64</v>
      </c>
      <c r="C100" s="48">
        <v>8938529045856</v>
      </c>
      <c r="D100" s="42">
        <v>203630</v>
      </c>
      <c r="E100" s="42" t="s">
        <v>24</v>
      </c>
      <c r="F100" s="42">
        <v>1</v>
      </c>
      <c r="G100" s="83"/>
    </row>
    <row r="101" spans="1:9" ht="30" customHeight="1" x14ac:dyDescent="0.25">
      <c r="A101" s="42"/>
      <c r="B101" s="64" t="s">
        <v>108</v>
      </c>
      <c r="C101" s="48"/>
      <c r="D101" s="42"/>
      <c r="E101" s="42"/>
      <c r="F101" s="42"/>
      <c r="G101" s="81" t="s">
        <v>109</v>
      </c>
      <c r="H101" s="3" t="s">
        <v>61</v>
      </c>
      <c r="I101" s="3" t="str">
        <f>+G101</f>
        <v>I-02017505</v>
      </c>
    </row>
    <row r="102" spans="1:9" ht="30" hidden="1" customHeight="1" x14ac:dyDescent="0.25">
      <c r="A102" s="42">
        <v>1</v>
      </c>
      <c r="B102" s="65" t="s">
        <v>68</v>
      </c>
      <c r="C102" s="48"/>
      <c r="D102" s="42">
        <v>261127</v>
      </c>
      <c r="E102" s="42" t="s">
        <v>24</v>
      </c>
      <c r="F102" s="42">
        <v>4</v>
      </c>
      <c r="G102" s="83"/>
    </row>
    <row r="103" spans="1:9" ht="30" customHeight="1" x14ac:dyDescent="0.25">
      <c r="A103" s="42"/>
      <c r="B103" s="64" t="s">
        <v>110</v>
      </c>
      <c r="C103" s="48"/>
      <c r="D103" s="42"/>
      <c r="E103" s="42"/>
      <c r="F103" s="42"/>
      <c r="G103" s="81" t="s">
        <v>111</v>
      </c>
      <c r="I103" s="3" t="str">
        <f>+G103</f>
        <v>I-02019026</v>
      </c>
    </row>
    <row r="104" spans="1:9" ht="30" hidden="1" customHeight="1" x14ac:dyDescent="0.25">
      <c r="A104" s="42">
        <v>1</v>
      </c>
      <c r="B104" s="65" t="s">
        <v>65</v>
      </c>
      <c r="C104" s="48">
        <v>8938529045924</v>
      </c>
      <c r="D104" s="42">
        <v>203632</v>
      </c>
      <c r="E104" s="42" t="s">
        <v>24</v>
      </c>
      <c r="F104" s="42">
        <v>2</v>
      </c>
      <c r="G104" s="83"/>
    </row>
    <row r="105" spans="1:9" ht="30" customHeight="1" x14ac:dyDescent="0.25">
      <c r="A105" s="42"/>
      <c r="B105" s="64" t="s">
        <v>112</v>
      </c>
      <c r="C105" s="48"/>
      <c r="D105" s="42"/>
      <c r="E105" s="42"/>
      <c r="F105" s="42"/>
      <c r="G105" s="81" t="s">
        <v>113</v>
      </c>
      <c r="I105" s="3" t="str">
        <f>+G105</f>
        <v>I-02019725</v>
      </c>
    </row>
    <row r="106" spans="1:9" ht="30" hidden="1" customHeight="1" x14ac:dyDescent="0.25">
      <c r="A106" s="42">
        <v>1</v>
      </c>
      <c r="B106" s="60" t="s">
        <v>63</v>
      </c>
      <c r="C106" s="48">
        <v>8938529045627</v>
      </c>
      <c r="D106" s="42">
        <v>236665</v>
      </c>
      <c r="E106" s="42" t="s">
        <v>24</v>
      </c>
      <c r="F106" s="42">
        <v>1</v>
      </c>
      <c r="G106" s="82"/>
    </row>
    <row r="107" spans="1:9" ht="30" hidden="1" customHeight="1" x14ac:dyDescent="0.25">
      <c r="A107" s="42">
        <v>2</v>
      </c>
      <c r="B107" s="60" t="s">
        <v>67</v>
      </c>
      <c r="C107" s="48">
        <v>8938529045634</v>
      </c>
      <c r="D107" s="42">
        <v>203631</v>
      </c>
      <c r="E107" s="42" t="s">
        <v>24</v>
      </c>
      <c r="F107" s="42">
        <v>1</v>
      </c>
      <c r="G107" s="82"/>
    </row>
    <row r="108" spans="1:9" ht="30" hidden="1" customHeight="1" x14ac:dyDescent="0.25">
      <c r="A108" s="42">
        <v>3</v>
      </c>
      <c r="B108" s="60" t="s">
        <v>64</v>
      </c>
      <c r="C108" s="48">
        <v>8938529045856</v>
      </c>
      <c r="D108" s="42">
        <v>203630</v>
      </c>
      <c r="E108" s="42" t="s">
        <v>24</v>
      </c>
      <c r="F108" s="42">
        <v>4</v>
      </c>
      <c r="G108" s="83"/>
    </row>
    <row r="109" spans="1:9" ht="30" customHeight="1" x14ac:dyDescent="0.25">
      <c r="A109" s="42"/>
      <c r="B109" s="64" t="s">
        <v>114</v>
      </c>
      <c r="C109" s="48"/>
      <c r="D109" s="42"/>
      <c r="E109" s="42"/>
      <c r="F109" s="42"/>
      <c r="G109" s="81" t="s">
        <v>115</v>
      </c>
      <c r="I109" s="3" t="str">
        <f>+G109</f>
        <v>I-02015495</v>
      </c>
    </row>
    <row r="110" spans="1:9" ht="30" hidden="1" customHeight="1" x14ac:dyDescent="0.25">
      <c r="A110" s="42">
        <v>1</v>
      </c>
      <c r="B110" s="60" t="s">
        <v>66</v>
      </c>
      <c r="C110" s="48"/>
      <c r="D110" s="42">
        <v>261126</v>
      </c>
      <c r="E110" s="42" t="s">
        <v>24</v>
      </c>
      <c r="F110" s="42">
        <v>1</v>
      </c>
      <c r="G110" s="82"/>
    </row>
    <row r="111" spans="1:9" ht="30" hidden="1" customHeight="1" x14ac:dyDescent="0.25">
      <c r="A111" s="42">
        <v>2</v>
      </c>
      <c r="B111" s="60" t="s">
        <v>67</v>
      </c>
      <c r="C111" s="66"/>
      <c r="D111" s="42">
        <v>203631</v>
      </c>
      <c r="E111" s="42" t="s">
        <v>24</v>
      </c>
      <c r="F111" s="42">
        <v>2</v>
      </c>
      <c r="G111" s="83"/>
      <c r="H111" s="67"/>
    </row>
    <row r="112" spans="1:9" ht="30" customHeight="1" x14ac:dyDescent="0.25">
      <c r="A112" s="42"/>
      <c r="B112" s="64" t="s">
        <v>116</v>
      </c>
      <c r="C112" s="66"/>
      <c r="D112" s="42"/>
      <c r="E112" s="42"/>
      <c r="F112" s="42"/>
      <c r="G112" s="89" t="s">
        <v>117</v>
      </c>
      <c r="H112" s="67"/>
      <c r="I112" s="3" t="str">
        <f>+G112</f>
        <v>I-02021262</v>
      </c>
    </row>
    <row r="113" spans="1:9" ht="30" hidden="1" customHeight="1" x14ac:dyDescent="0.25">
      <c r="A113" s="42">
        <v>1</v>
      </c>
      <c r="B113" s="68" t="s">
        <v>65</v>
      </c>
      <c r="C113" s="66">
        <v>8938529045924</v>
      </c>
      <c r="D113" s="42">
        <v>203632</v>
      </c>
      <c r="E113" s="42" t="s">
        <v>24</v>
      </c>
      <c r="F113" s="42">
        <v>2</v>
      </c>
      <c r="G113" s="90"/>
      <c r="H113" s="67"/>
    </row>
    <row r="114" spans="1:9" ht="30" customHeight="1" x14ac:dyDescent="0.25">
      <c r="A114" s="42"/>
      <c r="B114" s="64" t="s">
        <v>119</v>
      </c>
      <c r="C114" s="66"/>
      <c r="D114" s="42"/>
      <c r="E114" s="42"/>
      <c r="F114" s="42"/>
      <c r="G114" s="89" t="s">
        <v>120</v>
      </c>
      <c r="H114" s="67"/>
      <c r="I114" s="3" t="str">
        <f>+G114</f>
        <v>I-02020074</v>
      </c>
    </row>
    <row r="115" spans="1:9" ht="30" hidden="1" customHeight="1" x14ac:dyDescent="0.25">
      <c r="A115" s="42">
        <v>1</v>
      </c>
      <c r="B115" s="68" t="s">
        <v>66</v>
      </c>
      <c r="C115" s="66">
        <v>8938529045030</v>
      </c>
      <c r="D115" s="42">
        <v>261126</v>
      </c>
      <c r="E115" s="42" t="s">
        <v>24</v>
      </c>
      <c r="F115" s="42">
        <v>2</v>
      </c>
      <c r="G115" s="91"/>
      <c r="H115" s="67"/>
    </row>
    <row r="116" spans="1:9" ht="30" hidden="1" customHeight="1" x14ac:dyDescent="0.25">
      <c r="A116" s="42">
        <v>2</v>
      </c>
      <c r="B116" s="68" t="s">
        <v>65</v>
      </c>
      <c r="C116" s="66">
        <v>8938529045924</v>
      </c>
      <c r="D116" s="42">
        <v>203632</v>
      </c>
      <c r="E116" s="42" t="s">
        <v>24</v>
      </c>
      <c r="F116" s="42">
        <v>5</v>
      </c>
      <c r="G116" s="91"/>
      <c r="H116" s="67"/>
    </row>
    <row r="117" spans="1:9" ht="30" hidden="1" customHeight="1" x14ac:dyDescent="0.25">
      <c r="A117" s="42">
        <v>3</v>
      </c>
      <c r="B117" s="68" t="s">
        <v>64</v>
      </c>
      <c r="C117" s="66">
        <v>8938529045856</v>
      </c>
      <c r="D117" s="42">
        <v>203630</v>
      </c>
      <c r="E117" s="42" t="s">
        <v>24</v>
      </c>
      <c r="F117" s="42">
        <v>1</v>
      </c>
      <c r="G117" s="90"/>
      <c r="H117" s="67"/>
    </row>
    <row r="118" spans="1:9" ht="30" customHeight="1" x14ac:dyDescent="0.25">
      <c r="A118" s="42">
        <v>1</v>
      </c>
      <c r="B118" s="68" t="s">
        <v>69</v>
      </c>
      <c r="C118" s="66">
        <v>8938529045238</v>
      </c>
      <c r="D118" s="42">
        <v>203634</v>
      </c>
      <c r="E118" s="42" t="s">
        <v>24</v>
      </c>
      <c r="F118" s="42">
        <v>1</v>
      </c>
      <c r="G118" s="89" t="s">
        <v>146</v>
      </c>
      <c r="H118" s="67"/>
      <c r="I118" s="3" t="str">
        <f>+G118</f>
        <v>I-02034353</v>
      </c>
    </row>
    <row r="119" spans="1:9" ht="30" hidden="1" customHeight="1" x14ac:dyDescent="0.25">
      <c r="A119" s="42">
        <v>2</v>
      </c>
      <c r="B119" s="68" t="s">
        <v>65</v>
      </c>
      <c r="C119" s="66">
        <v>8938529045924</v>
      </c>
      <c r="D119" s="42">
        <v>203632</v>
      </c>
      <c r="E119" s="42" t="s">
        <v>24</v>
      </c>
      <c r="F119" s="42">
        <v>1</v>
      </c>
      <c r="G119" s="90"/>
      <c r="H119" s="67"/>
    </row>
    <row r="120" spans="1:9" ht="30" customHeight="1" x14ac:dyDescent="0.25">
      <c r="A120" s="42"/>
      <c r="B120" s="64" t="s">
        <v>121</v>
      </c>
      <c r="C120" s="66"/>
      <c r="D120" s="42"/>
      <c r="E120" s="42"/>
      <c r="F120" s="67"/>
      <c r="G120" s="81" t="s">
        <v>122</v>
      </c>
      <c r="H120" s="67"/>
      <c r="I120" s="3" t="str">
        <f>+G120</f>
        <v>I-02023489</v>
      </c>
    </row>
    <row r="121" spans="1:9" ht="30" hidden="1" customHeight="1" x14ac:dyDescent="0.25">
      <c r="A121" s="42">
        <v>1</v>
      </c>
      <c r="B121" s="60" t="s">
        <v>66</v>
      </c>
      <c r="C121" s="48"/>
      <c r="D121" s="42">
        <v>261126</v>
      </c>
      <c r="E121" s="42" t="s">
        <v>24</v>
      </c>
      <c r="F121" s="42">
        <v>1</v>
      </c>
      <c r="G121" s="82"/>
    </row>
    <row r="122" spans="1:9" ht="30" hidden="1" customHeight="1" x14ac:dyDescent="0.25">
      <c r="A122" s="42">
        <v>2</v>
      </c>
      <c r="B122" s="60" t="s">
        <v>65</v>
      </c>
      <c r="C122" s="48"/>
      <c r="D122" s="42">
        <v>203632</v>
      </c>
      <c r="E122" s="42" t="s">
        <v>24</v>
      </c>
      <c r="F122" s="42">
        <v>1</v>
      </c>
      <c r="G122" s="82"/>
    </row>
    <row r="123" spans="1:9" ht="30" hidden="1" customHeight="1" x14ac:dyDescent="0.25">
      <c r="A123" s="42">
        <v>3</v>
      </c>
      <c r="B123" s="60" t="s">
        <v>63</v>
      </c>
      <c r="C123" s="48"/>
      <c r="D123" s="42">
        <v>236665</v>
      </c>
      <c r="E123" s="42" t="s">
        <v>24</v>
      </c>
      <c r="F123" s="42">
        <v>3</v>
      </c>
      <c r="G123" s="83"/>
    </row>
    <row r="124" spans="1:9" ht="30" customHeight="1" x14ac:dyDescent="0.25">
      <c r="A124" s="42"/>
      <c r="B124" s="64" t="s">
        <v>123</v>
      </c>
      <c r="C124" s="48"/>
      <c r="D124" s="42"/>
      <c r="E124" s="42"/>
      <c r="F124" s="42"/>
      <c r="G124" s="81" t="s">
        <v>124</v>
      </c>
      <c r="I124" s="3" t="str">
        <f>+G124</f>
        <v>I-02024580</v>
      </c>
    </row>
    <row r="125" spans="1:9" ht="30" hidden="1" customHeight="1" x14ac:dyDescent="0.25">
      <c r="A125" s="42">
        <v>1</v>
      </c>
      <c r="B125" s="60" t="s">
        <v>65</v>
      </c>
      <c r="C125" s="48">
        <v>8938529045924</v>
      </c>
      <c r="D125" s="42">
        <v>203632</v>
      </c>
      <c r="E125" s="42" t="s">
        <v>24</v>
      </c>
      <c r="F125" s="42">
        <v>4</v>
      </c>
      <c r="G125" s="83"/>
    </row>
    <row r="126" spans="1:9" ht="30" customHeight="1" x14ac:dyDescent="0.25">
      <c r="A126" s="42"/>
      <c r="B126" s="64" t="s">
        <v>125</v>
      </c>
      <c r="C126" s="48"/>
      <c r="D126" s="42"/>
      <c r="E126" s="42"/>
      <c r="F126" s="42"/>
      <c r="G126" s="81" t="s">
        <v>126</v>
      </c>
      <c r="I126" s="3" t="str">
        <f>+G126</f>
        <v>I-02027152</v>
      </c>
    </row>
    <row r="127" spans="1:9" ht="30" hidden="1" customHeight="1" x14ac:dyDescent="0.25">
      <c r="A127" s="42">
        <v>1</v>
      </c>
      <c r="B127" s="60" t="s">
        <v>64</v>
      </c>
      <c r="C127" s="48">
        <v>8938529045856</v>
      </c>
      <c r="D127" s="42">
        <v>203630</v>
      </c>
      <c r="E127" s="42" t="s">
        <v>24</v>
      </c>
      <c r="F127" s="42">
        <v>1</v>
      </c>
      <c r="G127" s="82"/>
    </row>
    <row r="128" spans="1:9" ht="30" hidden="1" customHeight="1" x14ac:dyDescent="0.25">
      <c r="A128" s="42">
        <v>2</v>
      </c>
      <c r="B128" s="60" t="s">
        <v>65</v>
      </c>
      <c r="C128" s="48">
        <v>8938529045924</v>
      </c>
      <c r="D128" s="42">
        <v>203632</v>
      </c>
      <c r="E128" s="42" t="s">
        <v>24</v>
      </c>
      <c r="F128" s="42">
        <v>3</v>
      </c>
      <c r="G128" s="83"/>
    </row>
    <row r="129" spans="1:9" ht="30" customHeight="1" x14ac:dyDescent="0.25">
      <c r="A129" s="42"/>
      <c r="B129" s="64" t="s">
        <v>127</v>
      </c>
      <c r="C129" s="48"/>
      <c r="D129" s="42"/>
      <c r="E129" s="42"/>
      <c r="F129" s="42"/>
      <c r="G129" s="81" t="s">
        <v>128</v>
      </c>
      <c r="I129" s="3" t="str">
        <f>+G129</f>
        <v>I-02027568</v>
      </c>
    </row>
    <row r="130" spans="1:9" ht="30" hidden="1" customHeight="1" x14ac:dyDescent="0.25">
      <c r="A130" s="42">
        <v>1</v>
      </c>
      <c r="B130" s="60" t="s">
        <v>64</v>
      </c>
      <c r="C130" s="48">
        <v>8938529045856</v>
      </c>
      <c r="D130" s="42">
        <v>203630</v>
      </c>
      <c r="E130" s="42" t="s">
        <v>24</v>
      </c>
      <c r="F130" s="42">
        <v>2</v>
      </c>
      <c r="G130" s="82"/>
    </row>
    <row r="131" spans="1:9" ht="30" hidden="1" customHeight="1" x14ac:dyDescent="0.25">
      <c r="A131" s="42">
        <v>2</v>
      </c>
      <c r="B131" s="60" t="s">
        <v>63</v>
      </c>
      <c r="C131" s="48">
        <v>8938529045627</v>
      </c>
      <c r="D131" s="42">
        <v>236665</v>
      </c>
      <c r="E131" s="42" t="s">
        <v>24</v>
      </c>
      <c r="F131" s="42">
        <v>2</v>
      </c>
      <c r="G131" s="82"/>
    </row>
    <row r="132" spans="1:9" ht="30" hidden="1" customHeight="1" x14ac:dyDescent="0.25">
      <c r="A132" s="42">
        <v>3</v>
      </c>
      <c r="B132" s="60" t="s">
        <v>68</v>
      </c>
      <c r="C132" s="48">
        <v>8938529045047</v>
      </c>
      <c r="D132" s="42">
        <v>261127</v>
      </c>
      <c r="E132" s="42" t="s">
        <v>24</v>
      </c>
      <c r="F132" s="42">
        <v>2</v>
      </c>
      <c r="G132" s="82"/>
    </row>
    <row r="133" spans="1:9" ht="30" hidden="1" customHeight="1" x14ac:dyDescent="0.25">
      <c r="A133" s="42">
        <v>4</v>
      </c>
      <c r="B133" s="60" t="s">
        <v>65</v>
      </c>
      <c r="C133" s="48">
        <v>8938529045924</v>
      </c>
      <c r="D133" s="42">
        <v>203632</v>
      </c>
      <c r="E133" s="42" t="s">
        <v>24</v>
      </c>
      <c r="F133" s="42">
        <v>2</v>
      </c>
      <c r="G133" s="83"/>
    </row>
    <row r="134" spans="1:9" ht="30" customHeight="1" x14ac:dyDescent="0.25">
      <c r="A134" s="42"/>
      <c r="B134" s="64" t="s">
        <v>130</v>
      </c>
      <c r="C134" s="48"/>
      <c r="D134" s="42"/>
      <c r="E134" s="42"/>
      <c r="F134" s="42"/>
      <c r="G134" s="81" t="s">
        <v>131</v>
      </c>
      <c r="I134" s="3" t="str">
        <f>+G134</f>
        <v>I-02028653</v>
      </c>
    </row>
    <row r="135" spans="1:9" ht="30" hidden="1" customHeight="1" x14ac:dyDescent="0.25">
      <c r="A135" s="42">
        <v>1</v>
      </c>
      <c r="B135" s="60" t="s">
        <v>63</v>
      </c>
      <c r="C135" s="48"/>
      <c r="D135" s="42">
        <v>236665</v>
      </c>
      <c r="E135" s="42" t="s">
        <v>24</v>
      </c>
      <c r="F135" s="42">
        <v>2</v>
      </c>
      <c r="G135" s="82"/>
    </row>
    <row r="136" spans="1:9" ht="30" hidden="1" customHeight="1" x14ac:dyDescent="0.25">
      <c r="A136" s="42">
        <v>2</v>
      </c>
      <c r="B136" s="60" t="s">
        <v>65</v>
      </c>
      <c r="C136" s="48"/>
      <c r="D136" s="42">
        <v>203632</v>
      </c>
      <c r="E136" s="42" t="s">
        <v>24</v>
      </c>
      <c r="F136" s="42">
        <v>1</v>
      </c>
      <c r="G136" s="82"/>
    </row>
    <row r="137" spans="1:9" ht="30" hidden="1" customHeight="1" x14ac:dyDescent="0.25">
      <c r="A137" s="42">
        <v>3</v>
      </c>
      <c r="B137" s="60" t="s">
        <v>64</v>
      </c>
      <c r="C137" s="48"/>
      <c r="D137" s="42">
        <v>203630</v>
      </c>
      <c r="E137" s="42" t="s">
        <v>24</v>
      </c>
      <c r="F137" s="42">
        <v>1</v>
      </c>
      <c r="G137" s="83"/>
    </row>
    <row r="138" spans="1:9" ht="30" customHeight="1" x14ac:dyDescent="0.25">
      <c r="A138" s="42"/>
      <c r="B138" s="64" t="s">
        <v>132</v>
      </c>
      <c r="C138" s="48"/>
      <c r="D138" s="42"/>
      <c r="E138" s="42"/>
      <c r="F138" s="42"/>
      <c r="G138" s="81" t="s">
        <v>133</v>
      </c>
      <c r="I138" s="3" t="str">
        <f>+G138</f>
        <v>I-02028394</v>
      </c>
    </row>
    <row r="139" spans="1:9" ht="30" hidden="1" customHeight="1" x14ac:dyDescent="0.25">
      <c r="A139" s="42">
        <v>1</v>
      </c>
      <c r="B139" s="60" t="s">
        <v>65</v>
      </c>
      <c r="C139" s="48"/>
      <c r="D139" s="42">
        <v>203632</v>
      </c>
      <c r="E139" s="42" t="s">
        <v>24</v>
      </c>
      <c r="F139" s="42">
        <v>3</v>
      </c>
      <c r="G139" s="82"/>
    </row>
    <row r="140" spans="1:9" ht="30" hidden="1" customHeight="1" x14ac:dyDescent="0.25">
      <c r="A140" s="42">
        <v>2</v>
      </c>
      <c r="B140" s="60" t="s">
        <v>64</v>
      </c>
      <c r="C140" s="48"/>
      <c r="D140" s="42">
        <v>203630</v>
      </c>
      <c r="E140" s="42" t="s">
        <v>24</v>
      </c>
      <c r="F140" s="42">
        <v>1</v>
      </c>
      <c r="G140" s="82"/>
    </row>
    <row r="141" spans="1:9" ht="30" hidden="1" customHeight="1" x14ac:dyDescent="0.25">
      <c r="A141" s="42">
        <v>3</v>
      </c>
      <c r="B141" s="60" t="s">
        <v>66</v>
      </c>
      <c r="C141" s="48"/>
      <c r="D141" s="42">
        <v>261126</v>
      </c>
      <c r="E141" s="42" t="s">
        <v>24</v>
      </c>
      <c r="F141" s="42">
        <v>1</v>
      </c>
      <c r="G141" s="83"/>
    </row>
    <row r="142" spans="1:9" ht="30" customHeight="1" x14ac:dyDescent="0.25">
      <c r="A142" s="42"/>
      <c r="B142" s="64" t="s">
        <v>135</v>
      </c>
      <c r="C142" s="48"/>
      <c r="D142" s="42"/>
      <c r="E142" s="42"/>
      <c r="F142" s="42"/>
      <c r="G142" s="81" t="s">
        <v>136</v>
      </c>
      <c r="I142" s="3" t="str">
        <f>+G142</f>
        <v>I-02028144</v>
      </c>
    </row>
    <row r="143" spans="1:9" ht="30" hidden="1" customHeight="1" x14ac:dyDescent="0.25">
      <c r="A143" s="42">
        <v>1</v>
      </c>
      <c r="B143" s="60" t="s">
        <v>65</v>
      </c>
      <c r="C143" s="48">
        <v>8938529045924</v>
      </c>
      <c r="D143" s="42">
        <v>203632</v>
      </c>
      <c r="E143" s="42" t="s">
        <v>24</v>
      </c>
      <c r="F143" s="42">
        <v>2</v>
      </c>
      <c r="G143" s="82"/>
    </row>
    <row r="144" spans="1:9" ht="30" hidden="1" customHeight="1" x14ac:dyDescent="0.25">
      <c r="A144" s="42">
        <v>2</v>
      </c>
      <c r="B144" s="60" t="s">
        <v>66</v>
      </c>
      <c r="C144" s="48">
        <v>8938529045030</v>
      </c>
      <c r="D144" s="42">
        <v>261126</v>
      </c>
      <c r="E144" s="42" t="s">
        <v>24</v>
      </c>
      <c r="F144" s="42">
        <v>4</v>
      </c>
      <c r="G144" s="82"/>
    </row>
    <row r="145" spans="1:9" ht="30" hidden="1" customHeight="1" x14ac:dyDescent="0.25">
      <c r="A145" s="42">
        <v>3</v>
      </c>
      <c r="B145" s="60" t="s">
        <v>68</v>
      </c>
      <c r="C145" s="48">
        <v>8938529045047</v>
      </c>
      <c r="D145" s="42">
        <v>261127</v>
      </c>
      <c r="E145" s="42" t="s">
        <v>24</v>
      </c>
      <c r="F145" s="42">
        <v>3</v>
      </c>
      <c r="G145" s="82"/>
    </row>
    <row r="146" spans="1:9" ht="30" hidden="1" customHeight="1" x14ac:dyDescent="0.25">
      <c r="A146" s="42">
        <v>4</v>
      </c>
      <c r="B146" s="60" t="s">
        <v>63</v>
      </c>
      <c r="C146" s="48">
        <v>8938529045627</v>
      </c>
      <c r="D146" s="42">
        <v>236665</v>
      </c>
      <c r="E146" s="42" t="s">
        <v>24</v>
      </c>
      <c r="F146" s="42">
        <v>1</v>
      </c>
      <c r="G146" s="83"/>
    </row>
    <row r="147" spans="1:9" ht="30" customHeight="1" x14ac:dyDescent="0.25">
      <c r="A147" s="42"/>
      <c r="B147" s="64" t="s">
        <v>137</v>
      </c>
      <c r="C147" s="48"/>
      <c r="D147" s="42"/>
      <c r="E147" s="42"/>
      <c r="F147" s="42"/>
      <c r="G147" s="81" t="s">
        <v>138</v>
      </c>
      <c r="I147" s="3" t="str">
        <f>+G147</f>
        <v>I-02029385</v>
      </c>
    </row>
    <row r="148" spans="1:9" ht="30" hidden="1" customHeight="1" x14ac:dyDescent="0.25">
      <c r="A148" s="42">
        <v>1</v>
      </c>
      <c r="B148" s="60" t="s">
        <v>66</v>
      </c>
      <c r="C148" s="48">
        <v>8938529045030</v>
      </c>
      <c r="D148" s="42">
        <v>261126</v>
      </c>
      <c r="E148" s="42" t="s">
        <v>24</v>
      </c>
      <c r="F148" s="42">
        <v>2</v>
      </c>
      <c r="G148" s="82"/>
    </row>
    <row r="149" spans="1:9" ht="30" hidden="1" customHeight="1" x14ac:dyDescent="0.25">
      <c r="A149" s="42">
        <v>2</v>
      </c>
      <c r="B149" s="60" t="s">
        <v>67</v>
      </c>
      <c r="C149" s="48">
        <v>8938529045634</v>
      </c>
      <c r="D149" s="42">
        <v>203631</v>
      </c>
      <c r="E149" s="42" t="s">
        <v>24</v>
      </c>
      <c r="F149" s="42">
        <v>3</v>
      </c>
      <c r="G149" s="82"/>
    </row>
    <row r="150" spans="1:9" ht="30" hidden="1" customHeight="1" x14ac:dyDescent="0.25">
      <c r="A150" s="42">
        <v>3</v>
      </c>
      <c r="B150" s="60" t="s">
        <v>65</v>
      </c>
      <c r="C150" s="48">
        <v>8938529045924</v>
      </c>
      <c r="D150" s="42">
        <v>203632</v>
      </c>
      <c r="E150" s="42" t="s">
        <v>24</v>
      </c>
      <c r="F150" s="42">
        <v>1</v>
      </c>
      <c r="G150" s="82"/>
    </row>
    <row r="151" spans="1:9" ht="30" hidden="1" customHeight="1" x14ac:dyDescent="0.25">
      <c r="A151" s="42">
        <v>4</v>
      </c>
      <c r="B151" s="60" t="s">
        <v>68</v>
      </c>
      <c r="C151" s="48">
        <v>8938529045047</v>
      </c>
      <c r="D151" s="42">
        <v>261127</v>
      </c>
      <c r="E151" s="42" t="s">
        <v>24</v>
      </c>
      <c r="F151" s="42">
        <v>1</v>
      </c>
      <c r="G151" s="82"/>
    </row>
    <row r="152" spans="1:9" ht="30" hidden="1" customHeight="1" x14ac:dyDescent="0.25">
      <c r="A152" s="42">
        <v>5</v>
      </c>
      <c r="B152" s="60" t="s">
        <v>69</v>
      </c>
      <c r="C152" s="48">
        <v>8938529045238</v>
      </c>
      <c r="D152" s="42">
        <v>203634</v>
      </c>
      <c r="E152" s="42" t="s">
        <v>24</v>
      </c>
      <c r="F152" s="42">
        <v>2</v>
      </c>
      <c r="G152" s="82"/>
    </row>
    <row r="153" spans="1:9" ht="30" hidden="1" customHeight="1" x14ac:dyDescent="0.25">
      <c r="A153" s="42">
        <v>6</v>
      </c>
      <c r="B153" s="60" t="s">
        <v>64</v>
      </c>
      <c r="C153" s="48">
        <v>8938529045856</v>
      </c>
      <c r="D153" s="42">
        <v>203630</v>
      </c>
      <c r="E153" s="42" t="s">
        <v>24</v>
      </c>
      <c r="F153" s="42">
        <v>1</v>
      </c>
      <c r="G153" s="82"/>
    </row>
    <row r="154" spans="1:9" ht="30" hidden="1" customHeight="1" x14ac:dyDescent="0.25">
      <c r="A154" s="42">
        <v>7</v>
      </c>
      <c r="B154" s="60" t="s">
        <v>63</v>
      </c>
      <c r="C154" s="48">
        <v>8938529045627</v>
      </c>
      <c r="D154" s="42">
        <v>236665</v>
      </c>
      <c r="E154" s="42" t="s">
        <v>24</v>
      </c>
      <c r="F154" s="42">
        <v>1</v>
      </c>
      <c r="G154" s="83"/>
    </row>
    <row r="155" spans="1:9" ht="30" customHeight="1" x14ac:dyDescent="0.25">
      <c r="A155" s="42"/>
      <c r="B155" s="59" t="s">
        <v>139</v>
      </c>
      <c r="C155" s="48"/>
      <c r="D155" s="42"/>
      <c r="E155" s="42"/>
      <c r="F155" s="42"/>
      <c r="G155" s="81" t="s">
        <v>140</v>
      </c>
      <c r="I155" s="3" t="str">
        <f>+G155</f>
        <v>I-02031644</v>
      </c>
    </row>
    <row r="156" spans="1:9" ht="30" hidden="1" customHeight="1" x14ac:dyDescent="0.25">
      <c r="A156" s="42">
        <v>1</v>
      </c>
      <c r="B156" s="60" t="s">
        <v>64</v>
      </c>
      <c r="C156" s="48">
        <v>8938529045856</v>
      </c>
      <c r="D156" s="42">
        <v>203630</v>
      </c>
      <c r="E156" s="42" t="s">
        <v>24</v>
      </c>
      <c r="F156" s="42">
        <v>2</v>
      </c>
      <c r="G156" s="82"/>
    </row>
    <row r="157" spans="1:9" ht="30" hidden="1" customHeight="1" x14ac:dyDescent="0.25">
      <c r="A157" s="42">
        <v>2</v>
      </c>
      <c r="B157" s="60" t="s">
        <v>65</v>
      </c>
      <c r="C157" s="48">
        <v>8938529045924</v>
      </c>
      <c r="D157" s="42">
        <v>203632</v>
      </c>
      <c r="E157" s="42" t="s">
        <v>24</v>
      </c>
      <c r="F157" s="42">
        <v>2</v>
      </c>
      <c r="G157" s="83"/>
    </row>
    <row r="158" spans="1:9" ht="30" customHeight="1" x14ac:dyDescent="0.25">
      <c r="A158" s="42"/>
      <c r="B158" s="59" t="s">
        <v>141</v>
      </c>
      <c r="C158" s="48"/>
      <c r="D158" s="42"/>
      <c r="E158" s="42"/>
      <c r="F158" s="42"/>
      <c r="G158" s="81" t="s">
        <v>142</v>
      </c>
      <c r="I158" s="3" t="str">
        <f>+G158</f>
        <v>I-02030763</v>
      </c>
    </row>
    <row r="159" spans="1:9" ht="30" hidden="1" customHeight="1" x14ac:dyDescent="0.25">
      <c r="A159" s="42">
        <v>1</v>
      </c>
      <c r="B159" s="60" t="s">
        <v>65</v>
      </c>
      <c r="C159" s="48"/>
      <c r="D159" s="42">
        <v>203632</v>
      </c>
      <c r="E159" s="42" t="s">
        <v>24</v>
      </c>
      <c r="F159" s="42">
        <v>3</v>
      </c>
      <c r="G159" s="82"/>
    </row>
    <row r="160" spans="1:9" ht="30" hidden="1" customHeight="1" x14ac:dyDescent="0.25">
      <c r="A160" s="42">
        <v>2</v>
      </c>
      <c r="B160" s="60" t="s">
        <v>64</v>
      </c>
      <c r="C160" s="48"/>
      <c r="D160" s="42">
        <v>203630</v>
      </c>
      <c r="E160" s="42" t="s">
        <v>24</v>
      </c>
      <c r="F160" s="42">
        <v>1</v>
      </c>
      <c r="G160" s="82"/>
    </row>
    <row r="161" spans="1:9" ht="30" hidden="1" customHeight="1" x14ac:dyDescent="0.25">
      <c r="A161" s="42">
        <v>3</v>
      </c>
      <c r="B161" s="60" t="s">
        <v>63</v>
      </c>
      <c r="C161" s="48"/>
      <c r="D161" s="42">
        <v>236665</v>
      </c>
      <c r="E161" s="42" t="s">
        <v>24</v>
      </c>
      <c r="F161" s="42">
        <v>2</v>
      </c>
      <c r="G161" s="82"/>
    </row>
    <row r="162" spans="1:9" ht="30" hidden="1" customHeight="1" x14ac:dyDescent="0.25">
      <c r="A162" s="42">
        <v>4</v>
      </c>
      <c r="B162" s="60" t="s">
        <v>66</v>
      </c>
      <c r="C162" s="48"/>
      <c r="D162" s="42">
        <v>261126</v>
      </c>
      <c r="E162" s="42" t="s">
        <v>24</v>
      </c>
      <c r="F162" s="42">
        <v>2</v>
      </c>
      <c r="G162" s="83"/>
    </row>
    <row r="163" spans="1:9" ht="30" customHeight="1" x14ac:dyDescent="0.25">
      <c r="A163" s="42"/>
      <c r="B163" s="59" t="s">
        <v>144</v>
      </c>
      <c r="C163" s="48"/>
      <c r="D163" s="42"/>
      <c r="E163" s="42"/>
      <c r="F163" s="42"/>
      <c r="G163" s="81" t="s">
        <v>145</v>
      </c>
      <c r="I163" s="3" t="str">
        <f>+G163</f>
        <v>I-02032960</v>
      </c>
    </row>
    <row r="164" spans="1:9" ht="30" hidden="1" customHeight="1" x14ac:dyDescent="0.25">
      <c r="A164" s="42">
        <v>1</v>
      </c>
      <c r="B164" s="60" t="s">
        <v>63</v>
      </c>
      <c r="C164" s="48">
        <v>8938529045627</v>
      </c>
      <c r="D164" s="42">
        <v>236665</v>
      </c>
      <c r="E164" s="42" t="s">
        <v>24</v>
      </c>
      <c r="F164" s="42">
        <v>3</v>
      </c>
      <c r="G164" s="82"/>
    </row>
    <row r="165" spans="1:9" ht="30" hidden="1" customHeight="1" x14ac:dyDescent="0.25">
      <c r="A165" s="42">
        <v>2</v>
      </c>
      <c r="B165" s="60" t="s">
        <v>65</v>
      </c>
      <c r="C165" s="48">
        <v>8938529045924</v>
      </c>
      <c r="D165" s="42">
        <v>203632</v>
      </c>
      <c r="E165" s="42" t="s">
        <v>24</v>
      </c>
      <c r="F165" s="42">
        <v>3</v>
      </c>
      <c r="G165" s="83"/>
    </row>
    <row r="166" spans="1:9" ht="30" hidden="1" customHeight="1" x14ac:dyDescent="0.25">
      <c r="A166" s="30"/>
      <c r="B166" s="41" t="s">
        <v>42</v>
      </c>
      <c r="C166" s="56"/>
      <c r="D166" s="30"/>
      <c r="E166" s="30"/>
      <c r="F166" s="56">
        <f>SUM(F20:F165)</f>
        <v>225</v>
      </c>
      <c r="G166" s="61"/>
    </row>
    <row r="167" spans="1:9" ht="30" customHeight="1" x14ac:dyDescent="0.25"/>
    <row r="168" spans="1:9" s="35" customFormat="1" ht="30" customHeight="1" x14ac:dyDescent="0.25">
      <c r="A168" s="3"/>
      <c r="B168" s="2"/>
      <c r="C168" s="49"/>
      <c r="D168" s="3"/>
      <c r="E168" s="3"/>
      <c r="F168" s="3"/>
      <c r="G168" s="32"/>
    </row>
    <row r="171" spans="1:9" x14ac:dyDescent="0.25">
      <c r="I171" t="s">
        <v>129</v>
      </c>
    </row>
    <row r="172" spans="1:9" x14ac:dyDescent="0.25">
      <c r="I172" t="s">
        <v>143</v>
      </c>
    </row>
    <row r="173" spans="1:9" x14ac:dyDescent="0.25">
      <c r="I173" t="s">
        <v>97</v>
      </c>
    </row>
    <row r="174" spans="1:9" x14ac:dyDescent="0.25">
      <c r="I174" t="s">
        <v>103</v>
      </c>
    </row>
    <row r="175" spans="1:9" x14ac:dyDescent="0.25">
      <c r="I175" t="s">
        <v>134</v>
      </c>
    </row>
    <row r="176" spans="1:9" x14ac:dyDescent="0.25">
      <c r="I176" t="s">
        <v>113</v>
      </c>
    </row>
    <row r="177" spans="9:9" x14ac:dyDescent="0.25">
      <c r="I177" t="s">
        <v>117</v>
      </c>
    </row>
    <row r="178" spans="9:9" x14ac:dyDescent="0.25">
      <c r="I178" t="s">
        <v>146</v>
      </c>
    </row>
    <row r="179" spans="9:9" x14ac:dyDescent="0.25">
      <c r="I179" t="s">
        <v>124</v>
      </c>
    </row>
    <row r="180" spans="9:9" x14ac:dyDescent="0.25">
      <c r="I180" t="s">
        <v>126</v>
      </c>
    </row>
    <row r="181" spans="9:9" x14ac:dyDescent="0.25">
      <c r="I181" t="s">
        <v>128</v>
      </c>
    </row>
    <row r="182" spans="9:9" x14ac:dyDescent="0.25">
      <c r="I182" t="s">
        <v>131</v>
      </c>
    </row>
    <row r="183" spans="9:9" x14ac:dyDescent="0.25">
      <c r="I183" t="s">
        <v>133</v>
      </c>
    </row>
    <row r="184" spans="9:9" x14ac:dyDescent="0.25">
      <c r="I184" t="s">
        <v>136</v>
      </c>
    </row>
    <row r="185" spans="9:9" x14ac:dyDescent="0.25">
      <c r="I185" t="s">
        <v>138</v>
      </c>
    </row>
    <row r="186" spans="9:9" x14ac:dyDescent="0.25">
      <c r="I186" t="s">
        <v>140</v>
      </c>
    </row>
    <row r="187" spans="9:9" x14ac:dyDescent="0.25">
      <c r="I187" t="s">
        <v>145</v>
      </c>
    </row>
  </sheetData>
  <autoFilter ref="A19:I166">
    <filterColumn colId="6">
      <customFilters>
        <customFilter operator="notEqual" val=" "/>
      </customFilters>
    </filterColumn>
  </autoFilter>
  <mergeCells count="44">
    <mergeCell ref="G68:G71"/>
    <mergeCell ref="G72:G75"/>
    <mergeCell ref="G80:G82"/>
    <mergeCell ref="G76:G79"/>
    <mergeCell ref="G142:G146"/>
    <mergeCell ref="G105:G108"/>
    <mergeCell ref="G120:G123"/>
    <mergeCell ref="G124:G125"/>
    <mergeCell ref="G134:G137"/>
    <mergeCell ref="G138:G141"/>
    <mergeCell ref="G129:G133"/>
    <mergeCell ref="G126:G128"/>
    <mergeCell ref="G109:G111"/>
    <mergeCell ref="G112:G113"/>
    <mergeCell ref="G114:G117"/>
    <mergeCell ref="G118:G119"/>
    <mergeCell ref="G55:G56"/>
    <mergeCell ref="G58:G62"/>
    <mergeCell ref="G63:G64"/>
    <mergeCell ref="G23:G25"/>
    <mergeCell ref="G65:G67"/>
    <mergeCell ref="A6:G6"/>
    <mergeCell ref="G17:G18"/>
    <mergeCell ref="F17:F18"/>
    <mergeCell ref="G51:G54"/>
    <mergeCell ref="G37:G40"/>
    <mergeCell ref="G41:G42"/>
    <mergeCell ref="G43:G45"/>
    <mergeCell ref="G46:G50"/>
    <mergeCell ref="G20:G22"/>
    <mergeCell ref="G28:G31"/>
    <mergeCell ref="G32:G34"/>
    <mergeCell ref="G35:G36"/>
    <mergeCell ref="G26:G27"/>
    <mergeCell ref="G163:G165"/>
    <mergeCell ref="G155:G157"/>
    <mergeCell ref="G83:G88"/>
    <mergeCell ref="G94:G97"/>
    <mergeCell ref="G98:G100"/>
    <mergeCell ref="G101:G102"/>
    <mergeCell ref="G103:G104"/>
    <mergeCell ref="G89:G93"/>
    <mergeCell ref="G147:G154"/>
    <mergeCell ref="G158:G162"/>
  </mergeCells>
  <conditionalFormatting sqref="I171:I187">
    <cfRule type="duplicateValues" dxfId="10" priority="2"/>
  </conditionalFormatting>
  <conditionalFormatting sqref="I1:I1048576">
    <cfRule type="duplicateValues" dxfId="9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I106"/>
  <sheetViews>
    <sheetView topLeftCell="A74" workbookViewId="0">
      <selection activeCell="I74" sqref="I74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49" customWidth="1"/>
    <col min="4" max="4" width="11" style="3" customWidth="1"/>
    <col min="5" max="5" width="9" style="3" customWidth="1"/>
    <col min="6" max="6" width="11.28515625" style="3" customWidth="1"/>
    <col min="7" max="7" width="19.85546875" style="32" customWidth="1"/>
    <col min="8" max="8" width="0" style="3" hidden="1" customWidth="1"/>
    <col min="9" max="9" width="10.28515625" style="3" bestFit="1" customWidth="1"/>
    <col min="10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84" t="s">
        <v>4</v>
      </c>
      <c r="B6" s="84"/>
      <c r="C6" s="84"/>
      <c r="D6" s="84"/>
      <c r="E6" s="84"/>
      <c r="F6" s="84"/>
      <c r="G6" s="84"/>
    </row>
    <row r="7" spans="1:7" ht="16.5" x14ac:dyDescent="0.25">
      <c r="A7" s="5"/>
    </row>
    <row r="8" spans="1:7" ht="15.75" x14ac:dyDescent="0.25">
      <c r="A8" s="6" t="s">
        <v>5</v>
      </c>
      <c r="B8" s="7"/>
      <c r="C8" s="50"/>
      <c r="D8" s="8"/>
      <c r="E8" s="8"/>
      <c r="F8" s="8"/>
      <c r="G8" s="33"/>
    </row>
    <row r="9" spans="1:7" ht="15.75" x14ac:dyDescent="0.25">
      <c r="A9" s="9" t="s">
        <v>6</v>
      </c>
      <c r="B9" s="6" t="s">
        <v>7</v>
      </c>
      <c r="C9" s="50"/>
      <c r="D9" s="8"/>
      <c r="E9" s="8"/>
      <c r="F9" s="8"/>
      <c r="G9" s="33"/>
    </row>
    <row r="10" spans="1:7" ht="15.75" x14ac:dyDescent="0.25">
      <c r="A10" s="9" t="s">
        <v>6</v>
      </c>
      <c r="B10" s="6" t="s">
        <v>8</v>
      </c>
      <c r="C10" s="50"/>
      <c r="D10" s="8"/>
      <c r="E10" s="8"/>
      <c r="F10" s="8"/>
      <c r="G10" s="33"/>
    </row>
    <row r="11" spans="1:7" ht="15.75" x14ac:dyDescent="0.25">
      <c r="A11" s="9" t="s">
        <v>6</v>
      </c>
      <c r="B11" s="6" t="s">
        <v>154</v>
      </c>
      <c r="C11" s="50"/>
      <c r="D11" s="8"/>
      <c r="E11" s="8"/>
      <c r="F11" s="8"/>
      <c r="G11" s="33"/>
    </row>
    <row r="12" spans="1:7" ht="18" customHeight="1" x14ac:dyDescent="0.25">
      <c r="A12" s="9"/>
      <c r="B12" s="6"/>
      <c r="C12" s="50"/>
      <c r="D12" s="8"/>
      <c r="E12" s="8"/>
      <c r="F12" s="8"/>
      <c r="G12" s="33"/>
    </row>
    <row r="13" spans="1:7" ht="15.75" x14ac:dyDescent="0.25">
      <c r="A13" s="47" t="s">
        <v>153</v>
      </c>
      <c r="B13" s="7"/>
      <c r="C13" s="51"/>
      <c r="D13" s="8"/>
      <c r="E13" s="8"/>
      <c r="F13" s="8"/>
      <c r="G13" s="33"/>
    </row>
    <row r="14" spans="1:7" ht="15.75" x14ac:dyDescent="0.25">
      <c r="A14" s="10" t="s">
        <v>10</v>
      </c>
      <c r="B14" s="7"/>
      <c r="C14" s="50"/>
      <c r="D14" s="8"/>
      <c r="E14" s="8"/>
      <c r="F14" s="8"/>
      <c r="G14" s="33"/>
    </row>
    <row r="15" spans="1:7" ht="15.75" x14ac:dyDescent="0.25">
      <c r="A15" s="33" t="s">
        <v>52</v>
      </c>
      <c r="B15" s="7"/>
      <c r="C15" s="52" t="s">
        <v>49</v>
      </c>
      <c r="D15" s="8"/>
      <c r="E15" s="8"/>
      <c r="F15" s="8"/>
      <c r="G15" s="33"/>
    </row>
    <row r="16" spans="1:7" ht="15.75" x14ac:dyDescent="0.25">
      <c r="A16" s="10"/>
    </row>
    <row r="17" spans="1:9" ht="15.75" customHeight="1" x14ac:dyDescent="0.25">
      <c r="A17" s="11" t="s">
        <v>11</v>
      </c>
      <c r="B17" s="38" t="s">
        <v>12</v>
      </c>
      <c r="C17" s="53" t="s">
        <v>11</v>
      </c>
      <c r="D17" s="12" t="s">
        <v>11</v>
      </c>
      <c r="E17" s="12" t="s">
        <v>11</v>
      </c>
      <c r="F17" s="87" t="s">
        <v>50</v>
      </c>
      <c r="G17" s="85" t="s">
        <v>18</v>
      </c>
    </row>
    <row r="18" spans="1:9" ht="21" customHeight="1" x14ac:dyDescent="0.25">
      <c r="A18" s="34" t="s">
        <v>13</v>
      </c>
      <c r="B18" s="39" t="s">
        <v>14</v>
      </c>
      <c r="C18" s="54" t="s">
        <v>15</v>
      </c>
      <c r="D18" s="34" t="s">
        <v>16</v>
      </c>
      <c r="E18" s="34" t="s">
        <v>17</v>
      </c>
      <c r="F18" s="88"/>
      <c r="G18" s="86"/>
    </row>
    <row r="19" spans="1:9" x14ac:dyDescent="0.25">
      <c r="A19" s="31" t="s">
        <v>19</v>
      </c>
      <c r="B19" s="40" t="s">
        <v>20</v>
      </c>
      <c r="C19" s="55" t="s">
        <v>21</v>
      </c>
      <c r="D19" s="31" t="s">
        <v>22</v>
      </c>
      <c r="E19" s="31" t="s">
        <v>23</v>
      </c>
      <c r="F19" s="40"/>
      <c r="G19" s="46"/>
    </row>
    <row r="20" spans="1:9" ht="30" customHeight="1" x14ac:dyDescent="0.25">
      <c r="A20" s="62"/>
      <c r="B20" s="64" t="s">
        <v>72</v>
      </c>
      <c r="C20" s="63"/>
      <c r="D20" s="63"/>
      <c r="E20" s="62"/>
      <c r="F20" s="62"/>
      <c r="G20" s="78"/>
    </row>
    <row r="21" spans="1:9" ht="30" customHeight="1" x14ac:dyDescent="0.25">
      <c r="A21" s="62">
        <v>1</v>
      </c>
      <c r="B21" s="65" t="s">
        <v>67</v>
      </c>
      <c r="C21" s="63">
        <v>8938529045634</v>
      </c>
      <c r="D21" s="63">
        <v>203631</v>
      </c>
      <c r="E21" s="62" t="s">
        <v>24</v>
      </c>
      <c r="F21" s="62">
        <v>3</v>
      </c>
      <c r="G21" s="81" t="s">
        <v>129</v>
      </c>
      <c r="I21" s="3" t="str">
        <f>+G21</f>
        <v>I-02028465</v>
      </c>
    </row>
    <row r="22" spans="1:9" ht="30" customHeight="1" x14ac:dyDescent="0.25">
      <c r="A22" s="62">
        <v>2</v>
      </c>
      <c r="B22" s="65" t="s">
        <v>69</v>
      </c>
      <c r="C22" s="63">
        <v>8938529045238</v>
      </c>
      <c r="D22" s="63">
        <v>203634</v>
      </c>
      <c r="E22" s="62" t="s">
        <v>24</v>
      </c>
      <c r="F22" s="62">
        <v>2</v>
      </c>
      <c r="G22" s="82"/>
    </row>
    <row r="23" spans="1:9" ht="30" customHeight="1" x14ac:dyDescent="0.25">
      <c r="A23" s="62">
        <v>3</v>
      </c>
      <c r="B23" s="65" t="s">
        <v>65</v>
      </c>
      <c r="C23" s="63">
        <v>8938529045924</v>
      </c>
      <c r="D23" s="63">
        <v>203632</v>
      </c>
      <c r="E23" s="62" t="s">
        <v>24</v>
      </c>
      <c r="F23" s="62">
        <v>1</v>
      </c>
      <c r="G23" s="83"/>
    </row>
    <row r="24" spans="1:9" ht="30" customHeight="1" x14ac:dyDescent="0.25">
      <c r="A24" s="42"/>
      <c r="B24" s="64" t="s">
        <v>88</v>
      </c>
      <c r="C24" s="48"/>
      <c r="D24" s="42"/>
      <c r="E24" s="42"/>
      <c r="F24" s="42"/>
      <c r="G24" s="78"/>
    </row>
    <row r="25" spans="1:9" ht="30" customHeight="1" x14ac:dyDescent="0.25">
      <c r="A25" s="42">
        <v>1</v>
      </c>
      <c r="B25" s="65" t="s">
        <v>65</v>
      </c>
      <c r="C25" s="48"/>
      <c r="D25" s="42">
        <v>203632</v>
      </c>
      <c r="E25" s="42" t="s">
        <v>24</v>
      </c>
      <c r="F25" s="42">
        <v>2</v>
      </c>
      <c r="G25" s="79" t="s">
        <v>143</v>
      </c>
      <c r="I25" s="3" t="str">
        <f t="shared" ref="I25" si="0">+G25</f>
        <v>I-02032411</v>
      </c>
    </row>
    <row r="26" spans="1:9" ht="30" customHeight="1" x14ac:dyDescent="0.25">
      <c r="A26" s="42"/>
      <c r="B26" s="64" t="s">
        <v>102</v>
      </c>
      <c r="C26" s="48"/>
      <c r="D26" s="42"/>
      <c r="E26" s="42"/>
      <c r="F26" s="42"/>
      <c r="G26" s="81" t="s">
        <v>103</v>
      </c>
      <c r="I26" s="3" t="str">
        <f>+G26</f>
        <v>I-02008455</v>
      </c>
    </row>
    <row r="27" spans="1:9" ht="30" customHeight="1" x14ac:dyDescent="0.25">
      <c r="A27" s="42">
        <v>1</v>
      </c>
      <c r="B27" s="65" t="s">
        <v>68</v>
      </c>
      <c r="C27" s="48">
        <v>8938529045047</v>
      </c>
      <c r="D27" s="42">
        <v>261127</v>
      </c>
      <c r="E27" s="42" t="s">
        <v>24</v>
      </c>
      <c r="F27" s="42">
        <v>2</v>
      </c>
      <c r="G27" s="82"/>
    </row>
    <row r="28" spans="1:9" ht="30" customHeight="1" x14ac:dyDescent="0.25">
      <c r="A28" s="42">
        <v>2</v>
      </c>
      <c r="B28" s="65" t="s">
        <v>64</v>
      </c>
      <c r="C28" s="48">
        <v>8938529045856</v>
      </c>
      <c r="D28" s="42">
        <v>203630</v>
      </c>
      <c r="E28" s="42" t="s">
        <v>24</v>
      </c>
      <c r="F28" s="42">
        <v>3</v>
      </c>
      <c r="G28" s="82"/>
    </row>
    <row r="29" spans="1:9" ht="30" customHeight="1" x14ac:dyDescent="0.25">
      <c r="A29" s="42">
        <v>3</v>
      </c>
      <c r="B29" s="65" t="s">
        <v>63</v>
      </c>
      <c r="C29" s="48">
        <v>8938529045627</v>
      </c>
      <c r="D29" s="42">
        <v>236665</v>
      </c>
      <c r="E29" s="42" t="s">
        <v>24</v>
      </c>
      <c r="F29" s="42">
        <v>3</v>
      </c>
      <c r="G29" s="82"/>
    </row>
    <row r="30" spans="1:9" ht="30" customHeight="1" x14ac:dyDescent="0.25">
      <c r="A30" s="42">
        <v>4</v>
      </c>
      <c r="B30" s="65" t="s">
        <v>66</v>
      </c>
      <c r="C30" s="48">
        <v>8938529045030</v>
      </c>
      <c r="D30" s="42">
        <v>261126</v>
      </c>
      <c r="E30" s="42" t="s">
        <v>24</v>
      </c>
      <c r="F30" s="42">
        <v>2</v>
      </c>
      <c r="G30" s="82"/>
    </row>
    <row r="31" spans="1:9" ht="30" customHeight="1" x14ac:dyDescent="0.25">
      <c r="A31" s="42">
        <v>5</v>
      </c>
      <c r="B31" s="65" t="s">
        <v>65</v>
      </c>
      <c r="C31" s="48">
        <v>8938529045924</v>
      </c>
      <c r="D31" s="42">
        <v>203632</v>
      </c>
      <c r="E31" s="42" t="s">
        <v>24</v>
      </c>
      <c r="F31" s="42">
        <v>1</v>
      </c>
      <c r="G31" s="83"/>
    </row>
    <row r="32" spans="1:9" ht="30" customHeight="1" x14ac:dyDescent="0.25">
      <c r="A32" s="42">
        <v>1</v>
      </c>
      <c r="B32" s="65" t="s">
        <v>63</v>
      </c>
      <c r="C32" s="48">
        <v>8938529045627</v>
      </c>
      <c r="D32" s="42">
        <v>236665</v>
      </c>
      <c r="E32" s="42" t="s">
        <v>24</v>
      </c>
      <c r="F32" s="42">
        <v>4</v>
      </c>
      <c r="G32" s="81" t="s">
        <v>134</v>
      </c>
      <c r="I32" s="3" t="str">
        <f>+G32</f>
        <v>I-02029101</v>
      </c>
    </row>
    <row r="33" spans="1:9" ht="30" customHeight="1" x14ac:dyDescent="0.25">
      <c r="A33" s="42">
        <v>2</v>
      </c>
      <c r="B33" s="65" t="s">
        <v>68</v>
      </c>
      <c r="C33" s="48">
        <v>8938529045047</v>
      </c>
      <c r="D33" s="42">
        <v>261127</v>
      </c>
      <c r="E33" s="42" t="s">
        <v>24</v>
      </c>
      <c r="F33" s="42">
        <v>4</v>
      </c>
      <c r="G33" s="82"/>
    </row>
    <row r="34" spans="1:9" ht="30" customHeight="1" x14ac:dyDescent="0.25">
      <c r="A34" s="42">
        <v>3</v>
      </c>
      <c r="B34" s="65" t="s">
        <v>66</v>
      </c>
      <c r="C34" s="48">
        <v>8938529045030</v>
      </c>
      <c r="D34" s="42">
        <v>261126</v>
      </c>
      <c r="E34" s="42" t="s">
        <v>24</v>
      </c>
      <c r="F34" s="42">
        <v>1</v>
      </c>
      <c r="G34" s="82"/>
    </row>
    <row r="35" spans="1:9" ht="30" customHeight="1" x14ac:dyDescent="0.25">
      <c r="A35" s="42">
        <v>4</v>
      </c>
      <c r="B35" s="65" t="s">
        <v>64</v>
      </c>
      <c r="C35" s="48">
        <v>8938529045856</v>
      </c>
      <c r="D35" s="42">
        <v>203630</v>
      </c>
      <c r="E35" s="42" t="s">
        <v>24</v>
      </c>
      <c r="F35" s="42">
        <v>2</v>
      </c>
      <c r="G35" s="82"/>
    </row>
    <row r="36" spans="1:9" ht="30" customHeight="1" x14ac:dyDescent="0.25">
      <c r="A36" s="42">
        <v>5</v>
      </c>
      <c r="B36" s="65" t="s">
        <v>65</v>
      </c>
      <c r="C36" s="48">
        <v>8938529045924</v>
      </c>
      <c r="D36" s="42">
        <v>203632</v>
      </c>
      <c r="E36" s="42" t="s">
        <v>24</v>
      </c>
      <c r="F36" s="42">
        <v>2</v>
      </c>
      <c r="G36" s="83"/>
    </row>
    <row r="37" spans="1:9" ht="30" customHeight="1" x14ac:dyDescent="0.25">
      <c r="A37" s="42"/>
      <c r="B37" s="64" t="s">
        <v>112</v>
      </c>
      <c r="C37" s="48"/>
      <c r="D37" s="42"/>
      <c r="E37" s="42"/>
      <c r="F37" s="42"/>
      <c r="G37" s="81" t="s">
        <v>113</v>
      </c>
      <c r="I37" s="3" t="str">
        <f>+G37</f>
        <v>I-02019725</v>
      </c>
    </row>
    <row r="38" spans="1:9" ht="30" customHeight="1" x14ac:dyDescent="0.25">
      <c r="A38" s="42">
        <v>1</v>
      </c>
      <c r="B38" s="60" t="s">
        <v>63</v>
      </c>
      <c r="C38" s="48">
        <v>8938529045627</v>
      </c>
      <c r="D38" s="42">
        <v>236665</v>
      </c>
      <c r="E38" s="42" t="s">
        <v>24</v>
      </c>
      <c r="F38" s="42">
        <v>1</v>
      </c>
      <c r="G38" s="82"/>
    </row>
    <row r="39" spans="1:9" ht="30" customHeight="1" x14ac:dyDescent="0.25">
      <c r="A39" s="42">
        <v>2</v>
      </c>
      <c r="B39" s="60" t="s">
        <v>67</v>
      </c>
      <c r="C39" s="48">
        <v>8938529045634</v>
      </c>
      <c r="D39" s="42">
        <v>203631</v>
      </c>
      <c r="E39" s="42" t="s">
        <v>24</v>
      </c>
      <c r="F39" s="42">
        <v>1</v>
      </c>
      <c r="G39" s="82"/>
    </row>
    <row r="40" spans="1:9" ht="30" customHeight="1" x14ac:dyDescent="0.25">
      <c r="A40" s="42">
        <v>3</v>
      </c>
      <c r="B40" s="60" t="s">
        <v>64</v>
      </c>
      <c r="C40" s="48">
        <v>8938529045856</v>
      </c>
      <c r="D40" s="42">
        <v>203630</v>
      </c>
      <c r="E40" s="42" t="s">
        <v>24</v>
      </c>
      <c r="F40" s="42">
        <v>4</v>
      </c>
      <c r="G40" s="83"/>
    </row>
    <row r="41" spans="1:9" ht="30" customHeight="1" x14ac:dyDescent="0.25">
      <c r="A41" s="42"/>
      <c r="B41" s="64" t="s">
        <v>116</v>
      </c>
      <c r="C41" s="66"/>
      <c r="D41" s="42"/>
      <c r="E41" s="42"/>
      <c r="F41" s="42"/>
      <c r="G41" s="89" t="s">
        <v>117</v>
      </c>
      <c r="H41" s="67"/>
      <c r="I41" s="3" t="str">
        <f>+G41</f>
        <v>I-02021262</v>
      </c>
    </row>
    <row r="42" spans="1:9" ht="30" customHeight="1" x14ac:dyDescent="0.25">
      <c r="A42" s="42">
        <v>1</v>
      </c>
      <c r="B42" s="68" t="s">
        <v>65</v>
      </c>
      <c r="C42" s="66">
        <v>8938529045924</v>
      </c>
      <c r="D42" s="42">
        <v>203632</v>
      </c>
      <c r="E42" s="42" t="s">
        <v>24</v>
      </c>
      <c r="F42" s="42">
        <v>2</v>
      </c>
      <c r="G42" s="90"/>
      <c r="H42" s="67"/>
    </row>
    <row r="43" spans="1:9" ht="30" customHeight="1" x14ac:dyDescent="0.25">
      <c r="A43" s="42">
        <v>1</v>
      </c>
      <c r="B43" s="68" t="s">
        <v>69</v>
      </c>
      <c r="C43" s="66">
        <v>8938529045238</v>
      </c>
      <c r="D43" s="42">
        <v>203634</v>
      </c>
      <c r="E43" s="42" t="s">
        <v>24</v>
      </c>
      <c r="F43" s="42">
        <v>1</v>
      </c>
      <c r="G43" s="89" t="s">
        <v>146</v>
      </c>
      <c r="H43" s="67"/>
      <c r="I43" s="3" t="str">
        <f>+G43</f>
        <v>I-02034353</v>
      </c>
    </row>
    <row r="44" spans="1:9" ht="30" customHeight="1" x14ac:dyDescent="0.25">
      <c r="A44" s="42">
        <v>2</v>
      </c>
      <c r="B44" s="68" t="s">
        <v>65</v>
      </c>
      <c r="C44" s="66">
        <v>8938529045924</v>
      </c>
      <c r="D44" s="42">
        <v>203632</v>
      </c>
      <c r="E44" s="42" t="s">
        <v>24</v>
      </c>
      <c r="F44" s="42">
        <v>1</v>
      </c>
      <c r="G44" s="90"/>
      <c r="H44" s="67"/>
    </row>
    <row r="45" spans="1:9" ht="30" customHeight="1" x14ac:dyDescent="0.25">
      <c r="A45" s="42"/>
      <c r="B45" s="64" t="s">
        <v>123</v>
      </c>
      <c r="C45" s="48"/>
      <c r="D45" s="42"/>
      <c r="E45" s="42"/>
      <c r="F45" s="42"/>
      <c r="G45" s="81" t="s">
        <v>124</v>
      </c>
      <c r="I45" s="3" t="str">
        <f>+G45</f>
        <v>I-02024580</v>
      </c>
    </row>
    <row r="46" spans="1:9" ht="30" customHeight="1" x14ac:dyDescent="0.25">
      <c r="A46" s="42">
        <v>1</v>
      </c>
      <c r="B46" s="60" t="s">
        <v>65</v>
      </c>
      <c r="C46" s="48">
        <v>8938529045924</v>
      </c>
      <c r="D46" s="42">
        <v>203632</v>
      </c>
      <c r="E46" s="42" t="s">
        <v>24</v>
      </c>
      <c r="F46" s="42">
        <v>4</v>
      </c>
      <c r="G46" s="83"/>
    </row>
    <row r="47" spans="1:9" ht="30" customHeight="1" x14ac:dyDescent="0.25">
      <c r="A47" s="42"/>
      <c r="B47" s="64" t="s">
        <v>125</v>
      </c>
      <c r="C47" s="48"/>
      <c r="D47" s="42"/>
      <c r="E47" s="42"/>
      <c r="F47" s="42"/>
      <c r="G47" s="81" t="s">
        <v>126</v>
      </c>
      <c r="I47" s="3" t="str">
        <f>+G47</f>
        <v>I-02027152</v>
      </c>
    </row>
    <row r="48" spans="1:9" ht="30" customHeight="1" x14ac:dyDescent="0.25">
      <c r="A48" s="42">
        <v>1</v>
      </c>
      <c r="B48" s="60" t="s">
        <v>64</v>
      </c>
      <c r="C48" s="48">
        <v>8938529045856</v>
      </c>
      <c r="D48" s="42">
        <v>203630</v>
      </c>
      <c r="E48" s="42" t="s">
        <v>24</v>
      </c>
      <c r="F48" s="42">
        <v>1</v>
      </c>
      <c r="G48" s="82"/>
    </row>
    <row r="49" spans="1:9" ht="30" customHeight="1" x14ac:dyDescent="0.25">
      <c r="A49" s="42">
        <v>2</v>
      </c>
      <c r="B49" s="60" t="s">
        <v>65</v>
      </c>
      <c r="C49" s="48">
        <v>8938529045924</v>
      </c>
      <c r="D49" s="42">
        <v>203632</v>
      </c>
      <c r="E49" s="42" t="s">
        <v>24</v>
      </c>
      <c r="F49" s="42">
        <v>3</v>
      </c>
      <c r="G49" s="83"/>
    </row>
    <row r="50" spans="1:9" ht="30" customHeight="1" x14ac:dyDescent="0.25">
      <c r="A50" s="42"/>
      <c r="B50" s="64" t="s">
        <v>127</v>
      </c>
      <c r="C50" s="48"/>
      <c r="D50" s="42"/>
      <c r="E50" s="42"/>
      <c r="F50" s="42"/>
      <c r="G50" s="81" t="s">
        <v>128</v>
      </c>
      <c r="I50" s="3" t="str">
        <f>+G50</f>
        <v>I-02027568</v>
      </c>
    </row>
    <row r="51" spans="1:9" ht="30" customHeight="1" x14ac:dyDescent="0.25">
      <c r="A51" s="42">
        <v>1</v>
      </c>
      <c r="B51" s="60" t="s">
        <v>64</v>
      </c>
      <c r="C51" s="48">
        <v>8938529045856</v>
      </c>
      <c r="D51" s="42">
        <v>203630</v>
      </c>
      <c r="E51" s="42" t="s">
        <v>24</v>
      </c>
      <c r="F51" s="42">
        <v>2</v>
      </c>
      <c r="G51" s="82"/>
    </row>
    <row r="52" spans="1:9" ht="30" customHeight="1" x14ac:dyDescent="0.25">
      <c r="A52" s="42">
        <v>2</v>
      </c>
      <c r="B52" s="60" t="s">
        <v>63</v>
      </c>
      <c r="C52" s="48">
        <v>8938529045627</v>
      </c>
      <c r="D52" s="42">
        <v>236665</v>
      </c>
      <c r="E52" s="42" t="s">
        <v>24</v>
      </c>
      <c r="F52" s="42">
        <v>2</v>
      </c>
      <c r="G52" s="82"/>
    </row>
    <row r="53" spans="1:9" ht="30" customHeight="1" x14ac:dyDescent="0.25">
      <c r="A53" s="42">
        <v>3</v>
      </c>
      <c r="B53" s="60" t="s">
        <v>68</v>
      </c>
      <c r="C53" s="48">
        <v>8938529045047</v>
      </c>
      <c r="D53" s="42">
        <v>261127</v>
      </c>
      <c r="E53" s="42" t="s">
        <v>24</v>
      </c>
      <c r="F53" s="42">
        <v>2</v>
      </c>
      <c r="G53" s="82"/>
    </row>
    <row r="54" spans="1:9" ht="30" customHeight="1" x14ac:dyDescent="0.25">
      <c r="A54" s="42">
        <v>4</v>
      </c>
      <c r="B54" s="60" t="s">
        <v>65</v>
      </c>
      <c r="C54" s="48">
        <v>8938529045924</v>
      </c>
      <c r="D54" s="42">
        <v>203632</v>
      </c>
      <c r="E54" s="42" t="s">
        <v>24</v>
      </c>
      <c r="F54" s="42">
        <v>2</v>
      </c>
      <c r="G54" s="83"/>
    </row>
    <row r="55" spans="1:9" ht="30" customHeight="1" x14ac:dyDescent="0.25">
      <c r="A55" s="42"/>
      <c r="B55" s="64" t="s">
        <v>130</v>
      </c>
      <c r="C55" s="48"/>
      <c r="D55" s="42"/>
      <c r="E55" s="42"/>
      <c r="F55" s="42"/>
      <c r="G55" s="81" t="s">
        <v>131</v>
      </c>
      <c r="I55" s="3" t="str">
        <f>+G55</f>
        <v>I-02028653</v>
      </c>
    </row>
    <row r="56" spans="1:9" ht="30" customHeight="1" x14ac:dyDescent="0.25">
      <c r="A56" s="42">
        <v>1</v>
      </c>
      <c r="B56" s="60" t="s">
        <v>63</v>
      </c>
      <c r="C56" s="48"/>
      <c r="D56" s="42">
        <v>236665</v>
      </c>
      <c r="E56" s="42" t="s">
        <v>24</v>
      </c>
      <c r="F56" s="42">
        <v>2</v>
      </c>
      <c r="G56" s="82"/>
    </row>
    <row r="57" spans="1:9" ht="30" customHeight="1" x14ac:dyDescent="0.25">
      <c r="A57" s="42">
        <v>2</v>
      </c>
      <c r="B57" s="60" t="s">
        <v>65</v>
      </c>
      <c r="C57" s="48"/>
      <c r="D57" s="42">
        <v>203632</v>
      </c>
      <c r="E57" s="42" t="s">
        <v>24</v>
      </c>
      <c r="F57" s="42">
        <v>1</v>
      </c>
      <c r="G57" s="82"/>
    </row>
    <row r="58" spans="1:9" ht="30" customHeight="1" x14ac:dyDescent="0.25">
      <c r="A58" s="42">
        <v>3</v>
      </c>
      <c r="B58" s="60" t="s">
        <v>64</v>
      </c>
      <c r="C58" s="48"/>
      <c r="D58" s="42">
        <v>203630</v>
      </c>
      <c r="E58" s="42" t="s">
        <v>24</v>
      </c>
      <c r="F58" s="42">
        <v>1</v>
      </c>
      <c r="G58" s="83"/>
    </row>
    <row r="59" spans="1:9" ht="30" customHeight="1" x14ac:dyDescent="0.25">
      <c r="A59" s="42"/>
      <c r="B59" s="64" t="s">
        <v>132</v>
      </c>
      <c r="C59" s="48"/>
      <c r="D59" s="42"/>
      <c r="E59" s="42"/>
      <c r="F59" s="42"/>
      <c r="G59" s="81" t="s">
        <v>133</v>
      </c>
      <c r="I59" s="3" t="str">
        <f>+G59</f>
        <v>I-02028394</v>
      </c>
    </row>
    <row r="60" spans="1:9" ht="30" customHeight="1" x14ac:dyDescent="0.25">
      <c r="A60" s="42">
        <v>1</v>
      </c>
      <c r="B60" s="60" t="s">
        <v>65</v>
      </c>
      <c r="C60" s="48"/>
      <c r="D60" s="42">
        <v>203632</v>
      </c>
      <c r="E60" s="42" t="s">
        <v>24</v>
      </c>
      <c r="F60" s="42">
        <v>3</v>
      </c>
      <c r="G60" s="82"/>
    </row>
    <row r="61" spans="1:9" ht="30" customHeight="1" x14ac:dyDescent="0.25">
      <c r="A61" s="42">
        <v>2</v>
      </c>
      <c r="B61" s="60" t="s">
        <v>64</v>
      </c>
      <c r="C61" s="48"/>
      <c r="D61" s="42">
        <v>203630</v>
      </c>
      <c r="E61" s="42" t="s">
        <v>24</v>
      </c>
      <c r="F61" s="42">
        <v>1</v>
      </c>
      <c r="G61" s="82"/>
    </row>
    <row r="62" spans="1:9" ht="30" customHeight="1" x14ac:dyDescent="0.25">
      <c r="A62" s="42">
        <v>3</v>
      </c>
      <c r="B62" s="60" t="s">
        <v>66</v>
      </c>
      <c r="C62" s="48"/>
      <c r="D62" s="42">
        <v>261126</v>
      </c>
      <c r="E62" s="42" t="s">
        <v>24</v>
      </c>
      <c r="F62" s="42">
        <v>1</v>
      </c>
      <c r="G62" s="83"/>
    </row>
    <row r="63" spans="1:9" ht="30" customHeight="1" x14ac:dyDescent="0.25">
      <c r="A63" s="42"/>
      <c r="B63" s="64" t="s">
        <v>137</v>
      </c>
      <c r="C63" s="48"/>
      <c r="D63" s="42"/>
      <c r="E63" s="42"/>
      <c r="F63" s="42"/>
      <c r="G63" s="81" t="s">
        <v>138</v>
      </c>
      <c r="I63" s="3" t="str">
        <f>+G63</f>
        <v>I-02029385</v>
      </c>
    </row>
    <row r="64" spans="1:9" ht="30" customHeight="1" x14ac:dyDescent="0.25">
      <c r="A64" s="42">
        <v>1</v>
      </c>
      <c r="B64" s="60" t="s">
        <v>66</v>
      </c>
      <c r="C64" s="48">
        <v>8938529045030</v>
      </c>
      <c r="D64" s="42">
        <v>261126</v>
      </c>
      <c r="E64" s="42" t="s">
        <v>24</v>
      </c>
      <c r="F64" s="42">
        <v>2</v>
      </c>
      <c r="G64" s="82"/>
    </row>
    <row r="65" spans="1:9" ht="30" customHeight="1" x14ac:dyDescent="0.25">
      <c r="A65" s="42">
        <v>2</v>
      </c>
      <c r="B65" s="60" t="s">
        <v>67</v>
      </c>
      <c r="C65" s="48">
        <v>8938529045634</v>
      </c>
      <c r="D65" s="42">
        <v>203631</v>
      </c>
      <c r="E65" s="42" t="s">
        <v>24</v>
      </c>
      <c r="F65" s="42">
        <v>3</v>
      </c>
      <c r="G65" s="82"/>
    </row>
    <row r="66" spans="1:9" ht="30" customHeight="1" x14ac:dyDescent="0.25">
      <c r="A66" s="42">
        <v>3</v>
      </c>
      <c r="B66" s="60" t="s">
        <v>65</v>
      </c>
      <c r="C66" s="48">
        <v>8938529045924</v>
      </c>
      <c r="D66" s="42">
        <v>203632</v>
      </c>
      <c r="E66" s="42" t="s">
        <v>24</v>
      </c>
      <c r="F66" s="42">
        <v>1</v>
      </c>
      <c r="G66" s="82"/>
    </row>
    <row r="67" spans="1:9" ht="30" customHeight="1" x14ac:dyDescent="0.25">
      <c r="A67" s="42">
        <v>4</v>
      </c>
      <c r="B67" s="60" t="s">
        <v>68</v>
      </c>
      <c r="C67" s="48">
        <v>8938529045047</v>
      </c>
      <c r="D67" s="42">
        <v>261127</v>
      </c>
      <c r="E67" s="42" t="s">
        <v>24</v>
      </c>
      <c r="F67" s="42">
        <v>1</v>
      </c>
      <c r="G67" s="82"/>
    </row>
    <row r="68" spans="1:9" ht="30" customHeight="1" x14ac:dyDescent="0.25">
      <c r="A68" s="42">
        <v>5</v>
      </c>
      <c r="B68" s="60" t="s">
        <v>69</v>
      </c>
      <c r="C68" s="48">
        <v>8938529045238</v>
      </c>
      <c r="D68" s="42">
        <v>203634</v>
      </c>
      <c r="E68" s="42" t="s">
        <v>24</v>
      </c>
      <c r="F68" s="42">
        <v>2</v>
      </c>
      <c r="G68" s="82"/>
    </row>
    <row r="69" spans="1:9" ht="30" customHeight="1" x14ac:dyDescent="0.25">
      <c r="A69" s="42">
        <v>6</v>
      </c>
      <c r="B69" s="60" t="s">
        <v>64</v>
      </c>
      <c r="C69" s="48">
        <v>8938529045856</v>
      </c>
      <c r="D69" s="42">
        <v>203630</v>
      </c>
      <c r="E69" s="42" t="s">
        <v>24</v>
      </c>
      <c r="F69" s="42">
        <v>1</v>
      </c>
      <c r="G69" s="82"/>
    </row>
    <row r="70" spans="1:9" ht="30" customHeight="1" x14ac:dyDescent="0.25">
      <c r="A70" s="42">
        <v>7</v>
      </c>
      <c r="B70" s="60" t="s">
        <v>63</v>
      </c>
      <c r="C70" s="48">
        <v>8938529045627</v>
      </c>
      <c r="D70" s="42">
        <v>236665</v>
      </c>
      <c r="E70" s="42" t="s">
        <v>24</v>
      </c>
      <c r="F70" s="42">
        <v>1</v>
      </c>
      <c r="G70" s="83"/>
    </row>
    <row r="71" spans="1:9" ht="30" customHeight="1" x14ac:dyDescent="0.25">
      <c r="A71" s="42"/>
      <c r="B71" s="59" t="s">
        <v>139</v>
      </c>
      <c r="C71" s="48"/>
      <c r="D71" s="42"/>
      <c r="E71" s="42"/>
      <c r="F71" s="42"/>
      <c r="G71" s="81" t="s">
        <v>140</v>
      </c>
      <c r="I71" s="3" t="str">
        <f>+G71</f>
        <v>I-02031644</v>
      </c>
    </row>
    <row r="72" spans="1:9" ht="30" customHeight="1" x14ac:dyDescent="0.25">
      <c r="A72" s="42">
        <v>1</v>
      </c>
      <c r="B72" s="60" t="s">
        <v>64</v>
      </c>
      <c r="C72" s="48">
        <v>8938529045856</v>
      </c>
      <c r="D72" s="42">
        <v>203630</v>
      </c>
      <c r="E72" s="42" t="s">
        <v>24</v>
      </c>
      <c r="F72" s="42">
        <v>2</v>
      </c>
      <c r="G72" s="82"/>
    </row>
    <row r="73" spans="1:9" ht="30" customHeight="1" x14ac:dyDescent="0.25">
      <c r="A73" s="42">
        <v>2</v>
      </c>
      <c r="B73" s="60" t="s">
        <v>65</v>
      </c>
      <c r="C73" s="48">
        <v>8938529045924</v>
      </c>
      <c r="D73" s="42">
        <v>203632</v>
      </c>
      <c r="E73" s="42" t="s">
        <v>24</v>
      </c>
      <c r="F73" s="42">
        <v>2</v>
      </c>
      <c r="G73" s="83"/>
    </row>
    <row r="74" spans="1:9" ht="30" customHeight="1" x14ac:dyDescent="0.25">
      <c r="A74" s="42"/>
      <c r="B74" s="59" t="s">
        <v>144</v>
      </c>
      <c r="C74" s="48"/>
      <c r="D74" s="42"/>
      <c r="E74" s="42"/>
      <c r="F74" s="42"/>
      <c r="G74" s="81" t="s">
        <v>145</v>
      </c>
      <c r="I74" s="3" t="str">
        <f>+G74</f>
        <v>I-02032960</v>
      </c>
    </row>
    <row r="75" spans="1:9" ht="30" customHeight="1" x14ac:dyDescent="0.25">
      <c r="A75" s="42">
        <v>1</v>
      </c>
      <c r="B75" s="60" t="s">
        <v>63</v>
      </c>
      <c r="C75" s="48">
        <v>8938529045627</v>
      </c>
      <c r="D75" s="42">
        <v>236665</v>
      </c>
      <c r="E75" s="42" t="s">
        <v>24</v>
      </c>
      <c r="F75" s="42">
        <v>3</v>
      </c>
      <c r="G75" s="82"/>
    </row>
    <row r="76" spans="1:9" ht="30" customHeight="1" x14ac:dyDescent="0.25">
      <c r="A76" s="42">
        <v>2</v>
      </c>
      <c r="B76" s="60" t="s">
        <v>65</v>
      </c>
      <c r="C76" s="48">
        <v>8938529045924</v>
      </c>
      <c r="D76" s="42">
        <v>203632</v>
      </c>
      <c r="E76" s="42" t="s">
        <v>24</v>
      </c>
      <c r="F76" s="42">
        <v>3</v>
      </c>
      <c r="G76" s="83"/>
    </row>
    <row r="77" spans="1:9" ht="30" customHeight="1" x14ac:dyDescent="0.25">
      <c r="A77" s="30"/>
      <c r="B77" s="41" t="s">
        <v>42</v>
      </c>
      <c r="C77" s="56"/>
      <c r="D77" s="30"/>
      <c r="E77" s="30"/>
      <c r="F77" s="56">
        <f>SUM(F20:F76)</f>
        <v>88</v>
      </c>
      <c r="G77" s="61"/>
    </row>
    <row r="78" spans="1:9" ht="30" customHeight="1" x14ac:dyDescent="0.25"/>
    <row r="79" spans="1:9" s="35" customFormat="1" ht="30" customHeight="1" x14ac:dyDescent="0.25">
      <c r="A79" s="3"/>
      <c r="B79" s="2"/>
      <c r="C79" s="49"/>
      <c r="D79" s="3"/>
      <c r="E79" s="3"/>
      <c r="F79" s="3"/>
      <c r="G79" s="32"/>
    </row>
    <row r="81" spans="9:9" x14ac:dyDescent="0.25">
      <c r="I81" s="80"/>
    </row>
    <row r="82" spans="9:9" x14ac:dyDescent="0.25">
      <c r="I82" s="80"/>
    </row>
    <row r="83" spans="9:9" x14ac:dyDescent="0.25">
      <c r="I83" s="80"/>
    </row>
    <row r="84" spans="9:9" x14ac:dyDescent="0.25">
      <c r="I84" s="80"/>
    </row>
    <row r="85" spans="9:9" x14ac:dyDescent="0.25">
      <c r="I85" s="80"/>
    </row>
    <row r="86" spans="9:9" x14ac:dyDescent="0.25">
      <c r="I86" s="80"/>
    </row>
    <row r="87" spans="9:9" x14ac:dyDescent="0.25">
      <c r="I87" s="80"/>
    </row>
    <row r="88" spans="9:9" x14ac:dyDescent="0.25">
      <c r="I88" s="80"/>
    </row>
    <row r="89" spans="9:9" x14ac:dyDescent="0.25">
      <c r="I89" s="80"/>
    </row>
    <row r="90" spans="9:9" x14ac:dyDescent="0.25">
      <c r="I90" s="80"/>
    </row>
    <row r="91" spans="9:9" x14ac:dyDescent="0.25">
      <c r="I91" s="80"/>
    </row>
    <row r="92" spans="9:9" x14ac:dyDescent="0.25">
      <c r="I92" s="80"/>
    </row>
    <row r="93" spans="9:9" x14ac:dyDescent="0.25">
      <c r="I93" s="80"/>
    </row>
    <row r="94" spans="9:9" x14ac:dyDescent="0.25">
      <c r="I94" s="80"/>
    </row>
    <row r="95" spans="9:9" x14ac:dyDescent="0.25">
      <c r="I95" s="80"/>
    </row>
    <row r="96" spans="9:9" x14ac:dyDescent="0.25">
      <c r="I96" s="80"/>
    </row>
    <row r="97" spans="9:9" x14ac:dyDescent="0.25">
      <c r="I97" s="80"/>
    </row>
    <row r="98" spans="9:9" x14ac:dyDescent="0.25">
      <c r="I98" s="80"/>
    </row>
    <row r="99" spans="9:9" x14ac:dyDescent="0.25">
      <c r="I99" s="80"/>
    </row>
    <row r="100" spans="9:9" x14ac:dyDescent="0.25">
      <c r="I100" s="80"/>
    </row>
    <row r="101" spans="9:9" x14ac:dyDescent="0.25">
      <c r="I101" s="80"/>
    </row>
    <row r="102" spans="9:9" x14ac:dyDescent="0.25">
      <c r="I102" s="80"/>
    </row>
    <row r="103" spans="9:9" x14ac:dyDescent="0.25">
      <c r="I103" s="80"/>
    </row>
    <row r="104" spans="9:9" x14ac:dyDescent="0.25">
      <c r="I104" s="80"/>
    </row>
    <row r="105" spans="9:9" x14ac:dyDescent="0.25">
      <c r="I105" s="80"/>
    </row>
    <row r="106" spans="9:9" x14ac:dyDescent="0.25">
      <c r="I106" s="80"/>
    </row>
  </sheetData>
  <autoFilter ref="A19:I19"/>
  <mergeCells count="17">
    <mergeCell ref="G74:G76"/>
    <mergeCell ref="G50:G54"/>
    <mergeCell ref="G55:G58"/>
    <mergeCell ref="G59:G62"/>
    <mergeCell ref="G63:G70"/>
    <mergeCell ref="G71:G73"/>
    <mergeCell ref="G41:G42"/>
    <mergeCell ref="G43:G44"/>
    <mergeCell ref="G45:G46"/>
    <mergeCell ref="G47:G49"/>
    <mergeCell ref="G37:G40"/>
    <mergeCell ref="G26:G31"/>
    <mergeCell ref="G32:G36"/>
    <mergeCell ref="A6:G6"/>
    <mergeCell ref="F17:F18"/>
    <mergeCell ref="G17:G18"/>
    <mergeCell ref="G21:G23"/>
  </mergeCells>
  <conditionalFormatting sqref="I1:I1048576">
    <cfRule type="duplicateValues" dxfId="8" priority="1"/>
    <cfRule type="duplicateValues" dxfId="7" priority="2"/>
  </conditionalFormatting>
  <conditionalFormatting sqref="I81:I83">
    <cfRule type="duplicateValues" dxfId="6" priority="18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3"/>
  <sheetViews>
    <sheetView tabSelected="1" topLeftCell="A16" workbookViewId="0">
      <selection activeCell="A25" sqref="A25"/>
    </sheetView>
  </sheetViews>
  <sheetFormatPr defaultColWidth="9.140625" defaultRowHeight="15.75" x14ac:dyDescent="0.25"/>
  <cols>
    <col min="1" max="1" width="5.5703125" style="17" customWidth="1"/>
    <col min="2" max="2" width="37.85546875" style="17" customWidth="1"/>
    <col min="3" max="3" width="19.7109375" style="17" customWidth="1"/>
    <col min="4" max="4" width="11.28515625" style="17" customWidth="1"/>
    <col min="5" max="5" width="10.140625" style="17" customWidth="1"/>
    <col min="6" max="6" width="12.42578125" style="17" customWidth="1"/>
    <col min="7" max="7" width="7" style="17" customWidth="1"/>
    <col min="8" max="8" width="8" style="17" customWidth="1"/>
    <col min="9" max="9" width="11.5703125" style="17" customWidth="1"/>
    <col min="10" max="10" width="15.7109375" style="17" customWidth="1"/>
    <col min="11" max="11" width="16.85546875" style="17" customWidth="1"/>
    <col min="12" max="16384" width="9.140625" style="17"/>
  </cols>
  <sheetData>
    <row r="1" spans="1:11" ht="18" x14ac:dyDescent="0.25">
      <c r="A1" s="13" t="s">
        <v>25</v>
      </c>
      <c r="B1" s="14"/>
      <c r="C1" s="15"/>
      <c r="D1" s="15"/>
      <c r="E1" s="14"/>
      <c r="F1" s="15"/>
      <c r="G1" s="14" t="s">
        <v>1</v>
      </c>
      <c r="H1" s="15"/>
      <c r="I1" s="15"/>
      <c r="J1" s="15"/>
      <c r="K1" s="16"/>
    </row>
    <row r="2" spans="1:11" x14ac:dyDescent="0.25">
      <c r="A2" s="18"/>
      <c r="B2" s="15"/>
      <c r="C2" s="15"/>
      <c r="D2" s="15"/>
      <c r="E2" s="15"/>
      <c r="F2" s="15"/>
      <c r="G2" s="18" t="s">
        <v>2</v>
      </c>
      <c r="H2" s="94" t="s">
        <v>2</v>
      </c>
      <c r="I2" s="94"/>
      <c r="J2" s="94"/>
      <c r="K2" s="16"/>
    </row>
    <row r="3" spans="1:11" x14ac:dyDescent="0.25">
      <c r="A3" s="18"/>
      <c r="B3" s="15"/>
      <c r="C3" s="15"/>
      <c r="D3" s="15"/>
      <c r="E3" s="15"/>
      <c r="F3" s="15"/>
      <c r="G3" s="15"/>
      <c r="H3" s="94" t="s">
        <v>3</v>
      </c>
      <c r="I3" s="94"/>
      <c r="J3" s="94"/>
      <c r="K3" s="16"/>
    </row>
    <row r="4" spans="1:11" ht="18" x14ac:dyDescent="0.25">
      <c r="A4" s="95" t="s">
        <v>26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s="21" customFormat="1" ht="18" x14ac:dyDescent="0.25">
      <c r="A5" s="96" t="s">
        <v>147</v>
      </c>
      <c r="B5" s="97"/>
      <c r="C5" s="97"/>
      <c r="D5" s="97"/>
      <c r="E5" s="97"/>
      <c r="F5" s="97"/>
      <c r="G5" s="97"/>
      <c r="H5" s="19"/>
      <c r="I5" s="19"/>
      <c r="J5" s="19"/>
      <c r="K5" s="20"/>
    </row>
    <row r="6" spans="1:11" s="21" customFormat="1" ht="18" x14ac:dyDescent="0.25">
      <c r="A6" s="93" t="s">
        <v>27</v>
      </c>
      <c r="B6" s="93"/>
      <c r="C6" s="93"/>
      <c r="D6" s="93"/>
      <c r="E6" s="93"/>
      <c r="F6" s="93"/>
      <c r="G6" s="93"/>
      <c r="H6" s="19"/>
      <c r="I6" s="19"/>
      <c r="J6" s="19"/>
      <c r="K6" s="20"/>
    </row>
    <row r="7" spans="1:11" s="21" customFormat="1" ht="18" x14ac:dyDescent="0.25">
      <c r="A7" s="97" t="s">
        <v>48</v>
      </c>
      <c r="B7" s="97"/>
      <c r="C7" s="97"/>
      <c r="D7" s="97"/>
      <c r="E7" s="97"/>
      <c r="F7" s="97"/>
      <c r="G7" s="19"/>
      <c r="H7" s="19"/>
      <c r="I7" s="19"/>
      <c r="J7" s="19"/>
      <c r="K7" s="20"/>
    </row>
    <row r="8" spans="1:11" s="21" customFormat="1" ht="18" x14ac:dyDescent="0.25">
      <c r="A8" s="97" t="s">
        <v>28</v>
      </c>
      <c r="B8" s="97"/>
      <c r="C8" s="97"/>
      <c r="D8" s="97"/>
      <c r="E8" s="97"/>
      <c r="F8" s="97"/>
      <c r="G8" s="19"/>
      <c r="H8" s="19"/>
      <c r="I8" s="19"/>
      <c r="J8" s="19"/>
      <c r="K8" s="20"/>
    </row>
    <row r="9" spans="1:11" s="21" customFormat="1" ht="18" x14ac:dyDescent="0.25">
      <c r="A9" s="93" t="s">
        <v>51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s="21" customFormat="1" ht="18" x14ac:dyDescent="0.25">
      <c r="A10" s="97" t="s">
        <v>9</v>
      </c>
      <c r="B10" s="97"/>
      <c r="C10" s="97"/>
      <c r="D10" s="22"/>
      <c r="E10" s="98"/>
      <c r="F10" s="98"/>
      <c r="G10" s="19"/>
      <c r="H10" s="19"/>
      <c r="I10" s="19"/>
      <c r="J10" s="19"/>
      <c r="K10" s="20"/>
    </row>
    <row r="11" spans="1:11" s="73" customFormat="1" ht="18" x14ac:dyDescent="0.25">
      <c r="A11" s="13" t="s">
        <v>149</v>
      </c>
      <c r="B11" s="13"/>
      <c r="C11" s="13"/>
      <c r="D11" s="13"/>
      <c r="E11" s="13"/>
      <c r="F11" s="13"/>
      <c r="G11" s="13"/>
      <c r="H11" s="71"/>
      <c r="I11" s="71"/>
      <c r="J11" s="71"/>
      <c r="K11" s="72"/>
    </row>
    <row r="12" spans="1:11" s="73" customFormat="1" ht="18" x14ac:dyDescent="0.25">
      <c r="A12" s="70" t="s">
        <v>150</v>
      </c>
      <c r="B12" s="70"/>
      <c r="C12" s="70"/>
      <c r="D12" s="70"/>
      <c r="E12" s="70"/>
      <c r="F12" s="70"/>
      <c r="G12" s="70"/>
      <c r="H12" s="71"/>
      <c r="I12" s="71"/>
      <c r="J12" s="71"/>
      <c r="K12" s="72"/>
    </row>
    <row r="13" spans="1:11" s="21" customFormat="1" ht="18" x14ac:dyDescent="0.25">
      <c r="A13" s="92" t="s">
        <v>151</v>
      </c>
      <c r="B13" s="93"/>
      <c r="C13" s="93"/>
      <c r="D13" s="93"/>
      <c r="E13" s="93"/>
      <c r="F13" s="93"/>
      <c r="G13" s="93"/>
      <c r="H13" s="19"/>
      <c r="I13" s="19"/>
      <c r="J13" s="19"/>
      <c r="K13" s="20"/>
    </row>
    <row r="14" spans="1:11" s="21" customFormat="1" ht="18" x14ac:dyDescent="0.25">
      <c r="A14" s="23" t="s">
        <v>29</v>
      </c>
      <c r="B14" s="19"/>
      <c r="C14" s="19"/>
      <c r="D14" s="19"/>
      <c r="E14" s="19"/>
      <c r="F14" s="19"/>
      <c r="G14" s="19"/>
      <c r="H14" s="19"/>
      <c r="I14" s="57">
        <f>SUM(I18:I24)</f>
        <v>225</v>
      </c>
      <c r="J14" s="19"/>
      <c r="K14" s="20"/>
    </row>
    <row r="15" spans="1:1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1" x14ac:dyDescent="0.25">
      <c r="A16" s="100" t="s">
        <v>13</v>
      </c>
      <c r="B16" s="100" t="s">
        <v>30</v>
      </c>
      <c r="C16" s="100" t="s">
        <v>31</v>
      </c>
      <c r="D16" s="36"/>
      <c r="E16" s="103" t="s">
        <v>32</v>
      </c>
      <c r="F16" s="103"/>
      <c r="G16" s="100" t="s">
        <v>33</v>
      </c>
      <c r="H16" s="100" t="s">
        <v>34</v>
      </c>
      <c r="I16" s="100" t="s">
        <v>35</v>
      </c>
      <c r="J16" s="100" t="s">
        <v>36</v>
      </c>
      <c r="K16" s="101" t="s">
        <v>37</v>
      </c>
    </row>
    <row r="17" spans="1:11" x14ac:dyDescent="0.25">
      <c r="A17" s="100"/>
      <c r="B17" s="100"/>
      <c r="C17" s="100"/>
      <c r="D17" s="36"/>
      <c r="E17" s="37" t="s">
        <v>38</v>
      </c>
      <c r="F17" s="37" t="s">
        <v>39</v>
      </c>
      <c r="G17" s="100"/>
      <c r="H17" s="100"/>
      <c r="I17" s="100"/>
      <c r="J17" s="100"/>
      <c r="K17" s="101"/>
    </row>
    <row r="18" spans="1:11" ht="35.1" customHeight="1" x14ac:dyDescent="0.25">
      <c r="A18" s="24">
        <f>ROW()-17</f>
        <v>1</v>
      </c>
      <c r="B18" s="25" t="s">
        <v>64</v>
      </c>
      <c r="C18" s="45" t="s">
        <v>55</v>
      </c>
      <c r="D18" s="43">
        <v>203630</v>
      </c>
      <c r="E18" s="44"/>
      <c r="F18" s="58"/>
      <c r="G18" s="24"/>
      <c r="H18" s="24" t="s">
        <v>53</v>
      </c>
      <c r="I18" s="24">
        <v>34</v>
      </c>
      <c r="J18" s="74">
        <v>73431</v>
      </c>
      <c r="K18" s="26">
        <f>J18*I18</f>
        <v>2496654</v>
      </c>
    </row>
    <row r="19" spans="1:11" ht="35.1" customHeight="1" x14ac:dyDescent="0.25">
      <c r="A19" s="24">
        <f t="shared" ref="A19:A24" si="0">ROW()-17</f>
        <v>2</v>
      </c>
      <c r="B19" s="25" t="s">
        <v>67</v>
      </c>
      <c r="C19" s="45" t="s">
        <v>59</v>
      </c>
      <c r="D19" s="43">
        <v>203631</v>
      </c>
      <c r="E19" s="44"/>
      <c r="F19" s="58"/>
      <c r="G19" s="24"/>
      <c r="H19" s="24" t="s">
        <v>53</v>
      </c>
      <c r="I19" s="24">
        <v>13</v>
      </c>
      <c r="J19" s="74">
        <v>107205</v>
      </c>
      <c r="K19" s="26">
        <f t="shared" ref="K19:K24" si="1">J19*I19</f>
        <v>1393665</v>
      </c>
    </row>
    <row r="20" spans="1:11" ht="35.1" customHeight="1" x14ac:dyDescent="0.25">
      <c r="A20" s="24">
        <f t="shared" si="0"/>
        <v>3</v>
      </c>
      <c r="B20" s="25" t="s">
        <v>65</v>
      </c>
      <c r="C20" s="45" t="s">
        <v>57</v>
      </c>
      <c r="D20" s="43">
        <v>203632</v>
      </c>
      <c r="E20" s="44"/>
      <c r="F20" s="58"/>
      <c r="G20" s="24"/>
      <c r="H20" s="24" t="s">
        <v>53</v>
      </c>
      <c r="I20" s="24">
        <v>67</v>
      </c>
      <c r="J20" s="74">
        <v>111058</v>
      </c>
      <c r="K20" s="26">
        <f t="shared" si="1"/>
        <v>7440886</v>
      </c>
    </row>
    <row r="21" spans="1:11" ht="35.1" customHeight="1" x14ac:dyDescent="0.25">
      <c r="A21" s="24">
        <f t="shared" si="0"/>
        <v>4</v>
      </c>
      <c r="B21" s="25" t="s">
        <v>69</v>
      </c>
      <c r="C21" s="45" t="s">
        <v>60</v>
      </c>
      <c r="D21" s="43">
        <v>203634</v>
      </c>
      <c r="E21" s="44"/>
      <c r="F21" s="58"/>
      <c r="G21" s="24"/>
      <c r="H21" s="24" t="s">
        <v>53</v>
      </c>
      <c r="I21" s="24">
        <v>9</v>
      </c>
      <c r="J21" s="74">
        <v>119066</v>
      </c>
      <c r="K21" s="26">
        <f t="shared" si="1"/>
        <v>1071594</v>
      </c>
    </row>
    <row r="22" spans="1:11" ht="35.1" customHeight="1" x14ac:dyDescent="0.25">
      <c r="A22" s="24">
        <f t="shared" si="0"/>
        <v>5</v>
      </c>
      <c r="B22" s="25" t="s">
        <v>63</v>
      </c>
      <c r="C22" s="45" t="s">
        <v>58</v>
      </c>
      <c r="D22" s="43">
        <v>236665</v>
      </c>
      <c r="E22" s="44"/>
      <c r="F22" s="58"/>
      <c r="G22" s="24"/>
      <c r="H22" s="24" t="s">
        <v>53</v>
      </c>
      <c r="I22" s="24">
        <v>48</v>
      </c>
      <c r="J22" s="74">
        <v>55595</v>
      </c>
      <c r="K22" s="26">
        <f t="shared" si="1"/>
        <v>2668560</v>
      </c>
    </row>
    <row r="23" spans="1:11" ht="35.1" customHeight="1" x14ac:dyDescent="0.25">
      <c r="A23" s="24">
        <f t="shared" si="0"/>
        <v>6</v>
      </c>
      <c r="B23" s="25" t="s">
        <v>66</v>
      </c>
      <c r="C23" s="45" t="s">
        <v>56</v>
      </c>
      <c r="D23" s="43">
        <v>261126</v>
      </c>
      <c r="E23" s="44"/>
      <c r="F23" s="58"/>
      <c r="G23" s="24"/>
      <c r="H23" s="24" t="s">
        <v>53</v>
      </c>
      <c r="I23" s="24">
        <v>34</v>
      </c>
      <c r="J23" s="74">
        <v>50182</v>
      </c>
      <c r="K23" s="26">
        <f t="shared" si="1"/>
        <v>1706188</v>
      </c>
    </row>
    <row r="24" spans="1:11" ht="37.5" customHeight="1" x14ac:dyDescent="0.25">
      <c r="A24" s="24">
        <f t="shared" si="0"/>
        <v>7</v>
      </c>
      <c r="B24" s="25" t="s">
        <v>68</v>
      </c>
      <c r="C24" s="45" t="s">
        <v>54</v>
      </c>
      <c r="D24" s="43">
        <v>261127</v>
      </c>
      <c r="E24" s="44"/>
      <c r="F24" s="58"/>
      <c r="G24" s="24"/>
      <c r="H24" s="24" t="s">
        <v>53</v>
      </c>
      <c r="I24" s="24">
        <v>20</v>
      </c>
      <c r="J24" s="74">
        <v>46000</v>
      </c>
      <c r="K24" s="26">
        <f t="shared" si="1"/>
        <v>920000</v>
      </c>
    </row>
    <row r="25" spans="1:11" s="76" customFormat="1" ht="29.25" customHeight="1" x14ac:dyDescent="0.25">
      <c r="A25" s="28"/>
      <c r="B25" s="25"/>
      <c r="C25" s="28"/>
      <c r="D25" s="75"/>
      <c r="E25" s="102" t="s">
        <v>40</v>
      </c>
      <c r="F25" s="102"/>
      <c r="G25" s="28"/>
      <c r="H25" s="27"/>
      <c r="I25" s="27"/>
      <c r="J25" s="27"/>
      <c r="K25" s="27">
        <f>SUM(K18:K24)</f>
        <v>17697547</v>
      </c>
    </row>
    <row r="26" spans="1:11" s="76" customFormat="1" ht="29.25" customHeight="1" x14ac:dyDescent="0.25">
      <c r="A26" s="28"/>
      <c r="B26" s="77"/>
      <c r="C26" s="28"/>
      <c r="D26" s="28"/>
      <c r="E26" s="102" t="s">
        <v>41</v>
      </c>
      <c r="F26" s="102"/>
      <c r="G26" s="28"/>
      <c r="H26" s="28"/>
      <c r="I26" s="28"/>
      <c r="J26" s="28"/>
      <c r="K26" s="28"/>
    </row>
    <row r="27" spans="1:11" s="76" customFormat="1" ht="29.25" customHeight="1" x14ac:dyDescent="0.25">
      <c r="A27" s="28"/>
      <c r="B27" s="77" t="s">
        <v>62</v>
      </c>
      <c r="C27" s="28"/>
      <c r="D27" s="28"/>
      <c r="E27" s="102"/>
      <c r="F27" s="102"/>
      <c r="G27" s="28"/>
      <c r="H27" s="29"/>
      <c r="I27" s="29"/>
      <c r="J27" s="29"/>
      <c r="K27" s="29">
        <f>K25*0.08</f>
        <v>1415803.76</v>
      </c>
    </row>
    <row r="28" spans="1:11" s="76" customFormat="1" ht="29.25" customHeight="1" x14ac:dyDescent="0.25">
      <c r="A28" s="28"/>
      <c r="B28" s="28"/>
      <c r="C28" s="28"/>
      <c r="D28" s="28"/>
      <c r="E28" s="102" t="s">
        <v>42</v>
      </c>
      <c r="F28" s="102"/>
      <c r="G28" s="28"/>
      <c r="H28" s="27"/>
      <c r="I28" s="27"/>
      <c r="J28" s="27"/>
      <c r="K28" s="27">
        <f>K25+K27</f>
        <v>19113350.760000002</v>
      </c>
    </row>
    <row r="29" spans="1:1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6"/>
    </row>
    <row r="30" spans="1:11" x14ac:dyDescent="0.25">
      <c r="A30" s="15"/>
      <c r="B30" s="15" t="s">
        <v>43</v>
      </c>
      <c r="C30" s="15"/>
      <c r="D30" s="15"/>
      <c r="E30" s="15"/>
      <c r="F30" s="15"/>
      <c r="G30" s="15"/>
      <c r="H30" s="15"/>
      <c r="I30" s="15"/>
      <c r="J30" s="15"/>
      <c r="K30" s="16"/>
    </row>
    <row r="31" spans="1:11" x14ac:dyDescent="0.25">
      <c r="A31" s="15"/>
      <c r="B31" s="15" t="s">
        <v>44</v>
      </c>
      <c r="C31" s="15"/>
      <c r="D31" s="15"/>
      <c r="E31" s="15"/>
      <c r="F31" s="15"/>
      <c r="G31" s="15"/>
      <c r="H31" s="15"/>
      <c r="I31" s="15"/>
      <c r="J31" s="15"/>
      <c r="K31" s="16"/>
    </row>
    <row r="32" spans="1:1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6"/>
    </row>
    <row r="33" spans="1:11" s="76" customFormat="1" x14ac:dyDescent="0.25">
      <c r="A33" s="99" t="s">
        <v>45</v>
      </c>
      <c r="B33" s="99"/>
      <c r="C33" s="99" t="s">
        <v>46</v>
      </c>
      <c r="D33" s="99"/>
      <c r="E33" s="99"/>
      <c r="F33" s="99"/>
      <c r="G33" s="99" t="s">
        <v>152</v>
      </c>
      <c r="H33" s="99"/>
      <c r="I33" s="99"/>
      <c r="J33" s="99" t="s">
        <v>47</v>
      </c>
      <c r="K33" s="99"/>
    </row>
  </sheetData>
  <autoFilter ref="A16:K28">
    <filterColumn colId="4" showButton="0"/>
  </autoFilter>
  <sortState ref="B18:D26">
    <sortCondition ref="D18:D26"/>
    <sortCondition ref="C18:C26"/>
    <sortCondition ref="B18:B26"/>
  </sortState>
  <mergeCells count="27">
    <mergeCell ref="A33:B33"/>
    <mergeCell ref="C33:F33"/>
    <mergeCell ref="G33:I33"/>
    <mergeCell ref="J33:K33"/>
    <mergeCell ref="I16:I17"/>
    <mergeCell ref="J16:J17"/>
    <mergeCell ref="K16:K17"/>
    <mergeCell ref="E25:F25"/>
    <mergeCell ref="E26:F27"/>
    <mergeCell ref="E28:F28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9 D14:D32 D34:D1048576">
    <cfRule type="duplicateValues" dxfId="5" priority="12"/>
  </conditionalFormatting>
  <conditionalFormatting sqref="D18:D24">
    <cfRule type="duplicateValues" dxfId="4" priority="17"/>
  </conditionalFormatting>
  <conditionalFormatting sqref="D13">
    <cfRule type="duplicateValues" dxfId="3" priority="4"/>
  </conditionalFormatting>
  <conditionalFormatting sqref="D10">
    <cfRule type="duplicateValues" dxfId="2" priority="3"/>
  </conditionalFormatting>
  <conditionalFormatting sqref="D11:D12">
    <cfRule type="duplicateValues" dxfId="1" priority="2"/>
  </conditionalFormatting>
  <conditionalFormatting sqref="D33">
    <cfRule type="duplicateValues" dxfId="0" priority="1"/>
  </conditionalFormatting>
  <hyperlinks>
    <hyperlink ref="E35" r:id="rId1" display="8934822201333"/>
    <hyperlink ref="F35" r:id="rId2" display="113128"/>
    <hyperlink ref="E38" r:id="rId3" display="8934822201333"/>
    <hyperlink ref="F38" r:id="rId4" display="113128"/>
    <hyperlink ref="E41" r:id="rId5" display="8934822201333"/>
    <hyperlink ref="F41" r:id="rId6" display="113128"/>
    <hyperlink ref="E44" r:id="rId7" display="8934822201333"/>
    <hyperlink ref="F44" r:id="rId8" display="113128"/>
    <hyperlink ref="E47" r:id="rId9" display="8934822201333"/>
    <hyperlink ref="F47" r:id="rId10" display="113128"/>
  </hyperlinks>
  <printOptions horizontalCentered="1"/>
  <pageMargins left="0" right="0" top="0" bottom="0" header="0" footer="0"/>
  <pageSetup scale="66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 TIẾT</vt:lpstr>
      <vt:lpstr>thiếu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2024-11-21T08:25:40Z</cp:lastPrinted>
  <dcterms:created xsi:type="dcterms:W3CDTF">2018-11-30T08:27:38Z</dcterms:created>
  <dcterms:modified xsi:type="dcterms:W3CDTF">2024-12-26T07:23:25Z</dcterms:modified>
</cp:coreProperties>
</file>