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MAYCHUDELL\PKT - Copy 2\06 VU\CONG NO\SATRA\SATRA TRUNG TÂM\TRẢ HÀNG\2024\"/>
    </mc:Choice>
  </mc:AlternateContent>
  <bookViews>
    <workbookView xWindow="0" yWindow="0" windowWidth="20490" windowHeight="7530"/>
  </bookViews>
  <sheets>
    <sheet name="CHI TIẾT" sheetId="1" r:id="rId1"/>
    <sheet name="TONG HOP" sheetId="2" r:id="rId2"/>
  </sheets>
  <definedNames>
    <definedName name="_xlnm._FilterDatabase" localSheetId="0" hidden="1">'CHI TIẾT'!$A$19:$G$105</definedName>
    <definedName name="_xlnm._FilterDatabase" localSheetId="1" hidden="1">'TONG HOP'!$A$16:$K$28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02" i="1" l="1"/>
  <c r="I100" i="1"/>
  <c r="I97" i="1"/>
  <c r="I92" i="1"/>
  <c r="I89" i="1"/>
  <c r="I87" i="1"/>
  <c r="I83" i="1"/>
  <c r="I81" i="1"/>
  <c r="I77" i="1"/>
  <c r="I73" i="1"/>
  <c r="I69" i="1"/>
  <c r="I67" i="1"/>
  <c r="I64" i="1"/>
  <c r="I60" i="1"/>
  <c r="I56" i="1"/>
  <c r="I53" i="1"/>
  <c r="I50" i="1"/>
  <c r="I47" i="1"/>
  <c r="I42" i="1"/>
  <c r="I38" i="1"/>
  <c r="I36" i="1"/>
  <c r="I33" i="1"/>
  <c r="I31" i="1"/>
  <c r="I28" i="1"/>
  <c r="I25" i="1"/>
  <c r="I23" i="1"/>
  <c r="I20" i="1"/>
  <c r="K28" i="2" l="1"/>
  <c r="K27" i="2"/>
  <c r="K25" i="2"/>
  <c r="F105" i="1" l="1"/>
  <c r="A20" i="2" l="1"/>
  <c r="A21" i="2"/>
  <c r="A22" i="2"/>
  <c r="A23" i="2"/>
  <c r="A24" i="2"/>
  <c r="A19" i="2" l="1"/>
  <c r="A18" i="2"/>
  <c r="K19" i="2" l="1"/>
  <c r="K20" i="2"/>
  <c r="K21" i="2"/>
  <c r="K22" i="2"/>
  <c r="K23" i="2"/>
  <c r="K24" i="2"/>
  <c r="I14" i="2" l="1"/>
  <c r="K18" i="2" l="1"/>
</calcChain>
</file>

<file path=xl/sharedStrings.xml><?xml version="1.0" encoding="utf-8"?>
<sst xmlns="http://schemas.openxmlformats.org/spreadsheetml/2006/main" count="294" uniqueCount="132">
  <si>
    <t xml:space="preserve">TRUNG TÂM ĐIỀU HÀNH  SATRAFOODS </t>
  </si>
  <si>
    <t>CỘNG HÒA XÃ HỘI CHỦ NGHĨA VIỆT NAM</t>
  </si>
  <si>
    <t>Độc lập – Tự do – Hạnh phúc</t>
  </si>
  <si>
    <t xml:space="preserve">    ----------oOo-------------</t>
  </si>
  <si>
    <t>BẢNG KÊ XUẤT TRẢ HÀNG HÓA</t>
  </si>
  <si>
    <t xml:space="preserve">Căn cứ vào: </t>
  </si>
  <si>
    <t>+</t>
  </si>
  <si>
    <t>thời hạn cận date của hàng trả;</t>
  </si>
  <si>
    <t>tình trạng bán chậm của hàng trả;</t>
  </si>
  <si>
    <t>yêu cầu  khác … theo thỏa thuận giữa Satrafoods với TTĐH</t>
  </si>
  <si>
    <t xml:space="preserve">,Cửa hàng chúng tôi đề nghị  được trả hàng cho Nhà Cung cấp của TTĐH: </t>
  </si>
  <si>
    <t xml:space="preserve">Ông (bà): </t>
  </si>
  <si>
    <t xml:space="preserve">Hai bên đồng ý giao và nhận các loại hàng hóa sau: </t>
  </si>
  <si>
    <t/>
  </si>
  <si>
    <t>Tên, nhãn hiệu, quy cách, phẩm</t>
  </si>
  <si>
    <t>STT</t>
  </si>
  <si>
    <t>chất vật tư, dụng cụ sản phẩm, hàng hóa</t>
  </si>
  <si>
    <t>Barcode</t>
  </si>
  <si>
    <t>Mã số</t>
  </si>
  <si>
    <t>Đơn vị tính</t>
  </si>
  <si>
    <t xml:space="preserve">Số tham chiếu - Phiếu Xuất kho số </t>
  </si>
  <si>
    <t>A</t>
  </si>
  <si>
    <t>B</t>
  </si>
  <si>
    <t>C</t>
  </si>
  <si>
    <t>D</t>
  </si>
  <si>
    <t>E</t>
  </si>
  <si>
    <t>EA</t>
  </si>
  <si>
    <t xml:space="preserve">TRUNG TÂM ĐIỀU HÀNH SATRAFOODS </t>
  </si>
  <si>
    <t>BIÊN BẢN XUẤT TRẢ HÀNG HÓA</t>
  </si>
  <si>
    <t>Đại diện bên giao: KHO TTĐH SATRAFOODS</t>
  </si>
  <si>
    <t>Địa chỉ: 7A/1 THÀNH THÁI, P.14, Q.10, TPHCM</t>
  </si>
  <si>
    <t>Hai bên đồng ý giao và nhận các loại hàng hóa sau:</t>
  </si>
  <si>
    <t xml:space="preserve">TÊN HÀNG </t>
  </si>
  <si>
    <t>MÃ HÀNG</t>
  </si>
  <si>
    <t>XUẤT TRẢ THEO HĐ</t>
  </si>
  <si>
    <t>SỐ PO</t>
  </si>
  <si>
    <t>ĐVT</t>
  </si>
  <si>
    <t>SỐ LƯỢNG</t>
  </si>
  <si>
    <t>ĐƠN GIÁ</t>
  </si>
  <si>
    <t>THÀNH TIỀN</t>
  </si>
  <si>
    <t xml:space="preserve">SỐ </t>
  </si>
  <si>
    <t>NGÀY</t>
  </si>
  <si>
    <t>CỘNG TIỀN HÀNG</t>
  </si>
  <si>
    <t>TIỀN THUẾ GTGT</t>
  </si>
  <si>
    <t>TỔNG CỘNG</t>
  </si>
  <si>
    <t>BẰNG CHỮ:</t>
  </si>
  <si>
    <t>Biên bản này được lập thành 02(hai) bản,mỗi bên giữ 01(một) bản.</t>
  </si>
  <si>
    <t>Phòng Kinh Doanh</t>
  </si>
  <si>
    <t>Phòng Kế Toán</t>
  </si>
  <si>
    <t>Đại Diện Bên Giao</t>
  </si>
  <si>
    <t>Ông (bà): NGUYỄN THỊ THU</t>
  </si>
  <si>
    <t xml:space="preserve">với các nội dung sau: </t>
  </si>
  <si>
    <t>Số lượng
yêu cầu</t>
  </si>
  <si>
    <t>Đại diện bên nhận: CÔNG TY TNHH MỘT THÀNH VIÊN THƯƠNG MẠI VÀ DỊCH VỤ NGỌC THƠM (VD-00000426)</t>
  </si>
  <si>
    <t>NHÀ CUNG CẤP: NGỌC THƠM (VD-00000426)</t>
  </si>
  <si>
    <t>TÚI</t>
  </si>
  <si>
    <t>8938529045047
ITEM: 261127</t>
  </si>
  <si>
    <t>8938508668014
ITEM: 203630</t>
  </si>
  <si>
    <t>8938529045030
ITEM: 261126</t>
  </si>
  <si>
    <t>8938508668212
ITEM: 203632</t>
  </si>
  <si>
    <t>8938508668328
ITEM: 236665</t>
  </si>
  <si>
    <t>8938508668304
ITEM: 203631</t>
  </si>
  <si>
    <t>8938508668007
ITEM: 203634</t>
  </si>
  <si>
    <t>I-01616912</t>
  </si>
  <si>
    <t>THUẾ SUẤT 8%</t>
  </si>
  <si>
    <t>TAI HEO MUỐI 200G</t>
  </si>
  <si>
    <t>CHÂN GIÒ HEO MUỐI 300G</t>
  </si>
  <si>
    <t>GÀ MUỐI 500G</t>
  </si>
  <si>
    <t>GIÒ TAI LƯỠI XÀO 250G</t>
  </si>
  <si>
    <t>TAI HEO MUỐI 400G</t>
  </si>
  <si>
    <t>MỌC NẤM HƯƠNG 250G</t>
  </si>
  <si>
    <t>CHÂN GIÒ HEO MUỐI 500G</t>
  </si>
  <si>
    <t>CỬA HÀNG: HỒ VĂN LONG (1177)</t>
  </si>
  <si>
    <t>CỬA HÀNG: LÂM VĂN BỀN (1145)</t>
  </si>
  <si>
    <t>I-01976685</t>
  </si>
  <si>
    <t>CỬA HÀNG: TÂN HƯƠNG (1087)</t>
  </si>
  <si>
    <t>I-01971322</t>
  </si>
  <si>
    <t>CỬA HÀNG: HÀ HUY GIÁP 2 (1179)</t>
  </si>
  <si>
    <t>I-01973932</t>
  </si>
  <si>
    <t>CỬA HÀNG: TRẦN VĂN MƯỜI (1120)</t>
  </si>
  <si>
    <t>I-01975531</t>
  </si>
  <si>
    <t>I-01975990</t>
  </si>
  <si>
    <t>CỬA HÀNG: MAN THIỆN (1212)</t>
  </si>
  <si>
    <t>I-01975377</t>
  </si>
  <si>
    <t>CỬA HÀNG: ĐƯỜNG 17-Q7 (1036)</t>
  </si>
  <si>
    <t>I-01964365</t>
  </si>
  <si>
    <t>CỬA HÀNG: DƯƠNG CÔNG KHI (1147)</t>
  </si>
  <si>
    <t>I-01982588</t>
  </si>
  <si>
    <t>CỬA HÀNG: ĐƯỜNG SỐ 2 (1139)</t>
  </si>
  <si>
    <t>I-01983288</t>
  </si>
  <si>
    <t>CỬA HÀNG: PHẠM VĂN HAI (1005)</t>
  </si>
  <si>
    <t>I-01981391</t>
  </si>
  <si>
    <t>CỬA HÀNG: VẠN PHÚC (1155)</t>
  </si>
  <si>
    <t>I-01984879</t>
  </si>
  <si>
    <t>CỬA HÀNG: AN PHÚ TÂY (1171)</t>
  </si>
  <si>
    <t>I-01985346</t>
  </si>
  <si>
    <t>CỬA HÀNG: CỦ CHI 2 (1070)</t>
  </si>
  <si>
    <t>I-01985208</t>
  </si>
  <si>
    <t>CỬA HÀNG: LÝ THƯỜNG KIỆT (1065)</t>
  </si>
  <si>
    <t>I-01986367</t>
  </si>
  <si>
    <t>CỬA HÀNG: VĨNH LỘC 1 (1018)</t>
  </si>
  <si>
    <t>I-01990422</t>
  </si>
  <si>
    <t>CỬA HÀNG: ĐƯỜNG SỐ 1-BT (1058)</t>
  </si>
  <si>
    <t>I-01990282</t>
  </si>
  <si>
    <t>CỬA HÀNG: LÊ VĂN LƯƠNG 2 (1186)</t>
  </si>
  <si>
    <t>I-01990149</t>
  </si>
  <si>
    <t>CỬA HÀNG: NGUYỄN XUÂN KHOÁT (1110)</t>
  </si>
  <si>
    <t>I-01989905</t>
  </si>
  <si>
    <t>CỪA HÀNG: LÊ THỊ RIÊNG (1022)</t>
  </si>
  <si>
    <t>I-01991804</t>
  </si>
  <si>
    <t>CỬA HÀNG: NGUYỄN THỊ BÚP (1189)</t>
  </si>
  <si>
    <t>I-01993153</t>
  </si>
  <si>
    <t>CỬA HÀNG: HƯƠNG LỘ 2-2 (1173)</t>
  </si>
  <si>
    <t>I-01993935</t>
  </si>
  <si>
    <t>CỬA HÀNG: THẠCH LAM (1027)</t>
  </si>
  <si>
    <t>I-01993966</t>
  </si>
  <si>
    <t>I-01995004</t>
  </si>
  <si>
    <t>CỬA HÀNG: LÊ VĂN LƯƠNG 1 (1040)</t>
  </si>
  <si>
    <t>I-01996290</t>
  </si>
  <si>
    <t>CỬA HÀNG: XÔ VIẾT NGHỆ TĨNH (1220)</t>
  </si>
  <si>
    <t>I-01927743</t>
  </si>
  <si>
    <t>Hôm nay ngày : 17.10.2024</t>
  </si>
  <si>
    <t>Hôm nay, ngày 17 tháng 10 năm 2024, với sự chứng kiến của:</t>
  </si>
  <si>
    <t>I-01997299</t>
  </si>
  <si>
    <t>CỬA HÀNG: HIỆP BÌNH (1185)</t>
  </si>
  <si>
    <t>I-01998274</t>
  </si>
  <si>
    <t>Địa chỉ: 12/14/18 Đường 49, Khu Phố 7, Phường Hiệp Bình Chánh, Thành phố Thủ Đức, Thành phố Hồ Chí Minh,VNM</t>
  </si>
  <si>
    <t>Mã số thuế: 0309391503</t>
  </si>
  <si>
    <t>Lý do xuất trả hàng: CẬN DATE-NCC LẤY HÀNG TẠI CH THÁNG 10/2024</t>
  </si>
  <si>
    <t>Đại Diện Bên Nhận(NCC)</t>
  </si>
  <si>
    <t xml:space="preserve"> hóa đơn 00147843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</si>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</sst>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(* #,##0_);_(* \(#,##0\);_(* &quot;-&quot;??_);_(@_)"/>
    <numFmt numFmtId="166" formatCode="?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Times New Roman"/>
      <family val="1"/>
    </font>
    <font>
      <sz val="11"/>
      <name val="Calibri"/>
      <family val="2"/>
    </font>
    <font>
      <b/>
      <i/>
      <sz val="11"/>
      <color rgb="FFFF0000"/>
      <name val="Times New Roman"/>
      <family val="1"/>
    </font>
    <font>
      <i/>
      <sz val="13"/>
      <color rgb="FF000000"/>
      <name val="Times New Roman"/>
      <family val="1"/>
    </font>
    <font>
      <b/>
      <sz val="16"/>
      <color rgb="FF000000"/>
      <name val="Times New Roman"/>
      <family val="1"/>
    </font>
    <font>
      <i/>
      <sz val="12"/>
      <color rgb="FF000000"/>
      <name val="Times New Roman"/>
      <family val="1"/>
    </font>
    <font>
      <sz val="12"/>
      <name val="Calibri"/>
      <family val="2"/>
    </font>
    <font>
      <sz val="12"/>
      <color rgb="FF000000"/>
      <name val="Times New Roman"/>
      <family val="1"/>
    </font>
    <font>
      <b/>
      <sz val="10"/>
      <color rgb="FF000000"/>
      <name val="Arial"/>
      <family val="2"/>
    </font>
    <font>
      <b/>
      <sz val="8"/>
      <color rgb="FF000000"/>
      <name val="Times New Roman"/>
      <family val="1"/>
    </font>
    <font>
      <b/>
      <sz val="11"/>
      <color rgb="FF000000"/>
      <name val="Calibri"/>
      <family val="2"/>
    </font>
    <font>
      <b/>
      <sz val="8"/>
      <color rgb="FFFF0000"/>
      <name val="Times New Roman"/>
      <family val="1"/>
    </font>
    <font>
      <sz val="11"/>
      <color rgb="FF000000"/>
      <name val="Times New Roman"/>
      <family val="1"/>
    </font>
    <font>
      <b/>
      <u/>
      <sz val="11"/>
      <color rgb="FFFF0000"/>
      <name val="Times New Roman"/>
      <family val="1"/>
    </font>
    <font>
      <b/>
      <sz val="11"/>
      <color rgb="FFFF0000"/>
      <name val="Times New Roman"/>
      <family val="1"/>
    </font>
    <font>
      <b/>
      <sz val="14"/>
      <color theme="1"/>
      <name val="Cambria"/>
      <family val="1"/>
    </font>
    <font>
      <b/>
      <sz val="12"/>
      <color theme="1"/>
      <name val="Cambria"/>
      <family val="1"/>
    </font>
    <font>
      <sz val="12"/>
      <color theme="1"/>
      <name val="Cambria"/>
      <family val="1"/>
    </font>
    <font>
      <sz val="10"/>
      <name val="Arial"/>
      <family val="2"/>
    </font>
    <font>
      <sz val="12"/>
      <name val="Cambria"/>
      <family val="1"/>
    </font>
    <font>
      <sz val="14"/>
      <color theme="1"/>
      <name val="Cambria"/>
      <family val="1"/>
    </font>
    <font>
      <sz val="14"/>
      <name val="Cambria"/>
      <family val="1"/>
    </font>
    <font>
      <b/>
      <sz val="11"/>
      <color rgb="FFFF0000"/>
      <name val="Calibri"/>
      <family val="2"/>
    </font>
    <font>
      <b/>
      <sz val="12"/>
      <color rgb="FFFF0000"/>
      <name val="Calibri"/>
      <family val="2"/>
    </font>
    <font>
      <b/>
      <sz val="11"/>
      <name val="Calibri"/>
      <family val="2"/>
    </font>
    <font>
      <b/>
      <sz val="10"/>
      <color theme="1"/>
      <name val="Cambria"/>
      <family val="1"/>
    </font>
    <font>
      <sz val="11"/>
      <color rgb="FF000000"/>
      <name val="Calibri"/>
      <family val="2"/>
      <scheme val="minor"/>
    </font>
    <font>
      <b/>
      <sz val="16"/>
      <color rgb="FFFF0000"/>
      <name val="Times New Roman"/>
      <family val="1"/>
    </font>
    <font>
      <sz val="11"/>
      <color theme="1"/>
      <name val="Times New Roman"/>
      <family val="1"/>
    </font>
    <font>
      <sz val="11"/>
      <name val="Calibri"/>
      <family val="2"/>
    </font>
    <font>
      <b/>
      <sz val="14"/>
      <color rgb="FFFF0000"/>
      <name val="Cambria"/>
      <family val="1"/>
    </font>
    <font>
      <sz val="11"/>
      <name val="Times New Roman"/>
      <family val="1"/>
    </font>
    <font>
      <b/>
      <sz val="12"/>
      <name val="Cambria"/>
      <family val="1"/>
    </font>
    <font>
      <b/>
      <sz val="14"/>
      <name val="Cambria"/>
      <family val="1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/>
      <diagonal/>
    </border>
    <border>
      <left style="thin">
        <color rgb="FF000000"/>
      </left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2">
    <xf numFmtId="0" fontId="0" fillId="0" borderId="0"/>
    <xf numFmtId="0" fontId="1" fillId="0" borderId="0"/>
    <xf numFmtId="164" fontId="20" fillId="0" borderId="0" applyFont="0" applyFill="0" applyBorder="0" applyAlignment="0" applyProtection="0"/>
    <xf numFmtId="0" fontId="20" fillId="0" borderId="0"/>
    <xf numFmtId="0" fontId="1" fillId="0" borderId="0"/>
    <xf numFmtId="0" fontId="28" fillId="0" borderId="0"/>
    <xf numFmtId="0" fontId="1" fillId="0" borderId="0"/>
    <xf numFmtId="164" fontId="20" fillId="0" borderId="0" applyFont="0" applyFill="0" applyBorder="0" applyAlignment="0" applyProtection="0"/>
    <xf numFmtId="0" fontId="20" fillId="0" borderId="0"/>
    <xf numFmtId="0" fontId="1" fillId="0" borderId="0"/>
    <xf numFmtId="0" fontId="28" fillId="0" borderId="0"/>
    <xf numFmtId="164" fontId="1" fillId="0" borderId="0" applyFont="0" applyFill="0" applyBorder="0" applyAlignment="0" applyProtection="0"/>
  </cellStyleXfs>
  <cellXfs count="99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0" xfId="0" applyFont="1"/>
    <xf numFmtId="0" fontId="7" fillId="0" borderId="0" xfId="0" quotePrefix="1" applyFont="1" applyAlignment="1">
      <alignment horizontal="right" vertical="center"/>
    </xf>
    <xf numFmtId="0" fontId="9" fillId="0" borderId="0" xfId="0" applyFont="1" applyAlignment="1">
      <alignment vertical="center"/>
    </xf>
    <xf numFmtId="0" fontId="10" fillId="0" borderId="1" xfId="0" applyFont="1" applyBorder="1" applyAlignment="1">
      <alignment horizontal="center" vertical="top" wrapText="1" readingOrder="1"/>
    </xf>
    <xf numFmtId="0" fontId="12" fillId="0" borderId="2" xfId="0" applyFont="1" applyBorder="1" applyAlignment="1">
      <alignment horizontal="center" vertical="top" wrapText="1" readingOrder="1"/>
    </xf>
    <xf numFmtId="0" fontId="17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9" fillId="0" borderId="0" xfId="0" applyFont="1"/>
    <xf numFmtId="165" fontId="19" fillId="0" borderId="0" xfId="2" applyNumberFormat="1" applyFont="1"/>
    <xf numFmtId="0" fontId="21" fillId="0" borderId="0" xfId="0" applyFont="1"/>
    <xf numFmtId="0" fontId="18" fillId="0" borderId="0" xfId="0" applyFont="1" applyAlignment="1">
      <alignment horizontal="left" vertical="center" indent="15"/>
    </xf>
    <xf numFmtId="0" fontId="22" fillId="0" borderId="0" xfId="0" applyFont="1"/>
    <xf numFmtId="165" fontId="22" fillId="0" borderId="0" xfId="2" applyNumberFormat="1" applyFont="1"/>
    <xf numFmtId="0" fontId="23" fillId="0" borderId="0" xfId="0" applyFont="1"/>
    <xf numFmtId="0" fontId="22" fillId="0" borderId="0" xfId="0" applyFont="1" applyAlignment="1">
      <alignment horizontal="left" vertical="center"/>
    </xf>
    <xf numFmtId="0" fontId="22" fillId="0" borderId="0" xfId="0" applyFont="1" applyAlignment="1">
      <alignment vertical="center"/>
    </xf>
    <xf numFmtId="0" fontId="18" fillId="0" borderId="5" xfId="0" applyFont="1" applyBorder="1" applyAlignment="1">
      <alignment horizontal="center" vertical="center"/>
    </xf>
    <xf numFmtId="0" fontId="18" fillId="0" borderId="5" xfId="0" applyFont="1" applyBorder="1" applyAlignment="1">
      <alignment horizontal="left" vertical="center"/>
    </xf>
    <xf numFmtId="165" fontId="18" fillId="0" borderId="5" xfId="2" applyNumberFormat="1" applyFont="1" applyBorder="1" applyAlignment="1">
      <alignment horizontal="center" vertical="center"/>
    </xf>
    <xf numFmtId="165" fontId="18" fillId="0" borderId="5" xfId="0" applyNumberFormat="1" applyFont="1" applyBorder="1"/>
    <xf numFmtId="0" fontId="18" fillId="0" borderId="5" xfId="0" applyFont="1" applyBorder="1"/>
    <xf numFmtId="3" fontId="18" fillId="0" borderId="5" xfId="0" applyNumberFormat="1" applyFont="1" applyBorder="1"/>
    <xf numFmtId="0" fontId="2" fillId="0" borderId="5" xfId="0" applyFont="1" applyBorder="1" applyAlignment="1">
      <alignment horizontal="center" vertical="center" wrapText="1" readingOrder="1"/>
    </xf>
    <xf numFmtId="0" fontId="14" fillId="0" borderId="5" xfId="0" applyFont="1" applyBorder="1" applyAlignment="1">
      <alignment horizontal="center" vertical="top" wrapText="1" readingOrder="1"/>
    </xf>
    <xf numFmtId="0" fontId="24" fillId="0" borderId="0" xfId="0" applyFont="1"/>
    <xf numFmtId="0" fontId="25" fillId="0" borderId="0" xfId="0" applyFont="1"/>
    <xf numFmtId="0" fontId="11" fillId="0" borderId="4" xfId="0" applyFont="1" applyBorder="1" applyAlignment="1">
      <alignment horizontal="center" vertical="top" wrapText="1" readingOrder="1"/>
    </xf>
    <xf numFmtId="0" fontId="26" fillId="0" borderId="0" xfId="0" applyFont="1" applyAlignment="1">
      <alignment vertical="center" readingOrder="1"/>
    </xf>
    <xf numFmtId="0" fontId="27" fillId="0" borderId="5" xfId="0" applyFont="1" applyBorder="1" applyAlignment="1">
      <alignment horizontal="center" vertical="center"/>
    </xf>
    <xf numFmtId="0" fontId="27" fillId="0" borderId="5" xfId="0" applyFont="1" applyBorder="1" applyAlignment="1">
      <alignment horizontal="center"/>
    </xf>
    <xf numFmtId="0" fontId="11" fillId="0" borderId="1" xfId="0" applyFont="1" applyBorder="1" applyAlignment="1">
      <alignment horizontal="center" vertical="top" wrapText="1" readingOrder="1"/>
    </xf>
    <xf numFmtId="0" fontId="11" fillId="0" borderId="9" xfId="0" applyFont="1" applyBorder="1" applyAlignment="1">
      <alignment horizontal="center" vertical="top" wrapText="1" readingOrder="1"/>
    </xf>
    <xf numFmtId="0" fontId="14" fillId="0" borderId="8" xfId="0" applyFont="1" applyBorder="1" applyAlignment="1">
      <alignment horizontal="center" vertical="top" wrapText="1" readingOrder="1"/>
    </xf>
    <xf numFmtId="0" fontId="2" fillId="0" borderId="8" xfId="0" applyFont="1" applyBorder="1" applyAlignment="1">
      <alignment horizontal="center" vertical="center" wrapText="1" readingOrder="1"/>
    </xf>
    <xf numFmtId="0" fontId="14" fillId="0" borderId="5" xfId="0" applyFont="1" applyBorder="1" applyAlignment="1">
      <alignment horizontal="center" vertical="center" readingOrder="1"/>
    </xf>
    <xf numFmtId="0" fontId="18" fillId="0" borderId="7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/>
    </xf>
    <xf numFmtId="0" fontId="18" fillId="0" borderId="5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top" wrapText="1" readingOrder="1"/>
    </xf>
    <xf numFmtId="0" fontId="9" fillId="0" borderId="0" xfId="0" quotePrefix="1" applyFont="1" applyAlignment="1">
      <alignment horizontal="left" vertical="center"/>
    </xf>
    <xf numFmtId="1" fontId="14" fillId="0" borderId="5" xfId="0" applyNumberFormat="1" applyFont="1" applyBorder="1" applyAlignment="1">
      <alignment horizontal="center" vertical="center" readingOrder="1"/>
    </xf>
    <xf numFmtId="1" fontId="3" fillId="0" borderId="0" xfId="0" applyNumberFormat="1" applyFont="1"/>
    <xf numFmtId="1" fontId="8" fillId="0" borderId="0" xfId="0" applyNumberFormat="1" applyFont="1"/>
    <xf numFmtId="1" fontId="8" fillId="0" borderId="0" xfId="0" quotePrefix="1" applyNumberFormat="1" applyFont="1"/>
    <xf numFmtId="1" fontId="9" fillId="0" borderId="0" xfId="0" applyNumberFormat="1" applyFont="1" applyAlignment="1">
      <alignment vertical="center"/>
    </xf>
    <xf numFmtId="1" fontId="12" fillId="0" borderId="3" xfId="0" applyNumberFormat="1" applyFont="1" applyBorder="1" applyAlignment="1">
      <alignment horizontal="center" vertical="top" wrapText="1" readingOrder="1"/>
    </xf>
    <xf numFmtId="1" fontId="11" fillId="0" borderId="4" xfId="0" applyNumberFormat="1" applyFont="1" applyBorder="1" applyAlignment="1">
      <alignment horizontal="center" vertical="top" wrapText="1" readingOrder="1"/>
    </xf>
    <xf numFmtId="1" fontId="14" fillId="0" borderId="5" xfId="0" applyNumberFormat="1" applyFont="1" applyBorder="1" applyAlignment="1">
      <alignment horizontal="center" vertical="top" wrapText="1" readingOrder="1"/>
    </xf>
    <xf numFmtId="1" fontId="2" fillId="0" borderId="5" xfId="0" applyNumberFormat="1" applyFont="1" applyBorder="1" applyAlignment="1">
      <alignment horizontal="center" vertical="center" wrapText="1" readingOrder="1"/>
    </xf>
    <xf numFmtId="0" fontId="32" fillId="0" borderId="0" xfId="0" applyFont="1"/>
    <xf numFmtId="0" fontId="31" fillId="0" borderId="5" xfId="5" applyFont="1" applyBorder="1" applyAlignment="1">
      <alignment horizontal="left"/>
    </xf>
    <xf numFmtId="0" fontId="30" fillId="0" borderId="5" xfId="0" quotePrefix="1" applyFont="1" applyBorder="1" applyAlignment="1">
      <alignment horizontal="left" vertical="center" readingOrder="1"/>
    </xf>
    <xf numFmtId="0" fontId="16" fillId="0" borderId="7" xfId="0" applyFont="1" applyBorder="1" applyAlignment="1">
      <alignment horizontal="center" vertical="center" wrapText="1" readingOrder="1"/>
    </xf>
    <xf numFmtId="0" fontId="33" fillId="0" borderId="5" xfId="0" applyFont="1" applyBorder="1" applyAlignment="1">
      <alignment horizontal="center" vertical="center"/>
    </xf>
    <xf numFmtId="1" fontId="33" fillId="0" borderId="5" xfId="0" applyNumberFormat="1" applyFont="1" applyBorder="1" applyAlignment="1">
      <alignment horizontal="center" vertical="center"/>
    </xf>
    <xf numFmtId="0" fontId="15" fillId="0" borderId="5" xfId="10" applyFont="1" applyBorder="1" applyAlignment="1">
      <alignment horizontal="left" vertical="center" readingOrder="1"/>
    </xf>
    <xf numFmtId="0" fontId="33" fillId="0" borderId="5" xfId="0" applyFont="1" applyBorder="1" applyAlignment="1">
      <alignment vertical="center"/>
    </xf>
    <xf numFmtId="166" fontId="14" fillId="0" borderId="5" xfId="0" applyNumberFormat="1" applyFont="1" applyBorder="1" applyAlignment="1">
      <alignment horizontal="center" vertical="center" readingOrder="1"/>
    </xf>
    <xf numFmtId="0" fontId="3" fillId="0" borderId="5" xfId="0" applyFont="1" applyBorder="1"/>
    <xf numFmtId="0" fontId="14" fillId="0" borderId="5" xfId="0" applyFont="1" applyBorder="1" applyAlignment="1">
      <alignment horizontal="left" vertical="center" readingOrder="1"/>
    </xf>
    <xf numFmtId="0" fontId="17" fillId="0" borderId="0" xfId="0" applyFont="1" applyAlignment="1">
      <alignment horizontal="left" vertical="center"/>
    </xf>
    <xf numFmtId="0" fontId="18" fillId="0" borderId="7" xfId="0" applyFont="1" applyBorder="1"/>
    <xf numFmtId="0" fontId="34" fillId="0" borderId="0" xfId="0" applyFont="1"/>
    <xf numFmtId="0" fontId="18" fillId="0" borderId="5" xfId="0" quotePrefix="1" applyFont="1" applyBorder="1" applyAlignment="1">
      <alignment horizontal="center" vertical="center"/>
    </xf>
    <xf numFmtId="0" fontId="17" fillId="0" borderId="0" xfId="0" applyFont="1"/>
    <xf numFmtId="165" fontId="17" fillId="0" borderId="0" xfId="2" applyNumberFormat="1" applyFont="1"/>
    <xf numFmtId="0" fontId="35" fillId="0" borderId="0" xfId="0" applyFont="1"/>
    <xf numFmtId="164" fontId="18" fillId="0" borderId="5" xfId="11" applyFont="1" applyBorder="1" applyAlignment="1">
      <alignment horizontal="center" vertical="center"/>
    </xf>
    <xf numFmtId="0" fontId="29" fillId="0" borderId="6" xfId="0" applyFont="1" applyBorder="1" applyAlignment="1">
      <alignment horizontal="center" vertical="center" readingOrder="1"/>
    </xf>
    <xf numFmtId="0" fontId="29" fillId="0" borderId="12" xfId="0" applyFont="1" applyBorder="1" applyAlignment="1">
      <alignment horizontal="center" vertical="center" readingOrder="1"/>
    </xf>
    <xf numFmtId="0" fontId="29" fillId="0" borderId="7" xfId="0" applyFont="1" applyBorder="1" applyAlignment="1">
      <alignment horizontal="center" vertical="center" readingOrder="1"/>
    </xf>
    <xf numFmtId="0" fontId="29" fillId="0" borderId="6" xfId="0" applyFont="1" applyBorder="1" applyAlignment="1">
      <alignment horizontal="center" vertical="center"/>
    </xf>
    <xf numFmtId="0" fontId="29" fillId="0" borderId="12" xfId="0" applyFont="1" applyBorder="1" applyAlignment="1">
      <alignment horizontal="center" vertical="center"/>
    </xf>
    <xf numFmtId="0" fontId="29" fillId="0" borderId="7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3" fillId="0" borderId="6" xfId="0" applyFont="1" applyBorder="1" applyAlignment="1">
      <alignment horizontal="center" vertical="center" wrapText="1" readingOrder="1"/>
    </xf>
    <xf numFmtId="0" fontId="13" fillId="0" borderId="7" xfId="0" applyFont="1" applyBorder="1" applyAlignment="1">
      <alignment horizontal="center" vertical="center" wrapText="1" readingOrder="1"/>
    </xf>
    <xf numFmtId="0" fontId="11" fillId="0" borderId="10" xfId="0" applyFont="1" applyBorder="1" applyAlignment="1">
      <alignment horizontal="center" vertical="center" wrapText="1" readingOrder="1"/>
    </xf>
    <xf numFmtId="0" fontId="11" fillId="0" borderId="11" xfId="0" applyFont="1" applyBorder="1" applyAlignment="1">
      <alignment horizontal="center" vertical="center" wrapText="1" readingOrder="1"/>
    </xf>
    <xf numFmtId="0" fontId="17" fillId="0" borderId="0" xfId="0" quotePrefix="1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22" fillId="0" borderId="0" xfId="0" quotePrefix="1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2" fillId="0" borderId="0" xfId="0" applyFont="1" applyAlignment="1">
      <alignment horizontal="left"/>
    </xf>
    <xf numFmtId="0" fontId="18" fillId="0" borderId="0" xfId="0" applyFont="1" applyAlignment="1">
      <alignment horizontal="center"/>
    </xf>
    <xf numFmtId="0" fontId="27" fillId="0" borderId="5" xfId="0" applyFont="1" applyBorder="1" applyAlignment="1">
      <alignment horizontal="center" vertical="center"/>
    </xf>
    <xf numFmtId="165" fontId="27" fillId="0" borderId="5" xfId="2" applyNumberFormat="1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27" fillId="0" borderId="5" xfId="0" applyFont="1" applyBorder="1" applyAlignment="1">
      <alignment horizontal="center"/>
    </xf>
  </cellXfs>
  <cellStyles count="12">
    <cellStyle name="Comma" xfId="11" builtinId="3"/>
    <cellStyle name="Comma 2" xfId="2"/>
    <cellStyle name="Comma 3 2 3" xfId="7"/>
    <cellStyle name="Normal" xfId="0" builtinId="0"/>
    <cellStyle name="Normal 100" xfId="4"/>
    <cellStyle name="Normal 110" xfId="9"/>
    <cellStyle name="Normal 2" xfId="6"/>
    <cellStyle name="Normal 2 2 2 3" xfId="3"/>
    <cellStyle name="Normal 3" xfId="1"/>
    <cellStyle name="Normal 5 25" xfId="10"/>
    <cellStyle name="Normal 52" xfId="8"/>
    <cellStyle name="Normal 84" xfId="5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105</xdr:row>
      <xdr:rowOff>0</xdr:rowOff>
    </xdr:from>
    <xdr:ext cx="1" cy="190158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105</xdr:row>
      <xdr:rowOff>0</xdr:rowOff>
    </xdr:from>
    <xdr:ext cx="1" cy="190158"/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105</xdr:row>
      <xdr:rowOff>0</xdr:rowOff>
    </xdr:from>
    <xdr:ext cx="1" cy="190158"/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105</xdr:row>
      <xdr:rowOff>0</xdr:rowOff>
    </xdr:from>
    <xdr:ext cx="1" cy="190158"/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105</xdr:row>
      <xdr:rowOff>0</xdr:rowOff>
    </xdr:from>
    <xdr:ext cx="1" cy="190158"/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105</xdr:row>
      <xdr:rowOff>0</xdr:rowOff>
    </xdr:from>
    <xdr:ext cx="1" cy="190158"/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105</xdr:row>
      <xdr:rowOff>0</xdr:rowOff>
    </xdr:from>
    <xdr:ext cx="1" cy="190158"/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105</xdr:row>
      <xdr:rowOff>0</xdr:rowOff>
    </xdr:from>
    <xdr:ext cx="1" cy="190158"/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105</xdr:row>
      <xdr:rowOff>0</xdr:rowOff>
    </xdr:from>
    <xdr:ext cx="1" cy="190158"/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105</xdr:row>
      <xdr:rowOff>0</xdr:rowOff>
    </xdr:from>
    <xdr:ext cx="1" cy="190158"/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105</xdr:row>
      <xdr:rowOff>0</xdr:rowOff>
    </xdr:from>
    <xdr:ext cx="1" cy="190158"/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105</xdr:row>
      <xdr:rowOff>0</xdr:rowOff>
    </xdr:from>
    <xdr:ext cx="1" cy="190158"/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105</xdr:row>
      <xdr:rowOff>0</xdr:rowOff>
    </xdr:from>
    <xdr:ext cx="1" cy="190158"/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105</xdr:row>
      <xdr:rowOff>0</xdr:rowOff>
    </xdr:from>
    <xdr:ext cx="1" cy="190158"/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105</xdr:row>
      <xdr:rowOff>0</xdr:rowOff>
    </xdr:from>
    <xdr:ext cx="1" cy="190158"/>
    <xdr:pic>
      <xdr:nvPicPr>
        <xdr:cNvPr id="16" name="Picture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105</xdr:row>
      <xdr:rowOff>0</xdr:rowOff>
    </xdr:from>
    <xdr:ext cx="1" cy="190158"/>
    <xdr:pic>
      <xdr:nvPicPr>
        <xdr:cNvPr id="17" name="Pictur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105</xdr:row>
      <xdr:rowOff>0</xdr:rowOff>
    </xdr:from>
    <xdr:ext cx="1" cy="190158"/>
    <xdr:pic>
      <xdr:nvPicPr>
        <xdr:cNvPr id="18" name="Picture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105</xdr:row>
      <xdr:rowOff>0</xdr:rowOff>
    </xdr:from>
    <xdr:ext cx="1" cy="190158"/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105</xdr:row>
      <xdr:rowOff>0</xdr:rowOff>
    </xdr:from>
    <xdr:ext cx="1" cy="190158"/>
    <xdr:pic>
      <xdr:nvPicPr>
        <xdr:cNvPr id="20" name="Picture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105</xdr:row>
      <xdr:rowOff>0</xdr:rowOff>
    </xdr:from>
    <xdr:ext cx="1" cy="190158"/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105</xdr:row>
      <xdr:rowOff>0</xdr:rowOff>
    </xdr:from>
    <xdr:ext cx="1" cy="190158"/>
    <xdr:pic>
      <xdr:nvPicPr>
        <xdr:cNvPr id="22" name="Picture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105</xdr:row>
      <xdr:rowOff>0</xdr:rowOff>
    </xdr:from>
    <xdr:ext cx="1" cy="190158"/>
    <xdr:pic>
      <xdr:nvPicPr>
        <xdr:cNvPr id="23" name="Picture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105</xdr:row>
      <xdr:rowOff>0</xdr:rowOff>
    </xdr:from>
    <xdr:ext cx="1" cy="190158"/>
    <xdr:pic>
      <xdr:nvPicPr>
        <xdr:cNvPr id="24" name="Picture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105</xdr:row>
      <xdr:rowOff>0</xdr:rowOff>
    </xdr:from>
    <xdr:ext cx="1" cy="190158"/>
    <xdr:pic>
      <xdr:nvPicPr>
        <xdr:cNvPr id="25" name="Picture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105</xdr:row>
      <xdr:rowOff>0</xdr:rowOff>
    </xdr:from>
    <xdr:ext cx="1" cy="190158"/>
    <xdr:pic>
      <xdr:nvPicPr>
        <xdr:cNvPr id="26" name="Picture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105</xdr:row>
      <xdr:rowOff>0</xdr:rowOff>
    </xdr:from>
    <xdr:ext cx="1" cy="190158"/>
    <xdr:pic>
      <xdr:nvPicPr>
        <xdr:cNvPr id="27" name="Picture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105</xdr:row>
      <xdr:rowOff>0</xdr:rowOff>
    </xdr:from>
    <xdr:ext cx="1" cy="190158"/>
    <xdr:pic>
      <xdr:nvPicPr>
        <xdr:cNvPr id="28" name="Picture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105</xdr:row>
      <xdr:rowOff>0</xdr:rowOff>
    </xdr:from>
    <xdr:ext cx="1" cy="190158"/>
    <xdr:pic>
      <xdr:nvPicPr>
        <xdr:cNvPr id="29" name="Picture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105</xdr:row>
      <xdr:rowOff>0</xdr:rowOff>
    </xdr:from>
    <xdr:ext cx="1" cy="190158"/>
    <xdr:pic>
      <xdr:nvPicPr>
        <xdr:cNvPr id="30" name="Picture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105</xdr:row>
      <xdr:rowOff>0</xdr:rowOff>
    </xdr:from>
    <xdr:ext cx="1" cy="190158"/>
    <xdr:pic>
      <xdr:nvPicPr>
        <xdr:cNvPr id="31" name="Picture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105</xdr:row>
      <xdr:rowOff>0</xdr:rowOff>
    </xdr:from>
    <xdr:ext cx="1" cy="190158"/>
    <xdr:pic>
      <xdr:nvPicPr>
        <xdr:cNvPr id="32" name="Picture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105</xdr:row>
      <xdr:rowOff>0</xdr:rowOff>
    </xdr:from>
    <xdr:ext cx="1" cy="190158"/>
    <xdr:pic>
      <xdr:nvPicPr>
        <xdr:cNvPr id="33" name="Picture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105</xdr:row>
      <xdr:rowOff>0</xdr:rowOff>
    </xdr:from>
    <xdr:ext cx="1" cy="190158"/>
    <xdr:pic>
      <xdr:nvPicPr>
        <xdr:cNvPr id="34" name="Picture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105</xdr:row>
      <xdr:rowOff>0</xdr:rowOff>
    </xdr:from>
    <xdr:ext cx="1" cy="190158"/>
    <xdr:pic>
      <xdr:nvPicPr>
        <xdr:cNvPr id="35" name="Picture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105</xdr:row>
      <xdr:rowOff>0</xdr:rowOff>
    </xdr:from>
    <xdr:ext cx="1" cy="190158"/>
    <xdr:pic>
      <xdr:nvPicPr>
        <xdr:cNvPr id="36" name="Pictur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105</xdr:row>
      <xdr:rowOff>0</xdr:rowOff>
    </xdr:from>
    <xdr:ext cx="1" cy="190158"/>
    <xdr:pic>
      <xdr:nvPicPr>
        <xdr:cNvPr id="37" name="Pictur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105</xdr:row>
      <xdr:rowOff>0</xdr:rowOff>
    </xdr:from>
    <xdr:ext cx="1" cy="190158"/>
    <xdr:pic>
      <xdr:nvPicPr>
        <xdr:cNvPr id="38" name="Picture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105</xdr:row>
      <xdr:rowOff>0</xdr:rowOff>
    </xdr:from>
    <xdr:ext cx="1" cy="190158"/>
    <xdr:pic>
      <xdr:nvPicPr>
        <xdr:cNvPr id="39" name="Picture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105</xdr:row>
      <xdr:rowOff>0</xdr:rowOff>
    </xdr:from>
    <xdr:ext cx="1" cy="190158"/>
    <xdr:pic>
      <xdr:nvPicPr>
        <xdr:cNvPr id="40" name="Pictur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105</xdr:row>
      <xdr:rowOff>0</xdr:rowOff>
    </xdr:from>
    <xdr:ext cx="1" cy="190158"/>
    <xdr:pic>
      <xdr:nvPicPr>
        <xdr:cNvPr id="41" name="Pictur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105</xdr:row>
      <xdr:rowOff>0</xdr:rowOff>
    </xdr:from>
    <xdr:ext cx="1" cy="190158"/>
    <xdr:pic>
      <xdr:nvPicPr>
        <xdr:cNvPr id="42" name="Picture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105</xdr:row>
      <xdr:rowOff>0</xdr:rowOff>
    </xdr:from>
    <xdr:ext cx="1" cy="190158"/>
    <xdr:pic>
      <xdr:nvPicPr>
        <xdr:cNvPr id="43" name="Picture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105</xdr:row>
      <xdr:rowOff>0</xdr:rowOff>
    </xdr:from>
    <xdr:ext cx="1" cy="190158"/>
    <xdr:pic>
      <xdr:nvPicPr>
        <xdr:cNvPr id="44" name="Pictur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105</xdr:row>
      <xdr:rowOff>0</xdr:rowOff>
    </xdr:from>
    <xdr:ext cx="1" cy="190158"/>
    <xdr:pic>
      <xdr:nvPicPr>
        <xdr:cNvPr id="45" name="Picture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105</xdr:row>
      <xdr:rowOff>0</xdr:rowOff>
    </xdr:from>
    <xdr:ext cx="1" cy="190158"/>
    <xdr:pic>
      <xdr:nvPicPr>
        <xdr:cNvPr id="46" name="Picture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105</xdr:row>
      <xdr:rowOff>0</xdr:rowOff>
    </xdr:from>
    <xdr:ext cx="1" cy="190158"/>
    <xdr:pic>
      <xdr:nvPicPr>
        <xdr:cNvPr id="47" name="Picture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105</xdr:row>
      <xdr:rowOff>0</xdr:rowOff>
    </xdr:from>
    <xdr:ext cx="1" cy="190158"/>
    <xdr:pic>
      <xdr:nvPicPr>
        <xdr:cNvPr id="48" name="Picture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105</xdr:row>
      <xdr:rowOff>0</xdr:rowOff>
    </xdr:from>
    <xdr:ext cx="1" cy="190158"/>
    <xdr:pic>
      <xdr:nvPicPr>
        <xdr:cNvPr id="49" name="Picture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105</xdr:row>
      <xdr:rowOff>0</xdr:rowOff>
    </xdr:from>
    <xdr:ext cx="1" cy="190158"/>
    <xdr:pic>
      <xdr:nvPicPr>
        <xdr:cNvPr id="50" name="Picture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105</xdr:row>
      <xdr:rowOff>0</xdr:rowOff>
    </xdr:from>
    <xdr:ext cx="1" cy="190158"/>
    <xdr:pic>
      <xdr:nvPicPr>
        <xdr:cNvPr id="51" name="Picture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105</xdr:row>
      <xdr:rowOff>0</xdr:rowOff>
    </xdr:from>
    <xdr:ext cx="1" cy="190158"/>
    <xdr:pic>
      <xdr:nvPicPr>
        <xdr:cNvPr id="52" name="Picture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105</xdr:row>
      <xdr:rowOff>0</xdr:rowOff>
    </xdr:from>
    <xdr:ext cx="1" cy="190158"/>
    <xdr:pic>
      <xdr:nvPicPr>
        <xdr:cNvPr id="53" name="Picture 5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105</xdr:row>
      <xdr:rowOff>0</xdr:rowOff>
    </xdr:from>
    <xdr:ext cx="1" cy="190158"/>
    <xdr:pic>
      <xdr:nvPicPr>
        <xdr:cNvPr id="54" name="Picture 5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105</xdr:row>
      <xdr:rowOff>0</xdr:rowOff>
    </xdr:from>
    <xdr:ext cx="1" cy="190158"/>
    <xdr:pic>
      <xdr:nvPicPr>
        <xdr:cNvPr id="55" name="Picture 5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105</xdr:row>
      <xdr:rowOff>0</xdr:rowOff>
    </xdr:from>
    <xdr:ext cx="1" cy="190158"/>
    <xdr:pic>
      <xdr:nvPicPr>
        <xdr:cNvPr id="56" name="Picture 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105</xdr:row>
      <xdr:rowOff>0</xdr:rowOff>
    </xdr:from>
    <xdr:ext cx="1" cy="190158"/>
    <xdr:pic>
      <xdr:nvPicPr>
        <xdr:cNvPr id="57" name="Picture 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105</xdr:row>
      <xdr:rowOff>0</xdr:rowOff>
    </xdr:from>
    <xdr:ext cx="1" cy="190158"/>
    <xdr:pic>
      <xdr:nvPicPr>
        <xdr:cNvPr id="58" name="Picture 57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105</xdr:row>
      <xdr:rowOff>0</xdr:rowOff>
    </xdr:from>
    <xdr:ext cx="1" cy="190158"/>
    <xdr:pic>
      <xdr:nvPicPr>
        <xdr:cNvPr id="59" name="Picture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105</xdr:row>
      <xdr:rowOff>0</xdr:rowOff>
    </xdr:from>
    <xdr:ext cx="1" cy="190158"/>
    <xdr:pic>
      <xdr:nvPicPr>
        <xdr:cNvPr id="60" name="Picture 59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105</xdr:row>
      <xdr:rowOff>0</xdr:rowOff>
    </xdr:from>
    <xdr:ext cx="1" cy="190158"/>
    <xdr:pic>
      <xdr:nvPicPr>
        <xdr:cNvPr id="61" name="Picture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105</xdr:row>
      <xdr:rowOff>0</xdr:rowOff>
    </xdr:from>
    <xdr:ext cx="1" cy="190158"/>
    <xdr:pic>
      <xdr:nvPicPr>
        <xdr:cNvPr id="62" name="Picture 6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105</xdr:row>
      <xdr:rowOff>0</xdr:rowOff>
    </xdr:from>
    <xdr:ext cx="1" cy="190158"/>
    <xdr:pic>
      <xdr:nvPicPr>
        <xdr:cNvPr id="63" name="Picture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105</xdr:row>
      <xdr:rowOff>0</xdr:rowOff>
    </xdr:from>
    <xdr:ext cx="1" cy="190158"/>
    <xdr:pic>
      <xdr:nvPicPr>
        <xdr:cNvPr id="64" name="Picture 63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105</xdr:row>
      <xdr:rowOff>0</xdr:rowOff>
    </xdr:from>
    <xdr:ext cx="1" cy="190158"/>
    <xdr:pic>
      <xdr:nvPicPr>
        <xdr:cNvPr id="65" name="Picture 64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105</xdr:row>
      <xdr:rowOff>0</xdr:rowOff>
    </xdr:from>
    <xdr:ext cx="1" cy="190158"/>
    <xdr:pic>
      <xdr:nvPicPr>
        <xdr:cNvPr id="66" name="Picture 65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105</xdr:row>
      <xdr:rowOff>0</xdr:rowOff>
    </xdr:from>
    <xdr:ext cx="1" cy="190158"/>
    <xdr:pic>
      <xdr:nvPicPr>
        <xdr:cNvPr id="67" name="Picture 66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105</xdr:row>
      <xdr:rowOff>0</xdr:rowOff>
    </xdr:from>
    <xdr:ext cx="1" cy="190158"/>
    <xdr:pic>
      <xdr:nvPicPr>
        <xdr:cNvPr id="68" name="Picture 67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105</xdr:row>
      <xdr:rowOff>0</xdr:rowOff>
    </xdr:from>
    <xdr:ext cx="1" cy="190158"/>
    <xdr:pic>
      <xdr:nvPicPr>
        <xdr:cNvPr id="69" name="Picture 6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105</xdr:row>
      <xdr:rowOff>0</xdr:rowOff>
    </xdr:from>
    <xdr:ext cx="1" cy="190158"/>
    <xdr:pic>
      <xdr:nvPicPr>
        <xdr:cNvPr id="70" name="Picture 69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105</xdr:row>
      <xdr:rowOff>0</xdr:rowOff>
    </xdr:from>
    <xdr:ext cx="1" cy="190158"/>
    <xdr:pic>
      <xdr:nvPicPr>
        <xdr:cNvPr id="71" name="Picture 70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105</xdr:row>
      <xdr:rowOff>0</xdr:rowOff>
    </xdr:from>
    <xdr:ext cx="1" cy="190158"/>
    <xdr:pic>
      <xdr:nvPicPr>
        <xdr:cNvPr id="72" name="Picture 71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105</xdr:row>
      <xdr:rowOff>0</xdr:rowOff>
    </xdr:from>
    <xdr:ext cx="1" cy="190158"/>
    <xdr:pic>
      <xdr:nvPicPr>
        <xdr:cNvPr id="73" name="Picture 72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105</xdr:row>
      <xdr:rowOff>0</xdr:rowOff>
    </xdr:from>
    <xdr:ext cx="1" cy="190158"/>
    <xdr:pic>
      <xdr:nvPicPr>
        <xdr:cNvPr id="74" name="Picture 73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105</xdr:row>
      <xdr:rowOff>0</xdr:rowOff>
    </xdr:from>
    <xdr:ext cx="1" cy="190158"/>
    <xdr:pic>
      <xdr:nvPicPr>
        <xdr:cNvPr id="75" name="Picture 74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105</xdr:row>
      <xdr:rowOff>0</xdr:rowOff>
    </xdr:from>
    <xdr:ext cx="1" cy="190158"/>
    <xdr:pic>
      <xdr:nvPicPr>
        <xdr:cNvPr id="76" name="Picture 75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105</xdr:row>
      <xdr:rowOff>0</xdr:rowOff>
    </xdr:from>
    <xdr:ext cx="1" cy="190158"/>
    <xdr:pic>
      <xdr:nvPicPr>
        <xdr:cNvPr id="77" name="Picture 76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105</xdr:row>
      <xdr:rowOff>0</xdr:rowOff>
    </xdr:from>
    <xdr:ext cx="1" cy="190158"/>
    <xdr:pic>
      <xdr:nvPicPr>
        <xdr:cNvPr id="78" name="Picture 77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105</xdr:row>
      <xdr:rowOff>0</xdr:rowOff>
    </xdr:from>
    <xdr:ext cx="1" cy="190158"/>
    <xdr:pic>
      <xdr:nvPicPr>
        <xdr:cNvPr id="79" name="Picture 78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105</xdr:row>
      <xdr:rowOff>0</xdr:rowOff>
    </xdr:from>
    <xdr:ext cx="1" cy="190158"/>
    <xdr:pic>
      <xdr:nvPicPr>
        <xdr:cNvPr id="80" name="Picture 79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105</xdr:row>
      <xdr:rowOff>0</xdr:rowOff>
    </xdr:from>
    <xdr:ext cx="1" cy="190158"/>
    <xdr:pic>
      <xdr:nvPicPr>
        <xdr:cNvPr id="81" name="Picture 80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105</xdr:row>
      <xdr:rowOff>0</xdr:rowOff>
    </xdr:from>
    <xdr:ext cx="1" cy="190158"/>
    <xdr:pic>
      <xdr:nvPicPr>
        <xdr:cNvPr id="82" name="Picture 81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105</xdr:row>
      <xdr:rowOff>0</xdr:rowOff>
    </xdr:from>
    <xdr:ext cx="1" cy="190158"/>
    <xdr:pic>
      <xdr:nvPicPr>
        <xdr:cNvPr id="83" name="Picture 8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105</xdr:row>
      <xdr:rowOff>0</xdr:rowOff>
    </xdr:from>
    <xdr:ext cx="1" cy="190158"/>
    <xdr:pic>
      <xdr:nvPicPr>
        <xdr:cNvPr id="84" name="Picture 83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105</xdr:row>
      <xdr:rowOff>0</xdr:rowOff>
    </xdr:from>
    <xdr:ext cx="1" cy="190158"/>
    <xdr:pic>
      <xdr:nvPicPr>
        <xdr:cNvPr id="85" name="Picture 84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105</xdr:row>
      <xdr:rowOff>0</xdr:rowOff>
    </xdr:from>
    <xdr:ext cx="1" cy="190158"/>
    <xdr:pic>
      <xdr:nvPicPr>
        <xdr:cNvPr id="86" name="Picture 85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105</xdr:row>
      <xdr:rowOff>0</xdr:rowOff>
    </xdr:from>
    <xdr:ext cx="1" cy="190158"/>
    <xdr:pic>
      <xdr:nvPicPr>
        <xdr:cNvPr id="87" name="Picture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105</xdr:row>
      <xdr:rowOff>0</xdr:rowOff>
    </xdr:from>
    <xdr:ext cx="1" cy="190158"/>
    <xdr:pic>
      <xdr:nvPicPr>
        <xdr:cNvPr id="88" name="Picture 87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105</xdr:row>
      <xdr:rowOff>0</xdr:rowOff>
    </xdr:from>
    <xdr:ext cx="1" cy="190158"/>
    <xdr:pic>
      <xdr:nvPicPr>
        <xdr:cNvPr id="89" name="Picture 88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105</xdr:row>
      <xdr:rowOff>0</xdr:rowOff>
    </xdr:from>
    <xdr:ext cx="1" cy="190158"/>
    <xdr:pic>
      <xdr:nvPicPr>
        <xdr:cNvPr id="90" name="Picture 89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105</xdr:row>
      <xdr:rowOff>0</xdr:rowOff>
    </xdr:from>
    <xdr:ext cx="1" cy="190158"/>
    <xdr:pic>
      <xdr:nvPicPr>
        <xdr:cNvPr id="91" name="Picture 90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105</xdr:row>
      <xdr:rowOff>0</xdr:rowOff>
    </xdr:from>
    <xdr:ext cx="1" cy="190158"/>
    <xdr:pic>
      <xdr:nvPicPr>
        <xdr:cNvPr id="92" name="Picture 91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105</xdr:row>
      <xdr:rowOff>0</xdr:rowOff>
    </xdr:from>
    <xdr:ext cx="1" cy="190158"/>
    <xdr:pic>
      <xdr:nvPicPr>
        <xdr:cNvPr id="93" name="Picture 92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105</xdr:row>
      <xdr:rowOff>0</xdr:rowOff>
    </xdr:from>
    <xdr:ext cx="1" cy="190158"/>
    <xdr:pic>
      <xdr:nvPicPr>
        <xdr:cNvPr id="94" name="Picture 93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105</xdr:row>
      <xdr:rowOff>0</xdr:rowOff>
    </xdr:from>
    <xdr:ext cx="1" cy="190158"/>
    <xdr:pic>
      <xdr:nvPicPr>
        <xdr:cNvPr id="95" name="Picture 94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105</xdr:row>
      <xdr:rowOff>0</xdr:rowOff>
    </xdr:from>
    <xdr:ext cx="1" cy="190158"/>
    <xdr:pic>
      <xdr:nvPicPr>
        <xdr:cNvPr id="96" name="Picture 95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105</xdr:row>
      <xdr:rowOff>0</xdr:rowOff>
    </xdr:from>
    <xdr:ext cx="1" cy="190158"/>
    <xdr:pic>
      <xdr:nvPicPr>
        <xdr:cNvPr id="97" name="Picture 96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105</xdr:row>
      <xdr:rowOff>0</xdr:rowOff>
    </xdr:from>
    <xdr:ext cx="1" cy="190158"/>
    <xdr:pic>
      <xdr:nvPicPr>
        <xdr:cNvPr id="98" name="Picture 97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105</xdr:row>
      <xdr:rowOff>0</xdr:rowOff>
    </xdr:from>
    <xdr:ext cx="1" cy="190158"/>
    <xdr:pic>
      <xdr:nvPicPr>
        <xdr:cNvPr id="99" name="Picture 98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105</xdr:row>
      <xdr:rowOff>0</xdr:rowOff>
    </xdr:from>
    <xdr:ext cx="1" cy="190158"/>
    <xdr:pic>
      <xdr:nvPicPr>
        <xdr:cNvPr id="100" name="Picture 99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105</xdr:row>
      <xdr:rowOff>0</xdr:rowOff>
    </xdr:from>
    <xdr:ext cx="1" cy="190158"/>
    <xdr:pic>
      <xdr:nvPicPr>
        <xdr:cNvPr id="101" name="Picture 100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105</xdr:row>
      <xdr:rowOff>0</xdr:rowOff>
    </xdr:from>
    <xdr:ext cx="1" cy="190158"/>
    <xdr:pic>
      <xdr:nvPicPr>
        <xdr:cNvPr id="102" name="Picture 101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105</xdr:row>
      <xdr:rowOff>0</xdr:rowOff>
    </xdr:from>
    <xdr:ext cx="1" cy="190158"/>
    <xdr:pic>
      <xdr:nvPicPr>
        <xdr:cNvPr id="103" name="Picture 102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105</xdr:row>
      <xdr:rowOff>0</xdr:rowOff>
    </xdr:from>
    <xdr:ext cx="1" cy="190158"/>
    <xdr:pic>
      <xdr:nvPicPr>
        <xdr:cNvPr id="104" name="Picture 103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105</xdr:row>
      <xdr:rowOff>0</xdr:rowOff>
    </xdr:from>
    <xdr:ext cx="1" cy="190158"/>
    <xdr:pic>
      <xdr:nvPicPr>
        <xdr:cNvPr id="105" name="Picture 104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105</xdr:row>
      <xdr:rowOff>0</xdr:rowOff>
    </xdr:from>
    <xdr:ext cx="1" cy="190158"/>
    <xdr:pic>
      <xdr:nvPicPr>
        <xdr:cNvPr id="106" name="Picture 105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105</xdr:row>
      <xdr:rowOff>0</xdr:rowOff>
    </xdr:from>
    <xdr:ext cx="1" cy="190158"/>
    <xdr:pic>
      <xdr:nvPicPr>
        <xdr:cNvPr id="107" name="Picture 106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105</xdr:row>
      <xdr:rowOff>0</xdr:rowOff>
    </xdr:from>
    <xdr:ext cx="1" cy="190158"/>
    <xdr:pic>
      <xdr:nvPicPr>
        <xdr:cNvPr id="108" name="Picture 107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105</xdr:row>
      <xdr:rowOff>0</xdr:rowOff>
    </xdr:from>
    <xdr:ext cx="1" cy="190158"/>
    <xdr:pic>
      <xdr:nvPicPr>
        <xdr:cNvPr id="109" name="Picture 108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105</xdr:row>
      <xdr:rowOff>0</xdr:rowOff>
    </xdr:from>
    <xdr:ext cx="1" cy="190158"/>
    <xdr:pic>
      <xdr:nvPicPr>
        <xdr:cNvPr id="110" name="Picture 109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105</xdr:row>
      <xdr:rowOff>0</xdr:rowOff>
    </xdr:from>
    <xdr:ext cx="1" cy="190158"/>
    <xdr:pic>
      <xdr:nvPicPr>
        <xdr:cNvPr id="111" name="Picture 110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105</xdr:row>
      <xdr:rowOff>0</xdr:rowOff>
    </xdr:from>
    <xdr:ext cx="1" cy="190158"/>
    <xdr:pic>
      <xdr:nvPicPr>
        <xdr:cNvPr id="112" name="Picture 111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105</xdr:row>
      <xdr:rowOff>0</xdr:rowOff>
    </xdr:from>
    <xdr:ext cx="1" cy="190158"/>
    <xdr:pic>
      <xdr:nvPicPr>
        <xdr:cNvPr id="113" name="Picture 112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105</xdr:row>
      <xdr:rowOff>0</xdr:rowOff>
    </xdr:from>
    <xdr:ext cx="1" cy="190158"/>
    <xdr:pic>
      <xdr:nvPicPr>
        <xdr:cNvPr id="114" name="Picture 113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105</xdr:row>
      <xdr:rowOff>0</xdr:rowOff>
    </xdr:from>
    <xdr:ext cx="1" cy="190158"/>
    <xdr:pic>
      <xdr:nvPicPr>
        <xdr:cNvPr id="115" name="Picture 114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105</xdr:row>
      <xdr:rowOff>0</xdr:rowOff>
    </xdr:from>
    <xdr:ext cx="1" cy="190158"/>
    <xdr:pic>
      <xdr:nvPicPr>
        <xdr:cNvPr id="116" name="Picture 115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105</xdr:row>
      <xdr:rowOff>0</xdr:rowOff>
    </xdr:from>
    <xdr:ext cx="1" cy="190158"/>
    <xdr:pic>
      <xdr:nvPicPr>
        <xdr:cNvPr id="117" name="Picture 116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105</xdr:row>
      <xdr:rowOff>0</xdr:rowOff>
    </xdr:from>
    <xdr:ext cx="1" cy="190158"/>
    <xdr:pic>
      <xdr:nvPicPr>
        <xdr:cNvPr id="118" name="Picture 117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105</xdr:row>
      <xdr:rowOff>0</xdr:rowOff>
    </xdr:from>
    <xdr:ext cx="1" cy="190158"/>
    <xdr:pic>
      <xdr:nvPicPr>
        <xdr:cNvPr id="119" name="Picture 118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105</xdr:row>
      <xdr:rowOff>0</xdr:rowOff>
    </xdr:from>
    <xdr:ext cx="1" cy="190158"/>
    <xdr:pic>
      <xdr:nvPicPr>
        <xdr:cNvPr id="120" name="Picture 119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105</xdr:row>
      <xdr:rowOff>0</xdr:rowOff>
    </xdr:from>
    <xdr:ext cx="1" cy="190158"/>
    <xdr:pic>
      <xdr:nvPicPr>
        <xdr:cNvPr id="121" name="Picture 120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105</xdr:row>
      <xdr:rowOff>0</xdr:rowOff>
    </xdr:from>
    <xdr:ext cx="1" cy="190158"/>
    <xdr:pic>
      <xdr:nvPicPr>
        <xdr:cNvPr id="122" name="Picture 121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105</xdr:row>
      <xdr:rowOff>0</xdr:rowOff>
    </xdr:from>
    <xdr:ext cx="1" cy="190158"/>
    <xdr:pic>
      <xdr:nvPicPr>
        <xdr:cNvPr id="123" name="Picture 122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105</xdr:row>
      <xdr:rowOff>0</xdr:rowOff>
    </xdr:from>
    <xdr:ext cx="1" cy="190158"/>
    <xdr:pic>
      <xdr:nvPicPr>
        <xdr:cNvPr id="124" name="Picture 123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105</xdr:row>
      <xdr:rowOff>0</xdr:rowOff>
    </xdr:from>
    <xdr:ext cx="1" cy="190158"/>
    <xdr:pic>
      <xdr:nvPicPr>
        <xdr:cNvPr id="125" name="Picture 124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105</xdr:row>
      <xdr:rowOff>0</xdr:rowOff>
    </xdr:from>
    <xdr:ext cx="1" cy="190158"/>
    <xdr:pic>
      <xdr:nvPicPr>
        <xdr:cNvPr id="126" name="Picture 125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105</xdr:row>
      <xdr:rowOff>0</xdr:rowOff>
    </xdr:from>
    <xdr:ext cx="1" cy="190158"/>
    <xdr:pic>
      <xdr:nvPicPr>
        <xdr:cNvPr id="127" name="Picture 126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105</xdr:row>
      <xdr:rowOff>0</xdr:rowOff>
    </xdr:from>
    <xdr:ext cx="1" cy="190158"/>
    <xdr:pic>
      <xdr:nvPicPr>
        <xdr:cNvPr id="128" name="Picture 127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105</xdr:row>
      <xdr:rowOff>0</xdr:rowOff>
    </xdr:from>
    <xdr:ext cx="1" cy="190158"/>
    <xdr:pic>
      <xdr:nvPicPr>
        <xdr:cNvPr id="129" name="Picture 128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105</xdr:row>
      <xdr:rowOff>0</xdr:rowOff>
    </xdr:from>
    <xdr:ext cx="1" cy="190158"/>
    <xdr:pic>
      <xdr:nvPicPr>
        <xdr:cNvPr id="130" name="Picture 129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105</xdr:row>
      <xdr:rowOff>0</xdr:rowOff>
    </xdr:from>
    <xdr:ext cx="1" cy="190158"/>
    <xdr:pic>
      <xdr:nvPicPr>
        <xdr:cNvPr id="131" name="Picture 130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105</xdr:row>
      <xdr:rowOff>0</xdr:rowOff>
    </xdr:from>
    <xdr:ext cx="1" cy="190158"/>
    <xdr:pic>
      <xdr:nvPicPr>
        <xdr:cNvPr id="132" name="Picture 131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105</xdr:row>
      <xdr:rowOff>0</xdr:rowOff>
    </xdr:from>
    <xdr:ext cx="1" cy="190158"/>
    <xdr:pic>
      <xdr:nvPicPr>
        <xdr:cNvPr id="133" name="Picture 132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105</xdr:row>
      <xdr:rowOff>0</xdr:rowOff>
    </xdr:from>
    <xdr:ext cx="1" cy="190158"/>
    <xdr:pic>
      <xdr:nvPicPr>
        <xdr:cNvPr id="134" name="Picture 133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105</xdr:row>
      <xdr:rowOff>0</xdr:rowOff>
    </xdr:from>
    <xdr:ext cx="1" cy="190158"/>
    <xdr:pic>
      <xdr:nvPicPr>
        <xdr:cNvPr id="135" name="Picture 134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105</xdr:row>
      <xdr:rowOff>0</xdr:rowOff>
    </xdr:from>
    <xdr:ext cx="1" cy="190158"/>
    <xdr:pic>
      <xdr:nvPicPr>
        <xdr:cNvPr id="136" name="Picture 135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105</xdr:row>
      <xdr:rowOff>0</xdr:rowOff>
    </xdr:from>
    <xdr:ext cx="1" cy="190158"/>
    <xdr:pic>
      <xdr:nvPicPr>
        <xdr:cNvPr id="137" name="Picture 136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105</xdr:row>
      <xdr:rowOff>0</xdr:rowOff>
    </xdr:from>
    <xdr:ext cx="1" cy="190158"/>
    <xdr:pic>
      <xdr:nvPicPr>
        <xdr:cNvPr id="138" name="Picture 137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105</xdr:row>
      <xdr:rowOff>0</xdr:rowOff>
    </xdr:from>
    <xdr:ext cx="1" cy="190158"/>
    <xdr:pic>
      <xdr:nvPicPr>
        <xdr:cNvPr id="139" name="Picture 138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105</xdr:row>
      <xdr:rowOff>0</xdr:rowOff>
    </xdr:from>
    <xdr:ext cx="1" cy="190158"/>
    <xdr:pic>
      <xdr:nvPicPr>
        <xdr:cNvPr id="140" name="Picture 139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105</xdr:row>
      <xdr:rowOff>0</xdr:rowOff>
    </xdr:from>
    <xdr:ext cx="1" cy="190158"/>
    <xdr:pic>
      <xdr:nvPicPr>
        <xdr:cNvPr id="141" name="Picture 140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105</xdr:row>
      <xdr:rowOff>0</xdr:rowOff>
    </xdr:from>
    <xdr:ext cx="1" cy="190158"/>
    <xdr:pic>
      <xdr:nvPicPr>
        <xdr:cNvPr id="142" name="Picture 141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105</xdr:row>
      <xdr:rowOff>0</xdr:rowOff>
    </xdr:from>
    <xdr:ext cx="1" cy="190158"/>
    <xdr:pic>
      <xdr:nvPicPr>
        <xdr:cNvPr id="143" name="Picture 142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105</xdr:row>
      <xdr:rowOff>0</xdr:rowOff>
    </xdr:from>
    <xdr:ext cx="1" cy="190158"/>
    <xdr:pic>
      <xdr:nvPicPr>
        <xdr:cNvPr id="144" name="Picture 143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105</xdr:row>
      <xdr:rowOff>0</xdr:rowOff>
    </xdr:from>
    <xdr:ext cx="1" cy="190158"/>
    <xdr:pic>
      <xdr:nvPicPr>
        <xdr:cNvPr id="145" name="Picture 144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105</xdr:row>
      <xdr:rowOff>0</xdr:rowOff>
    </xdr:from>
    <xdr:ext cx="1" cy="190158"/>
    <xdr:pic>
      <xdr:nvPicPr>
        <xdr:cNvPr id="146" name="Picture 145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105</xdr:row>
      <xdr:rowOff>0</xdr:rowOff>
    </xdr:from>
    <xdr:ext cx="1" cy="190158"/>
    <xdr:pic>
      <xdr:nvPicPr>
        <xdr:cNvPr id="147" name="Picture 146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105</xdr:row>
      <xdr:rowOff>0</xdr:rowOff>
    </xdr:from>
    <xdr:ext cx="1" cy="190158"/>
    <xdr:pic>
      <xdr:nvPicPr>
        <xdr:cNvPr id="148" name="Picture 147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105</xdr:row>
      <xdr:rowOff>0</xdr:rowOff>
    </xdr:from>
    <xdr:ext cx="1" cy="190158"/>
    <xdr:pic>
      <xdr:nvPicPr>
        <xdr:cNvPr id="149" name="Picture 148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105</xdr:row>
      <xdr:rowOff>0</xdr:rowOff>
    </xdr:from>
    <xdr:ext cx="1" cy="190158"/>
    <xdr:pic>
      <xdr:nvPicPr>
        <xdr:cNvPr id="150" name="Picture 149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105</xdr:row>
      <xdr:rowOff>0</xdr:rowOff>
    </xdr:from>
    <xdr:ext cx="1" cy="190158"/>
    <xdr:pic>
      <xdr:nvPicPr>
        <xdr:cNvPr id="151" name="Picture 150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105</xdr:row>
      <xdr:rowOff>0</xdr:rowOff>
    </xdr:from>
    <xdr:ext cx="1" cy="190158"/>
    <xdr:pic>
      <xdr:nvPicPr>
        <xdr:cNvPr id="152" name="Picture 151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105</xdr:row>
      <xdr:rowOff>0</xdr:rowOff>
    </xdr:from>
    <xdr:ext cx="1" cy="190158"/>
    <xdr:pic>
      <xdr:nvPicPr>
        <xdr:cNvPr id="153" name="Picture 152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105</xdr:row>
      <xdr:rowOff>0</xdr:rowOff>
    </xdr:from>
    <xdr:ext cx="1" cy="190158"/>
    <xdr:pic>
      <xdr:nvPicPr>
        <xdr:cNvPr id="154" name="Picture 153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105</xdr:row>
      <xdr:rowOff>0</xdr:rowOff>
    </xdr:from>
    <xdr:ext cx="1" cy="190158"/>
    <xdr:pic>
      <xdr:nvPicPr>
        <xdr:cNvPr id="155" name="Picture 154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105</xdr:row>
      <xdr:rowOff>0</xdr:rowOff>
    </xdr:from>
    <xdr:ext cx="1" cy="190158"/>
    <xdr:pic>
      <xdr:nvPicPr>
        <xdr:cNvPr id="156" name="Picture 155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105</xdr:row>
      <xdr:rowOff>0</xdr:rowOff>
    </xdr:from>
    <xdr:ext cx="1" cy="190158"/>
    <xdr:pic>
      <xdr:nvPicPr>
        <xdr:cNvPr id="157" name="Picture 156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105</xdr:row>
      <xdr:rowOff>0</xdr:rowOff>
    </xdr:from>
    <xdr:ext cx="1" cy="190158"/>
    <xdr:pic>
      <xdr:nvPicPr>
        <xdr:cNvPr id="158" name="Picture 157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105</xdr:row>
      <xdr:rowOff>0</xdr:rowOff>
    </xdr:from>
    <xdr:ext cx="1" cy="190158"/>
    <xdr:pic>
      <xdr:nvPicPr>
        <xdr:cNvPr id="159" name="Picture 158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105</xdr:row>
      <xdr:rowOff>0</xdr:rowOff>
    </xdr:from>
    <xdr:ext cx="1" cy="190158"/>
    <xdr:pic>
      <xdr:nvPicPr>
        <xdr:cNvPr id="160" name="Picture 159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105</xdr:row>
      <xdr:rowOff>0</xdr:rowOff>
    </xdr:from>
    <xdr:ext cx="1" cy="190158"/>
    <xdr:pic>
      <xdr:nvPicPr>
        <xdr:cNvPr id="161" name="Picture 160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105</xdr:row>
      <xdr:rowOff>0</xdr:rowOff>
    </xdr:from>
    <xdr:ext cx="1" cy="190158"/>
    <xdr:pic>
      <xdr:nvPicPr>
        <xdr:cNvPr id="162" name="Picture 161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105</xdr:row>
      <xdr:rowOff>0</xdr:rowOff>
    </xdr:from>
    <xdr:ext cx="1" cy="190158"/>
    <xdr:pic>
      <xdr:nvPicPr>
        <xdr:cNvPr id="163" name="Picture 162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105</xdr:row>
      <xdr:rowOff>0</xdr:rowOff>
    </xdr:from>
    <xdr:ext cx="1" cy="190158"/>
    <xdr:pic>
      <xdr:nvPicPr>
        <xdr:cNvPr id="164" name="Picture 163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105</xdr:row>
      <xdr:rowOff>0</xdr:rowOff>
    </xdr:from>
    <xdr:ext cx="1" cy="190158"/>
    <xdr:pic>
      <xdr:nvPicPr>
        <xdr:cNvPr id="165" name="Picture 164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105</xdr:row>
      <xdr:rowOff>0</xdr:rowOff>
    </xdr:from>
    <xdr:ext cx="1" cy="190158"/>
    <xdr:pic>
      <xdr:nvPicPr>
        <xdr:cNvPr id="166" name="Picture 165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105</xdr:row>
      <xdr:rowOff>0</xdr:rowOff>
    </xdr:from>
    <xdr:ext cx="1" cy="190158"/>
    <xdr:pic>
      <xdr:nvPicPr>
        <xdr:cNvPr id="167" name="Picture 166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105</xdr:row>
      <xdr:rowOff>0</xdr:rowOff>
    </xdr:from>
    <xdr:ext cx="1" cy="190158"/>
    <xdr:pic>
      <xdr:nvPicPr>
        <xdr:cNvPr id="168" name="Picture 167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105</xdr:row>
      <xdr:rowOff>0</xdr:rowOff>
    </xdr:from>
    <xdr:ext cx="1" cy="190158"/>
    <xdr:pic>
      <xdr:nvPicPr>
        <xdr:cNvPr id="169" name="Picture 168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105</xdr:row>
      <xdr:rowOff>0</xdr:rowOff>
    </xdr:from>
    <xdr:ext cx="1" cy="190158"/>
    <xdr:pic>
      <xdr:nvPicPr>
        <xdr:cNvPr id="170" name="Picture 169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105</xdr:row>
      <xdr:rowOff>0</xdr:rowOff>
    </xdr:from>
    <xdr:ext cx="1" cy="190158"/>
    <xdr:pic>
      <xdr:nvPicPr>
        <xdr:cNvPr id="171" name="Picture 170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105</xdr:row>
      <xdr:rowOff>0</xdr:rowOff>
    </xdr:from>
    <xdr:ext cx="1" cy="190158"/>
    <xdr:pic>
      <xdr:nvPicPr>
        <xdr:cNvPr id="172" name="Picture 171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105</xdr:row>
      <xdr:rowOff>0</xdr:rowOff>
    </xdr:from>
    <xdr:ext cx="1" cy="190158"/>
    <xdr:pic>
      <xdr:nvPicPr>
        <xdr:cNvPr id="173" name="Picture 172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105</xdr:row>
      <xdr:rowOff>0</xdr:rowOff>
    </xdr:from>
    <xdr:ext cx="1" cy="190158"/>
    <xdr:pic>
      <xdr:nvPicPr>
        <xdr:cNvPr id="174" name="Picture 173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105</xdr:row>
      <xdr:rowOff>0</xdr:rowOff>
    </xdr:from>
    <xdr:ext cx="1" cy="190158"/>
    <xdr:pic>
      <xdr:nvPicPr>
        <xdr:cNvPr id="175" name="Picture 174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105</xdr:row>
      <xdr:rowOff>0</xdr:rowOff>
    </xdr:from>
    <xdr:ext cx="1" cy="190158"/>
    <xdr:pic>
      <xdr:nvPicPr>
        <xdr:cNvPr id="176" name="Picture 175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105</xdr:row>
      <xdr:rowOff>0</xdr:rowOff>
    </xdr:from>
    <xdr:ext cx="1" cy="190158"/>
    <xdr:pic>
      <xdr:nvPicPr>
        <xdr:cNvPr id="177" name="Picture 176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105</xdr:row>
      <xdr:rowOff>0</xdr:rowOff>
    </xdr:from>
    <xdr:ext cx="1" cy="190158"/>
    <xdr:pic>
      <xdr:nvPicPr>
        <xdr:cNvPr id="178" name="Picture 177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105</xdr:row>
      <xdr:rowOff>0</xdr:rowOff>
    </xdr:from>
    <xdr:ext cx="1" cy="190158"/>
    <xdr:pic>
      <xdr:nvPicPr>
        <xdr:cNvPr id="179" name="Picture 178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105</xdr:row>
      <xdr:rowOff>0</xdr:rowOff>
    </xdr:from>
    <xdr:ext cx="1" cy="190158"/>
    <xdr:pic>
      <xdr:nvPicPr>
        <xdr:cNvPr id="180" name="Picture 179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105</xdr:row>
      <xdr:rowOff>0</xdr:rowOff>
    </xdr:from>
    <xdr:ext cx="1" cy="190158"/>
    <xdr:pic>
      <xdr:nvPicPr>
        <xdr:cNvPr id="181" name="Picture 180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105</xdr:row>
      <xdr:rowOff>0</xdr:rowOff>
    </xdr:from>
    <xdr:ext cx="1" cy="190158"/>
    <xdr:pic>
      <xdr:nvPicPr>
        <xdr:cNvPr id="182" name="Picture 181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105</xdr:row>
      <xdr:rowOff>0</xdr:rowOff>
    </xdr:from>
    <xdr:ext cx="1" cy="190158"/>
    <xdr:pic>
      <xdr:nvPicPr>
        <xdr:cNvPr id="183" name="Picture 182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105</xdr:row>
      <xdr:rowOff>0</xdr:rowOff>
    </xdr:from>
    <xdr:ext cx="1" cy="190158"/>
    <xdr:pic>
      <xdr:nvPicPr>
        <xdr:cNvPr id="184" name="Picture 183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105</xdr:row>
      <xdr:rowOff>0</xdr:rowOff>
    </xdr:from>
    <xdr:ext cx="1" cy="190158"/>
    <xdr:pic>
      <xdr:nvPicPr>
        <xdr:cNvPr id="185" name="Picture 184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105</xdr:row>
      <xdr:rowOff>0</xdr:rowOff>
    </xdr:from>
    <xdr:ext cx="1" cy="190158"/>
    <xdr:pic>
      <xdr:nvPicPr>
        <xdr:cNvPr id="186" name="Picture 185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105</xdr:row>
      <xdr:rowOff>0</xdr:rowOff>
    </xdr:from>
    <xdr:ext cx="1" cy="190158"/>
    <xdr:pic>
      <xdr:nvPicPr>
        <xdr:cNvPr id="187" name="Picture 186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105</xdr:row>
      <xdr:rowOff>0</xdr:rowOff>
    </xdr:from>
    <xdr:ext cx="1" cy="190158"/>
    <xdr:pic>
      <xdr:nvPicPr>
        <xdr:cNvPr id="188" name="Picture 187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105</xdr:row>
      <xdr:rowOff>0</xdr:rowOff>
    </xdr:from>
    <xdr:ext cx="1" cy="190158"/>
    <xdr:pic>
      <xdr:nvPicPr>
        <xdr:cNvPr id="189" name="Picture 188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105</xdr:row>
      <xdr:rowOff>0</xdr:rowOff>
    </xdr:from>
    <xdr:ext cx="1" cy="190158"/>
    <xdr:pic>
      <xdr:nvPicPr>
        <xdr:cNvPr id="190" name="Picture 189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105</xdr:row>
      <xdr:rowOff>0</xdr:rowOff>
    </xdr:from>
    <xdr:ext cx="1" cy="190158"/>
    <xdr:pic>
      <xdr:nvPicPr>
        <xdr:cNvPr id="191" name="Picture 190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105</xdr:row>
      <xdr:rowOff>0</xdr:rowOff>
    </xdr:from>
    <xdr:ext cx="1" cy="190158"/>
    <xdr:pic>
      <xdr:nvPicPr>
        <xdr:cNvPr id="192" name="Picture 191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105</xdr:row>
      <xdr:rowOff>0</xdr:rowOff>
    </xdr:from>
    <xdr:ext cx="1" cy="190158"/>
    <xdr:pic>
      <xdr:nvPicPr>
        <xdr:cNvPr id="193" name="Picture 192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105</xdr:row>
      <xdr:rowOff>0</xdr:rowOff>
    </xdr:from>
    <xdr:ext cx="1" cy="190158"/>
    <xdr:pic>
      <xdr:nvPicPr>
        <xdr:cNvPr id="194" name="Picture 193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105</xdr:row>
      <xdr:rowOff>0</xdr:rowOff>
    </xdr:from>
    <xdr:ext cx="1" cy="190158"/>
    <xdr:pic>
      <xdr:nvPicPr>
        <xdr:cNvPr id="195" name="Picture 194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105</xdr:row>
      <xdr:rowOff>0</xdr:rowOff>
    </xdr:from>
    <xdr:ext cx="1" cy="190158"/>
    <xdr:pic>
      <xdr:nvPicPr>
        <xdr:cNvPr id="196" name="Picture 195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105</xdr:row>
      <xdr:rowOff>0</xdr:rowOff>
    </xdr:from>
    <xdr:ext cx="1" cy="190158"/>
    <xdr:pic>
      <xdr:nvPicPr>
        <xdr:cNvPr id="197" name="Picture 196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105</xdr:row>
      <xdr:rowOff>0</xdr:rowOff>
    </xdr:from>
    <xdr:ext cx="1" cy="190158"/>
    <xdr:pic>
      <xdr:nvPicPr>
        <xdr:cNvPr id="198" name="Picture 197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105</xdr:row>
      <xdr:rowOff>0</xdr:rowOff>
    </xdr:from>
    <xdr:ext cx="1" cy="190158"/>
    <xdr:pic>
      <xdr:nvPicPr>
        <xdr:cNvPr id="199" name="Picture 198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105</xdr:row>
      <xdr:rowOff>0</xdr:rowOff>
    </xdr:from>
    <xdr:ext cx="1" cy="190158"/>
    <xdr:pic>
      <xdr:nvPicPr>
        <xdr:cNvPr id="200" name="Picture 199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105</xdr:row>
      <xdr:rowOff>0</xdr:rowOff>
    </xdr:from>
    <xdr:ext cx="1" cy="190158"/>
    <xdr:pic>
      <xdr:nvPicPr>
        <xdr:cNvPr id="201" name="Picture 200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105</xdr:row>
      <xdr:rowOff>0</xdr:rowOff>
    </xdr:from>
    <xdr:ext cx="1" cy="190158"/>
    <xdr:pic>
      <xdr:nvPicPr>
        <xdr:cNvPr id="202" name="Picture 201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105</xdr:row>
      <xdr:rowOff>0</xdr:rowOff>
    </xdr:from>
    <xdr:ext cx="1" cy="190158"/>
    <xdr:pic>
      <xdr:nvPicPr>
        <xdr:cNvPr id="203" name="Picture 202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105</xdr:row>
      <xdr:rowOff>0</xdr:rowOff>
    </xdr:from>
    <xdr:ext cx="1" cy="190158"/>
    <xdr:pic>
      <xdr:nvPicPr>
        <xdr:cNvPr id="204" name="Picture 203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105</xdr:row>
      <xdr:rowOff>0</xdr:rowOff>
    </xdr:from>
    <xdr:ext cx="1" cy="190158"/>
    <xdr:pic>
      <xdr:nvPicPr>
        <xdr:cNvPr id="205" name="Picture 204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105</xdr:row>
      <xdr:rowOff>0</xdr:rowOff>
    </xdr:from>
    <xdr:ext cx="1" cy="190158"/>
    <xdr:pic>
      <xdr:nvPicPr>
        <xdr:cNvPr id="206" name="Picture 205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105</xdr:row>
      <xdr:rowOff>0</xdr:rowOff>
    </xdr:from>
    <xdr:ext cx="1" cy="190158"/>
    <xdr:pic>
      <xdr:nvPicPr>
        <xdr:cNvPr id="207" name="Picture 206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105</xdr:row>
      <xdr:rowOff>0</xdr:rowOff>
    </xdr:from>
    <xdr:ext cx="1" cy="190158"/>
    <xdr:pic>
      <xdr:nvPicPr>
        <xdr:cNvPr id="208" name="Picture 207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105</xdr:row>
      <xdr:rowOff>0</xdr:rowOff>
    </xdr:from>
    <xdr:ext cx="1" cy="190158"/>
    <xdr:pic>
      <xdr:nvPicPr>
        <xdr:cNvPr id="209" name="Picture 208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105</xdr:row>
      <xdr:rowOff>0</xdr:rowOff>
    </xdr:from>
    <xdr:ext cx="1" cy="190158"/>
    <xdr:pic>
      <xdr:nvPicPr>
        <xdr:cNvPr id="210" name="Picture 209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105</xdr:row>
      <xdr:rowOff>0</xdr:rowOff>
    </xdr:from>
    <xdr:ext cx="1" cy="190158"/>
    <xdr:pic>
      <xdr:nvPicPr>
        <xdr:cNvPr id="211" name="Picture 210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105</xdr:row>
      <xdr:rowOff>0</xdr:rowOff>
    </xdr:from>
    <xdr:ext cx="1" cy="190158"/>
    <xdr:pic>
      <xdr:nvPicPr>
        <xdr:cNvPr id="212" name="Picture 211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105</xdr:row>
      <xdr:rowOff>0</xdr:rowOff>
    </xdr:from>
    <xdr:ext cx="1" cy="190158"/>
    <xdr:pic>
      <xdr:nvPicPr>
        <xdr:cNvPr id="213" name="Picture 212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105</xdr:row>
      <xdr:rowOff>0</xdr:rowOff>
    </xdr:from>
    <xdr:ext cx="1" cy="190158"/>
    <xdr:pic>
      <xdr:nvPicPr>
        <xdr:cNvPr id="214" name="Picture 213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105</xdr:row>
      <xdr:rowOff>0</xdr:rowOff>
    </xdr:from>
    <xdr:ext cx="1" cy="190158"/>
    <xdr:pic>
      <xdr:nvPicPr>
        <xdr:cNvPr id="215" name="Picture 214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105</xdr:row>
      <xdr:rowOff>0</xdr:rowOff>
    </xdr:from>
    <xdr:ext cx="1" cy="190158"/>
    <xdr:pic>
      <xdr:nvPicPr>
        <xdr:cNvPr id="216" name="Picture 215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105</xdr:row>
      <xdr:rowOff>0</xdr:rowOff>
    </xdr:from>
    <xdr:ext cx="1" cy="190158"/>
    <xdr:pic>
      <xdr:nvPicPr>
        <xdr:cNvPr id="217" name="Picture 216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105</xdr:row>
      <xdr:rowOff>0</xdr:rowOff>
    </xdr:from>
    <xdr:ext cx="1" cy="190158"/>
    <xdr:pic>
      <xdr:nvPicPr>
        <xdr:cNvPr id="218" name="Picture 217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105</xdr:row>
      <xdr:rowOff>0</xdr:rowOff>
    </xdr:from>
    <xdr:ext cx="1" cy="190158"/>
    <xdr:pic>
      <xdr:nvPicPr>
        <xdr:cNvPr id="219" name="Picture 218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105</xdr:row>
      <xdr:rowOff>0</xdr:rowOff>
    </xdr:from>
    <xdr:ext cx="1" cy="190158"/>
    <xdr:pic>
      <xdr:nvPicPr>
        <xdr:cNvPr id="220" name="Picture 219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105</xdr:row>
      <xdr:rowOff>0</xdr:rowOff>
    </xdr:from>
    <xdr:ext cx="1" cy="190158"/>
    <xdr:pic>
      <xdr:nvPicPr>
        <xdr:cNvPr id="221" name="Picture 220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105</xdr:row>
      <xdr:rowOff>0</xdr:rowOff>
    </xdr:from>
    <xdr:ext cx="1" cy="190158"/>
    <xdr:pic>
      <xdr:nvPicPr>
        <xdr:cNvPr id="222" name="Picture 221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105</xdr:row>
      <xdr:rowOff>0</xdr:rowOff>
    </xdr:from>
    <xdr:ext cx="1" cy="190158"/>
    <xdr:pic>
      <xdr:nvPicPr>
        <xdr:cNvPr id="223" name="Picture 222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105</xdr:row>
      <xdr:rowOff>0</xdr:rowOff>
    </xdr:from>
    <xdr:ext cx="1" cy="190158"/>
    <xdr:pic>
      <xdr:nvPicPr>
        <xdr:cNvPr id="224" name="Picture 223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105</xdr:row>
      <xdr:rowOff>0</xdr:rowOff>
    </xdr:from>
    <xdr:ext cx="1" cy="190158"/>
    <xdr:pic>
      <xdr:nvPicPr>
        <xdr:cNvPr id="225" name="Picture 224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105</xdr:row>
      <xdr:rowOff>0</xdr:rowOff>
    </xdr:from>
    <xdr:ext cx="1" cy="190158"/>
    <xdr:pic>
      <xdr:nvPicPr>
        <xdr:cNvPr id="226" name="Picture 225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105</xdr:row>
      <xdr:rowOff>0</xdr:rowOff>
    </xdr:from>
    <xdr:ext cx="1" cy="190158"/>
    <xdr:pic>
      <xdr:nvPicPr>
        <xdr:cNvPr id="227" name="Picture 226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105</xdr:row>
      <xdr:rowOff>0</xdr:rowOff>
    </xdr:from>
    <xdr:ext cx="1" cy="190158"/>
    <xdr:pic>
      <xdr:nvPicPr>
        <xdr:cNvPr id="228" name="Picture 227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105</xdr:row>
      <xdr:rowOff>0</xdr:rowOff>
    </xdr:from>
    <xdr:ext cx="1" cy="190158"/>
    <xdr:pic>
      <xdr:nvPicPr>
        <xdr:cNvPr id="229" name="Picture 228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105</xdr:row>
      <xdr:rowOff>0</xdr:rowOff>
    </xdr:from>
    <xdr:ext cx="1" cy="190158"/>
    <xdr:pic>
      <xdr:nvPicPr>
        <xdr:cNvPr id="230" name="Picture 229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105</xdr:row>
      <xdr:rowOff>0</xdr:rowOff>
    </xdr:from>
    <xdr:ext cx="1" cy="190158"/>
    <xdr:pic>
      <xdr:nvPicPr>
        <xdr:cNvPr id="231" name="Picture 230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105</xdr:row>
      <xdr:rowOff>0</xdr:rowOff>
    </xdr:from>
    <xdr:ext cx="1" cy="190158"/>
    <xdr:pic>
      <xdr:nvPicPr>
        <xdr:cNvPr id="232" name="Picture 231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105</xdr:row>
      <xdr:rowOff>0</xdr:rowOff>
    </xdr:from>
    <xdr:ext cx="1" cy="190158"/>
    <xdr:pic>
      <xdr:nvPicPr>
        <xdr:cNvPr id="233" name="Picture 232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105</xdr:row>
      <xdr:rowOff>0</xdr:rowOff>
    </xdr:from>
    <xdr:ext cx="1" cy="190158"/>
    <xdr:pic>
      <xdr:nvPicPr>
        <xdr:cNvPr id="234" name="Picture 233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105</xdr:row>
      <xdr:rowOff>0</xdr:rowOff>
    </xdr:from>
    <xdr:ext cx="1" cy="190158"/>
    <xdr:pic>
      <xdr:nvPicPr>
        <xdr:cNvPr id="235" name="Picture 234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105</xdr:row>
      <xdr:rowOff>0</xdr:rowOff>
    </xdr:from>
    <xdr:ext cx="1" cy="190158"/>
    <xdr:pic>
      <xdr:nvPicPr>
        <xdr:cNvPr id="236" name="Picture 235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105</xdr:row>
      <xdr:rowOff>0</xdr:rowOff>
    </xdr:from>
    <xdr:ext cx="1" cy="190158"/>
    <xdr:pic>
      <xdr:nvPicPr>
        <xdr:cNvPr id="237" name="Picture 236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105</xdr:row>
      <xdr:rowOff>0</xdr:rowOff>
    </xdr:from>
    <xdr:ext cx="1" cy="190158"/>
    <xdr:pic>
      <xdr:nvPicPr>
        <xdr:cNvPr id="238" name="Picture 237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105</xdr:row>
      <xdr:rowOff>0</xdr:rowOff>
    </xdr:from>
    <xdr:ext cx="1" cy="190158"/>
    <xdr:pic>
      <xdr:nvPicPr>
        <xdr:cNvPr id="239" name="Picture 238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105</xdr:row>
      <xdr:rowOff>0</xdr:rowOff>
    </xdr:from>
    <xdr:ext cx="1" cy="190158"/>
    <xdr:pic>
      <xdr:nvPicPr>
        <xdr:cNvPr id="240" name="Picture 239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105</xdr:row>
      <xdr:rowOff>0</xdr:rowOff>
    </xdr:from>
    <xdr:ext cx="1" cy="190158"/>
    <xdr:pic>
      <xdr:nvPicPr>
        <xdr:cNvPr id="241" name="Picture 240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105</xdr:row>
      <xdr:rowOff>0</xdr:rowOff>
    </xdr:from>
    <xdr:ext cx="1" cy="190158"/>
    <xdr:pic>
      <xdr:nvPicPr>
        <xdr:cNvPr id="242" name="Picture 241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105</xdr:row>
      <xdr:rowOff>0</xdr:rowOff>
    </xdr:from>
    <xdr:ext cx="1" cy="190158"/>
    <xdr:pic>
      <xdr:nvPicPr>
        <xdr:cNvPr id="243" name="Picture 242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105</xdr:row>
      <xdr:rowOff>0</xdr:rowOff>
    </xdr:from>
    <xdr:ext cx="1" cy="190158"/>
    <xdr:pic>
      <xdr:nvPicPr>
        <xdr:cNvPr id="244" name="Picture 243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105</xdr:row>
      <xdr:rowOff>0</xdr:rowOff>
    </xdr:from>
    <xdr:ext cx="1" cy="190158"/>
    <xdr:pic>
      <xdr:nvPicPr>
        <xdr:cNvPr id="245" name="Picture 244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105</xdr:row>
      <xdr:rowOff>0</xdr:rowOff>
    </xdr:from>
    <xdr:ext cx="1" cy="190158"/>
    <xdr:pic>
      <xdr:nvPicPr>
        <xdr:cNvPr id="246" name="Picture 245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105</xdr:row>
      <xdr:rowOff>0</xdr:rowOff>
    </xdr:from>
    <xdr:ext cx="1" cy="190158"/>
    <xdr:pic>
      <xdr:nvPicPr>
        <xdr:cNvPr id="247" name="Picture 246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105</xdr:row>
      <xdr:rowOff>0</xdr:rowOff>
    </xdr:from>
    <xdr:ext cx="1" cy="190158"/>
    <xdr:pic>
      <xdr:nvPicPr>
        <xdr:cNvPr id="248" name="Picture 247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105</xdr:row>
      <xdr:rowOff>0</xdr:rowOff>
    </xdr:from>
    <xdr:ext cx="1" cy="190158"/>
    <xdr:pic>
      <xdr:nvPicPr>
        <xdr:cNvPr id="249" name="Picture 248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105</xdr:row>
      <xdr:rowOff>0</xdr:rowOff>
    </xdr:from>
    <xdr:ext cx="1" cy="190158"/>
    <xdr:pic>
      <xdr:nvPicPr>
        <xdr:cNvPr id="250" name="Picture 249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105</xdr:row>
      <xdr:rowOff>0</xdr:rowOff>
    </xdr:from>
    <xdr:ext cx="1" cy="190158"/>
    <xdr:pic>
      <xdr:nvPicPr>
        <xdr:cNvPr id="251" name="Picture 250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105</xdr:row>
      <xdr:rowOff>0</xdr:rowOff>
    </xdr:from>
    <xdr:ext cx="1" cy="190158"/>
    <xdr:pic>
      <xdr:nvPicPr>
        <xdr:cNvPr id="252" name="Picture 251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105</xdr:row>
      <xdr:rowOff>0</xdr:rowOff>
    </xdr:from>
    <xdr:ext cx="1" cy="190158"/>
    <xdr:pic>
      <xdr:nvPicPr>
        <xdr:cNvPr id="253" name="Picture 252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105</xdr:row>
      <xdr:rowOff>0</xdr:rowOff>
    </xdr:from>
    <xdr:ext cx="1" cy="190158"/>
    <xdr:pic>
      <xdr:nvPicPr>
        <xdr:cNvPr id="254" name="Picture 253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105</xdr:row>
      <xdr:rowOff>0</xdr:rowOff>
    </xdr:from>
    <xdr:ext cx="1" cy="190158"/>
    <xdr:pic>
      <xdr:nvPicPr>
        <xdr:cNvPr id="255" name="Picture 254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105</xdr:row>
      <xdr:rowOff>0</xdr:rowOff>
    </xdr:from>
    <xdr:ext cx="1" cy="190158"/>
    <xdr:pic>
      <xdr:nvPicPr>
        <xdr:cNvPr id="256" name="Picture 255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105</xdr:row>
      <xdr:rowOff>0</xdr:rowOff>
    </xdr:from>
    <xdr:ext cx="1" cy="190158"/>
    <xdr:pic>
      <xdr:nvPicPr>
        <xdr:cNvPr id="257" name="Picture 256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105</xdr:row>
      <xdr:rowOff>0</xdr:rowOff>
    </xdr:from>
    <xdr:ext cx="1" cy="190158"/>
    <xdr:pic>
      <xdr:nvPicPr>
        <xdr:cNvPr id="258" name="Picture 257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105</xdr:row>
      <xdr:rowOff>0</xdr:rowOff>
    </xdr:from>
    <xdr:ext cx="1" cy="190158"/>
    <xdr:pic>
      <xdr:nvPicPr>
        <xdr:cNvPr id="259" name="Picture 258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105</xdr:row>
      <xdr:rowOff>0</xdr:rowOff>
    </xdr:from>
    <xdr:ext cx="1" cy="190158"/>
    <xdr:pic>
      <xdr:nvPicPr>
        <xdr:cNvPr id="260" name="Picture 259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105</xdr:row>
      <xdr:rowOff>0</xdr:rowOff>
    </xdr:from>
    <xdr:ext cx="1" cy="190158"/>
    <xdr:pic>
      <xdr:nvPicPr>
        <xdr:cNvPr id="261" name="Picture 260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105</xdr:row>
      <xdr:rowOff>0</xdr:rowOff>
    </xdr:from>
    <xdr:ext cx="1" cy="190158"/>
    <xdr:pic>
      <xdr:nvPicPr>
        <xdr:cNvPr id="262" name="Picture 261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105</xdr:row>
      <xdr:rowOff>0</xdr:rowOff>
    </xdr:from>
    <xdr:ext cx="1" cy="190158"/>
    <xdr:pic>
      <xdr:nvPicPr>
        <xdr:cNvPr id="263" name="Picture 262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105</xdr:row>
      <xdr:rowOff>0</xdr:rowOff>
    </xdr:from>
    <xdr:ext cx="1" cy="190158"/>
    <xdr:pic>
      <xdr:nvPicPr>
        <xdr:cNvPr id="264" name="Picture 263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105</xdr:row>
      <xdr:rowOff>0</xdr:rowOff>
    </xdr:from>
    <xdr:ext cx="1" cy="190158"/>
    <xdr:pic>
      <xdr:nvPicPr>
        <xdr:cNvPr id="265" name="Picture 264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105</xdr:row>
      <xdr:rowOff>0</xdr:rowOff>
    </xdr:from>
    <xdr:ext cx="1" cy="190158"/>
    <xdr:pic>
      <xdr:nvPicPr>
        <xdr:cNvPr id="266" name="Picture 265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105</xdr:row>
      <xdr:rowOff>0</xdr:rowOff>
    </xdr:from>
    <xdr:ext cx="1" cy="190158"/>
    <xdr:pic>
      <xdr:nvPicPr>
        <xdr:cNvPr id="267" name="Picture 266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105</xdr:row>
      <xdr:rowOff>0</xdr:rowOff>
    </xdr:from>
    <xdr:ext cx="1" cy="190158"/>
    <xdr:pic>
      <xdr:nvPicPr>
        <xdr:cNvPr id="268" name="Picture 267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105</xdr:row>
      <xdr:rowOff>0</xdr:rowOff>
    </xdr:from>
    <xdr:ext cx="1" cy="190158"/>
    <xdr:pic>
      <xdr:nvPicPr>
        <xdr:cNvPr id="269" name="Picture 268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105</xdr:row>
      <xdr:rowOff>0</xdr:rowOff>
    </xdr:from>
    <xdr:ext cx="1" cy="190158"/>
    <xdr:pic>
      <xdr:nvPicPr>
        <xdr:cNvPr id="270" name="Picture 269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105</xdr:row>
      <xdr:rowOff>0</xdr:rowOff>
    </xdr:from>
    <xdr:ext cx="1" cy="190158"/>
    <xdr:pic>
      <xdr:nvPicPr>
        <xdr:cNvPr id="271" name="Picture 270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105</xdr:row>
      <xdr:rowOff>0</xdr:rowOff>
    </xdr:from>
    <xdr:ext cx="1" cy="190158"/>
    <xdr:pic>
      <xdr:nvPicPr>
        <xdr:cNvPr id="272" name="Picture 271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105</xdr:row>
      <xdr:rowOff>0</xdr:rowOff>
    </xdr:from>
    <xdr:ext cx="1" cy="190158"/>
    <xdr:pic>
      <xdr:nvPicPr>
        <xdr:cNvPr id="273" name="Picture 272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105</xdr:row>
      <xdr:rowOff>0</xdr:rowOff>
    </xdr:from>
    <xdr:ext cx="1" cy="190158"/>
    <xdr:pic>
      <xdr:nvPicPr>
        <xdr:cNvPr id="274" name="Picture 273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105</xdr:row>
      <xdr:rowOff>0</xdr:rowOff>
    </xdr:from>
    <xdr:ext cx="1" cy="190158"/>
    <xdr:pic>
      <xdr:nvPicPr>
        <xdr:cNvPr id="275" name="Picture 274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105</xdr:row>
      <xdr:rowOff>0</xdr:rowOff>
    </xdr:from>
    <xdr:ext cx="1" cy="190158"/>
    <xdr:pic>
      <xdr:nvPicPr>
        <xdr:cNvPr id="276" name="Picture 275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105</xdr:row>
      <xdr:rowOff>0</xdr:rowOff>
    </xdr:from>
    <xdr:ext cx="1" cy="190158"/>
    <xdr:pic>
      <xdr:nvPicPr>
        <xdr:cNvPr id="277" name="Picture 276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105</xdr:row>
      <xdr:rowOff>0</xdr:rowOff>
    </xdr:from>
    <xdr:ext cx="1" cy="190158"/>
    <xdr:pic>
      <xdr:nvPicPr>
        <xdr:cNvPr id="278" name="Picture 277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105</xdr:row>
      <xdr:rowOff>0</xdr:rowOff>
    </xdr:from>
    <xdr:ext cx="1" cy="190158"/>
    <xdr:pic>
      <xdr:nvPicPr>
        <xdr:cNvPr id="279" name="Picture 278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105</xdr:row>
      <xdr:rowOff>0</xdr:rowOff>
    </xdr:from>
    <xdr:ext cx="1" cy="190158"/>
    <xdr:pic>
      <xdr:nvPicPr>
        <xdr:cNvPr id="280" name="Picture 279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105</xdr:row>
      <xdr:rowOff>0</xdr:rowOff>
    </xdr:from>
    <xdr:ext cx="1" cy="190158"/>
    <xdr:pic>
      <xdr:nvPicPr>
        <xdr:cNvPr id="281" name="Picture 280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105</xdr:row>
      <xdr:rowOff>0</xdr:rowOff>
    </xdr:from>
    <xdr:ext cx="1" cy="190158"/>
    <xdr:pic>
      <xdr:nvPicPr>
        <xdr:cNvPr id="282" name="Picture 281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105</xdr:row>
      <xdr:rowOff>0</xdr:rowOff>
    </xdr:from>
    <xdr:ext cx="1" cy="190158"/>
    <xdr:pic>
      <xdr:nvPicPr>
        <xdr:cNvPr id="283" name="Picture 282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105</xdr:row>
      <xdr:rowOff>0</xdr:rowOff>
    </xdr:from>
    <xdr:ext cx="1" cy="190158"/>
    <xdr:pic>
      <xdr:nvPicPr>
        <xdr:cNvPr id="284" name="Picture 283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105</xdr:row>
      <xdr:rowOff>0</xdr:rowOff>
    </xdr:from>
    <xdr:ext cx="1" cy="190158"/>
    <xdr:pic>
      <xdr:nvPicPr>
        <xdr:cNvPr id="285" name="Picture 284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105</xdr:row>
      <xdr:rowOff>0</xdr:rowOff>
    </xdr:from>
    <xdr:ext cx="1" cy="190158"/>
    <xdr:pic>
      <xdr:nvPicPr>
        <xdr:cNvPr id="286" name="Picture 285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105</xdr:row>
      <xdr:rowOff>0</xdr:rowOff>
    </xdr:from>
    <xdr:ext cx="1" cy="190158"/>
    <xdr:pic>
      <xdr:nvPicPr>
        <xdr:cNvPr id="287" name="Picture 286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105</xdr:row>
      <xdr:rowOff>0</xdr:rowOff>
    </xdr:from>
    <xdr:ext cx="1" cy="190158"/>
    <xdr:pic>
      <xdr:nvPicPr>
        <xdr:cNvPr id="288" name="Picture 287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105</xdr:row>
      <xdr:rowOff>0</xdr:rowOff>
    </xdr:from>
    <xdr:ext cx="1" cy="190158"/>
    <xdr:pic>
      <xdr:nvPicPr>
        <xdr:cNvPr id="289" name="Picture 288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105</xdr:row>
      <xdr:rowOff>0</xdr:rowOff>
    </xdr:from>
    <xdr:ext cx="1" cy="190158"/>
    <xdr:pic>
      <xdr:nvPicPr>
        <xdr:cNvPr id="290" name="Picture 289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105</xdr:row>
      <xdr:rowOff>0</xdr:rowOff>
    </xdr:from>
    <xdr:ext cx="1" cy="190158"/>
    <xdr:pic>
      <xdr:nvPicPr>
        <xdr:cNvPr id="291" name="Picture 290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105</xdr:row>
      <xdr:rowOff>0</xdr:rowOff>
    </xdr:from>
    <xdr:ext cx="1" cy="190158"/>
    <xdr:pic>
      <xdr:nvPicPr>
        <xdr:cNvPr id="292" name="Picture 291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105</xdr:row>
      <xdr:rowOff>0</xdr:rowOff>
    </xdr:from>
    <xdr:ext cx="1" cy="190158"/>
    <xdr:pic>
      <xdr:nvPicPr>
        <xdr:cNvPr id="293" name="Picture 292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105</xdr:row>
      <xdr:rowOff>0</xdr:rowOff>
    </xdr:from>
    <xdr:ext cx="1" cy="190158"/>
    <xdr:pic>
      <xdr:nvPicPr>
        <xdr:cNvPr id="294" name="Picture 293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105</xdr:row>
      <xdr:rowOff>0</xdr:rowOff>
    </xdr:from>
    <xdr:ext cx="1" cy="190158"/>
    <xdr:pic>
      <xdr:nvPicPr>
        <xdr:cNvPr id="295" name="Picture 294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105</xdr:row>
      <xdr:rowOff>0</xdr:rowOff>
    </xdr:from>
    <xdr:ext cx="1" cy="190158"/>
    <xdr:pic>
      <xdr:nvPicPr>
        <xdr:cNvPr id="296" name="Picture 295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105</xdr:row>
      <xdr:rowOff>0</xdr:rowOff>
    </xdr:from>
    <xdr:ext cx="1" cy="190158"/>
    <xdr:pic>
      <xdr:nvPicPr>
        <xdr:cNvPr id="297" name="Picture 296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105</xdr:row>
      <xdr:rowOff>0</xdr:rowOff>
    </xdr:from>
    <xdr:ext cx="1" cy="190158"/>
    <xdr:pic>
      <xdr:nvPicPr>
        <xdr:cNvPr id="298" name="Picture 297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105</xdr:row>
      <xdr:rowOff>0</xdr:rowOff>
    </xdr:from>
    <xdr:ext cx="1" cy="190158"/>
    <xdr:pic>
      <xdr:nvPicPr>
        <xdr:cNvPr id="299" name="Picture 298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105</xdr:row>
      <xdr:rowOff>0</xdr:rowOff>
    </xdr:from>
    <xdr:ext cx="1" cy="190158"/>
    <xdr:pic>
      <xdr:nvPicPr>
        <xdr:cNvPr id="300" name="Picture 299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105</xdr:row>
      <xdr:rowOff>0</xdr:rowOff>
    </xdr:from>
    <xdr:ext cx="1" cy="190158"/>
    <xdr:pic>
      <xdr:nvPicPr>
        <xdr:cNvPr id="301" name="Picture 300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105</xdr:row>
      <xdr:rowOff>0</xdr:rowOff>
    </xdr:from>
    <xdr:ext cx="1" cy="190158"/>
    <xdr:pic>
      <xdr:nvPicPr>
        <xdr:cNvPr id="302" name="Picture 301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105</xdr:row>
      <xdr:rowOff>0</xdr:rowOff>
    </xdr:from>
    <xdr:ext cx="1" cy="190158"/>
    <xdr:pic>
      <xdr:nvPicPr>
        <xdr:cNvPr id="303" name="Picture 302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105</xdr:row>
      <xdr:rowOff>0</xdr:rowOff>
    </xdr:from>
    <xdr:ext cx="1" cy="190158"/>
    <xdr:pic>
      <xdr:nvPicPr>
        <xdr:cNvPr id="304" name="Picture 303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105</xdr:row>
      <xdr:rowOff>0</xdr:rowOff>
    </xdr:from>
    <xdr:ext cx="1" cy="190158"/>
    <xdr:pic>
      <xdr:nvPicPr>
        <xdr:cNvPr id="305" name="Picture 304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105</xdr:row>
      <xdr:rowOff>0</xdr:rowOff>
    </xdr:from>
    <xdr:ext cx="1" cy="190158"/>
    <xdr:pic>
      <xdr:nvPicPr>
        <xdr:cNvPr id="306" name="Picture 305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105</xdr:row>
      <xdr:rowOff>0</xdr:rowOff>
    </xdr:from>
    <xdr:ext cx="1" cy="190158"/>
    <xdr:pic>
      <xdr:nvPicPr>
        <xdr:cNvPr id="307" name="Picture 306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105</xdr:row>
      <xdr:rowOff>0</xdr:rowOff>
    </xdr:from>
    <xdr:ext cx="1" cy="190158"/>
    <xdr:pic>
      <xdr:nvPicPr>
        <xdr:cNvPr id="308" name="Picture 307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105</xdr:row>
      <xdr:rowOff>0</xdr:rowOff>
    </xdr:from>
    <xdr:ext cx="1" cy="190158"/>
    <xdr:pic>
      <xdr:nvPicPr>
        <xdr:cNvPr id="309" name="Picture 308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105</xdr:row>
      <xdr:rowOff>0</xdr:rowOff>
    </xdr:from>
    <xdr:ext cx="1" cy="190158"/>
    <xdr:pic>
      <xdr:nvPicPr>
        <xdr:cNvPr id="310" name="Picture 309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105</xdr:row>
      <xdr:rowOff>0</xdr:rowOff>
    </xdr:from>
    <xdr:ext cx="1" cy="190158"/>
    <xdr:pic>
      <xdr:nvPicPr>
        <xdr:cNvPr id="311" name="Picture 310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enuitemdisplay://ecoresproductdetailsextended/+175+%5B2:113128%5D" TargetMode="External"/><Relationship Id="rId3" Type="http://schemas.openxmlformats.org/officeDocument/2006/relationships/hyperlink" Target="menuitemdisplay://inventitembarcode/+1213+%5B1:8934822201333%5D" TargetMode="External"/><Relationship Id="rId7" Type="http://schemas.openxmlformats.org/officeDocument/2006/relationships/hyperlink" Target="menuitemdisplay://inventitembarcode/+1213+%5B1:8934822201333%5D" TargetMode="External"/><Relationship Id="rId2" Type="http://schemas.openxmlformats.org/officeDocument/2006/relationships/hyperlink" Target="menuitemdisplay://ecoresproductdetailsextended/+175+%5B2:113128%5D" TargetMode="External"/><Relationship Id="rId1" Type="http://schemas.openxmlformats.org/officeDocument/2006/relationships/hyperlink" Target="menuitemdisplay://inventitembarcode/+1213+%5B1:8934822201333%5D" TargetMode="External"/><Relationship Id="rId6" Type="http://schemas.openxmlformats.org/officeDocument/2006/relationships/hyperlink" Target="menuitemdisplay://ecoresproductdetailsextended/+175+%5B2:113128%5D" TargetMode="External"/><Relationship Id="rId11" Type="http://schemas.openxmlformats.org/officeDocument/2006/relationships/printerSettings" Target="../printerSettings/printerSettings2.bin"/><Relationship Id="rId5" Type="http://schemas.openxmlformats.org/officeDocument/2006/relationships/hyperlink" Target="menuitemdisplay://inventitembarcode/+1213+%5B1:8934822201333%5D" TargetMode="External"/><Relationship Id="rId10" Type="http://schemas.openxmlformats.org/officeDocument/2006/relationships/hyperlink" Target="menuitemdisplay://ecoresproductdetailsextended/+175+%5B2:113128%5D" TargetMode="External"/><Relationship Id="rId4" Type="http://schemas.openxmlformats.org/officeDocument/2006/relationships/hyperlink" Target="menuitemdisplay://ecoresproductdetailsextended/+175+%5B2:113128%5D" TargetMode="External"/><Relationship Id="rId9" Type="http://schemas.openxmlformats.org/officeDocument/2006/relationships/hyperlink" Target="menuitemdisplay://inventitembarcode/+1213+%5B1:8934822201333%5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2:L107"/>
  <sheetViews>
    <sheetView tabSelected="1" topLeftCell="A19" workbookViewId="0">
      <selection activeCell="J23" sqref="J23"/>
    </sheetView>
  </sheetViews>
  <sheetFormatPr defaultRowHeight="15" x14ac:dyDescent="0.25"/>
  <cols>
    <col min="1" max="1" width="5.7109375" style="3" customWidth="1"/>
    <col min="2" max="2" width="51.28515625" style="2" customWidth="1"/>
    <col min="3" max="3" width="16.28515625" style="49" customWidth="1"/>
    <col min="4" max="4" width="11" style="3" customWidth="1"/>
    <col min="5" max="5" width="9" style="3" customWidth="1"/>
    <col min="6" max="6" width="11.28515625" style="3" customWidth="1"/>
    <col min="7" max="7" width="19.85546875" style="32" customWidth="1"/>
    <col min="8" max="8" width="0" style="3" hidden="1" customWidth="1"/>
    <col min="9" max="9" width="12.42578125" style="3" customWidth="1"/>
    <col min="10" max="16384" width="9.140625" style="3"/>
  </cols>
  <sheetData>
    <row r="2" spans="1:7" x14ac:dyDescent="0.25">
      <c r="A2" s="1" t="s">
        <v>0</v>
      </c>
      <c r="D2" s="1" t="s">
        <v>1</v>
      </c>
    </row>
    <row r="3" spans="1:7" x14ac:dyDescent="0.25">
      <c r="A3" s="4"/>
      <c r="D3" s="1" t="s">
        <v>2</v>
      </c>
    </row>
    <row r="4" spans="1:7" x14ac:dyDescent="0.25">
      <c r="A4" s="4"/>
      <c r="D4" s="1" t="s">
        <v>3</v>
      </c>
    </row>
    <row r="5" spans="1:7" ht="16.5" x14ac:dyDescent="0.25">
      <c r="A5" s="5"/>
      <c r="D5" s="1"/>
    </row>
    <row r="6" spans="1:7" ht="20.25" x14ac:dyDescent="0.25">
      <c r="A6" s="82" t="s">
        <v>4</v>
      </c>
      <c r="B6" s="82"/>
      <c r="C6" s="82"/>
      <c r="D6" s="82"/>
      <c r="E6" s="82"/>
      <c r="F6" s="82"/>
      <c r="G6" s="82"/>
    </row>
    <row r="7" spans="1:7" ht="16.5" x14ac:dyDescent="0.25">
      <c r="A7" s="5"/>
    </row>
    <row r="8" spans="1:7" ht="15.75" x14ac:dyDescent="0.25">
      <c r="A8" s="6" t="s">
        <v>5</v>
      </c>
      <c r="B8" s="7"/>
      <c r="C8" s="50"/>
      <c r="D8" s="8"/>
      <c r="E8" s="8"/>
      <c r="F8" s="8"/>
      <c r="G8" s="33"/>
    </row>
    <row r="9" spans="1:7" ht="15.75" x14ac:dyDescent="0.25">
      <c r="A9" s="9" t="s">
        <v>6</v>
      </c>
      <c r="B9" s="6" t="s">
        <v>7</v>
      </c>
      <c r="C9" s="50"/>
      <c r="D9" s="8"/>
      <c r="E9" s="8"/>
      <c r="F9" s="8"/>
      <c r="G9" s="33"/>
    </row>
    <row r="10" spans="1:7" ht="15.75" x14ac:dyDescent="0.25">
      <c r="A10" s="9" t="s">
        <v>6</v>
      </c>
      <c r="B10" s="6" t="s">
        <v>8</v>
      </c>
      <c r="C10" s="50"/>
      <c r="D10" s="8"/>
      <c r="E10" s="8"/>
      <c r="F10" s="8"/>
      <c r="G10" s="33"/>
    </row>
    <row r="11" spans="1:7" ht="15.75" x14ac:dyDescent="0.25">
      <c r="A11" s="9" t="s">
        <v>6</v>
      </c>
      <c r="B11" s="6" t="s">
        <v>9</v>
      </c>
      <c r="C11" s="50"/>
      <c r="D11" s="8"/>
      <c r="E11" s="8"/>
      <c r="F11" s="8"/>
      <c r="G11" s="33"/>
    </row>
    <row r="12" spans="1:7" ht="18" customHeight="1" x14ac:dyDescent="0.25">
      <c r="A12" s="9"/>
      <c r="B12" s="6"/>
      <c r="C12" s="50"/>
      <c r="D12" s="8"/>
      <c r="E12" s="8"/>
      <c r="F12" s="8"/>
      <c r="G12" s="33"/>
    </row>
    <row r="13" spans="1:7" ht="15.75" x14ac:dyDescent="0.25">
      <c r="A13" s="47" t="s">
        <v>121</v>
      </c>
      <c r="B13" s="7"/>
      <c r="C13" s="51" t="s">
        <v>10</v>
      </c>
      <c r="D13" s="8"/>
      <c r="E13" s="8"/>
      <c r="F13" s="8"/>
      <c r="G13" s="33"/>
    </row>
    <row r="14" spans="1:7" ht="15.75" x14ac:dyDescent="0.25">
      <c r="A14" s="10" t="s">
        <v>12</v>
      </c>
      <c r="B14" s="7"/>
      <c r="C14" s="50"/>
      <c r="D14" s="8"/>
      <c r="E14" s="8"/>
      <c r="F14" s="8"/>
      <c r="G14" s="33"/>
    </row>
    <row r="15" spans="1:7" ht="15.75" x14ac:dyDescent="0.25">
      <c r="A15" s="33" t="s">
        <v>54</v>
      </c>
      <c r="B15" s="7"/>
      <c r="C15" s="52" t="s">
        <v>51</v>
      </c>
      <c r="D15" s="8"/>
      <c r="E15" s="8"/>
      <c r="F15" s="8"/>
      <c r="G15" s="33"/>
    </row>
    <row r="16" spans="1:7" ht="15.75" x14ac:dyDescent="0.25">
      <c r="A16" s="10"/>
    </row>
    <row r="17" spans="1:10" ht="15.75" customHeight="1" x14ac:dyDescent="0.25">
      <c r="A17" s="11" t="s">
        <v>13</v>
      </c>
      <c r="B17" s="38" t="s">
        <v>14</v>
      </c>
      <c r="C17" s="53" t="s">
        <v>13</v>
      </c>
      <c r="D17" s="12" t="s">
        <v>13</v>
      </c>
      <c r="E17" s="12" t="s">
        <v>13</v>
      </c>
      <c r="F17" s="85" t="s">
        <v>52</v>
      </c>
      <c r="G17" s="83" t="s">
        <v>20</v>
      </c>
    </row>
    <row r="18" spans="1:10" ht="21" customHeight="1" x14ac:dyDescent="0.25">
      <c r="A18" s="34" t="s">
        <v>15</v>
      </c>
      <c r="B18" s="39" t="s">
        <v>16</v>
      </c>
      <c r="C18" s="54" t="s">
        <v>17</v>
      </c>
      <c r="D18" s="34" t="s">
        <v>18</v>
      </c>
      <c r="E18" s="34" t="s">
        <v>19</v>
      </c>
      <c r="F18" s="86"/>
      <c r="G18" s="84"/>
    </row>
    <row r="19" spans="1:10" x14ac:dyDescent="0.25">
      <c r="A19" s="31" t="s">
        <v>21</v>
      </c>
      <c r="B19" s="40" t="s">
        <v>22</v>
      </c>
      <c r="C19" s="55" t="s">
        <v>23</v>
      </c>
      <c r="D19" s="31" t="s">
        <v>24</v>
      </c>
      <c r="E19" s="31" t="s">
        <v>25</v>
      </c>
      <c r="F19" s="40"/>
      <c r="G19" s="46"/>
    </row>
    <row r="20" spans="1:10" ht="30" customHeight="1" x14ac:dyDescent="0.25">
      <c r="A20" s="61"/>
      <c r="B20" s="63" t="s">
        <v>73</v>
      </c>
      <c r="C20" s="62"/>
      <c r="D20" s="62"/>
      <c r="E20" s="61"/>
      <c r="F20" s="61"/>
      <c r="G20" s="76" t="s">
        <v>74</v>
      </c>
      <c r="I20" s="3" t="str">
        <f>+G20</f>
        <v>I-01976685</v>
      </c>
      <c r="J20" s="3" t="s">
        <v>130</v>
      </c>
    </row>
    <row r="21" spans="1:10" ht="30" customHeight="1" x14ac:dyDescent="0.25">
      <c r="A21" s="61">
        <v>1</v>
      </c>
      <c r="B21" s="64" t="s">
        <v>70</v>
      </c>
      <c r="C21" s="62">
        <v>8938529045047</v>
      </c>
      <c r="D21" s="62">
        <v>261127</v>
      </c>
      <c r="E21" s="61" t="s">
        <v>26</v>
      </c>
      <c r="F21" s="61">
        <v>4</v>
      </c>
      <c r="G21" s="77"/>
    </row>
    <row r="22" spans="1:10" ht="30" customHeight="1" x14ac:dyDescent="0.25">
      <c r="A22" s="61">
        <v>2</v>
      </c>
      <c r="B22" s="64" t="s">
        <v>66</v>
      </c>
      <c r="C22" s="62">
        <v>8938529045856</v>
      </c>
      <c r="D22" s="62">
        <v>203630</v>
      </c>
      <c r="E22" s="61" t="s">
        <v>26</v>
      </c>
      <c r="F22" s="61">
        <v>2</v>
      </c>
      <c r="G22" s="78"/>
    </row>
    <row r="23" spans="1:10" ht="30" customHeight="1" x14ac:dyDescent="0.25">
      <c r="A23" s="61">
        <v>1</v>
      </c>
      <c r="B23" s="64" t="s">
        <v>65</v>
      </c>
      <c r="C23" s="62">
        <v>8938529045627</v>
      </c>
      <c r="D23" s="62">
        <v>236665</v>
      </c>
      <c r="E23" s="61" t="s">
        <v>26</v>
      </c>
      <c r="F23" s="61">
        <v>3</v>
      </c>
      <c r="G23" s="76" t="s">
        <v>116</v>
      </c>
      <c r="I23" s="3" t="str">
        <f>+G23</f>
        <v>I-01995004</v>
      </c>
      <c r="J23" s="3" t="s">
        <v>130</v>
      </c>
    </row>
    <row r="24" spans="1:10" ht="30" customHeight="1" x14ac:dyDescent="0.25">
      <c r="A24" s="61">
        <v>2</v>
      </c>
      <c r="B24" s="64" t="s">
        <v>67</v>
      </c>
      <c r="C24" s="62">
        <v>8938529045924</v>
      </c>
      <c r="D24" s="62">
        <v>203632</v>
      </c>
      <c r="E24" s="61" t="s">
        <v>26</v>
      </c>
      <c r="F24" s="61">
        <v>1</v>
      </c>
      <c r="G24" s="77"/>
    </row>
    <row r="25" spans="1:10" ht="30" customHeight="1" x14ac:dyDescent="0.25">
      <c r="A25" s="61"/>
      <c r="B25" s="63" t="s">
        <v>75</v>
      </c>
      <c r="C25" s="48"/>
      <c r="D25" s="62"/>
      <c r="E25" s="61"/>
      <c r="F25" s="61"/>
      <c r="G25" s="76" t="s">
        <v>76</v>
      </c>
      <c r="I25" s="3" t="str">
        <f>+G25</f>
        <v>I-01971322</v>
      </c>
      <c r="J25" s="3" t="s">
        <v>130</v>
      </c>
    </row>
    <row r="26" spans="1:10" ht="30" customHeight="1" x14ac:dyDescent="0.25">
      <c r="A26" s="61">
        <v>1</v>
      </c>
      <c r="B26" s="64" t="s">
        <v>66</v>
      </c>
      <c r="C26" s="62">
        <v>8938529045856</v>
      </c>
      <c r="D26" s="62">
        <v>203630</v>
      </c>
      <c r="E26" s="61" t="s">
        <v>26</v>
      </c>
      <c r="F26" s="61">
        <v>8</v>
      </c>
      <c r="G26" s="77"/>
    </row>
    <row r="27" spans="1:10" ht="30" customHeight="1" x14ac:dyDescent="0.25">
      <c r="A27" s="61">
        <v>2</v>
      </c>
      <c r="B27" s="64" t="s">
        <v>67</v>
      </c>
      <c r="C27" s="62">
        <v>8938529045924</v>
      </c>
      <c r="D27" s="62">
        <v>203632</v>
      </c>
      <c r="E27" s="61" t="s">
        <v>26</v>
      </c>
      <c r="F27" s="61">
        <v>1</v>
      </c>
      <c r="G27" s="78"/>
    </row>
    <row r="28" spans="1:10" ht="30" customHeight="1" x14ac:dyDescent="0.25">
      <c r="A28" s="61">
        <v>1</v>
      </c>
      <c r="B28" s="64" t="s">
        <v>68</v>
      </c>
      <c r="C28" s="62">
        <v>8938529045030</v>
      </c>
      <c r="D28" s="62">
        <v>261126</v>
      </c>
      <c r="E28" s="61" t="s">
        <v>26</v>
      </c>
      <c r="F28" s="61">
        <v>2</v>
      </c>
      <c r="G28" s="76" t="s">
        <v>123</v>
      </c>
      <c r="I28" s="3" t="str">
        <f>+G28</f>
        <v>I-01997299</v>
      </c>
      <c r="J28" s="3" t="s">
        <v>130</v>
      </c>
    </row>
    <row r="29" spans="1:10" ht="30" customHeight="1" x14ac:dyDescent="0.25">
      <c r="A29" s="61">
        <v>2</v>
      </c>
      <c r="B29" s="64" t="s">
        <v>65</v>
      </c>
      <c r="C29" s="62">
        <v>8938529045627</v>
      </c>
      <c r="D29" s="62">
        <v>236665</v>
      </c>
      <c r="E29" s="61" t="s">
        <v>26</v>
      </c>
      <c r="F29" s="61">
        <v>3</v>
      </c>
      <c r="G29" s="77"/>
    </row>
    <row r="30" spans="1:10" ht="30" customHeight="1" x14ac:dyDescent="0.25">
      <c r="A30" s="61">
        <v>3</v>
      </c>
      <c r="B30" s="64" t="s">
        <v>67</v>
      </c>
      <c r="C30" s="62">
        <v>8938529045924</v>
      </c>
      <c r="D30" s="62">
        <v>203632</v>
      </c>
      <c r="E30" s="61" t="s">
        <v>26</v>
      </c>
      <c r="F30" s="61">
        <v>1</v>
      </c>
      <c r="G30" s="78"/>
    </row>
    <row r="31" spans="1:10" ht="30" customHeight="1" x14ac:dyDescent="0.25">
      <c r="A31" s="61"/>
      <c r="B31" s="63" t="s">
        <v>77</v>
      </c>
      <c r="C31" s="62"/>
      <c r="D31" s="62"/>
      <c r="E31" s="61"/>
      <c r="F31" s="61"/>
      <c r="G31" s="76" t="s">
        <v>78</v>
      </c>
      <c r="I31" s="3" t="str">
        <f>+G31</f>
        <v>I-01973932</v>
      </c>
      <c r="J31" s="3" t="s">
        <v>130</v>
      </c>
    </row>
    <row r="32" spans="1:10" ht="30" customHeight="1" x14ac:dyDescent="0.25">
      <c r="A32" s="61">
        <v>1</v>
      </c>
      <c r="B32" s="64" t="s">
        <v>67</v>
      </c>
      <c r="C32" s="62"/>
      <c r="D32" s="62">
        <v>203632</v>
      </c>
      <c r="E32" s="61" t="s">
        <v>26</v>
      </c>
      <c r="F32" s="61">
        <v>5</v>
      </c>
      <c r="G32" s="78"/>
    </row>
    <row r="33" spans="1:10" ht="30" customHeight="1" x14ac:dyDescent="0.25">
      <c r="A33" s="61"/>
      <c r="B33" s="63" t="s">
        <v>79</v>
      </c>
      <c r="C33" s="62"/>
      <c r="D33" s="62"/>
      <c r="E33" s="61"/>
      <c r="F33" s="61"/>
      <c r="G33" s="76" t="s">
        <v>80</v>
      </c>
      <c r="I33" s="3" t="str">
        <f>+G33</f>
        <v>I-01975531</v>
      </c>
      <c r="J33" s="3" t="s">
        <v>130</v>
      </c>
    </row>
    <row r="34" spans="1:10" ht="30" customHeight="1" x14ac:dyDescent="0.25">
      <c r="A34" s="42">
        <v>1</v>
      </c>
      <c r="B34" s="64" t="s">
        <v>68</v>
      </c>
      <c r="C34" s="48">
        <v>8938529045030</v>
      </c>
      <c r="D34" s="42">
        <v>261126</v>
      </c>
      <c r="E34" s="42" t="s">
        <v>26</v>
      </c>
      <c r="F34" s="42">
        <v>3</v>
      </c>
      <c r="G34" s="77"/>
    </row>
    <row r="35" spans="1:10" ht="30" customHeight="1" x14ac:dyDescent="0.25">
      <c r="A35" s="42">
        <v>2</v>
      </c>
      <c r="B35" s="64" t="s">
        <v>67</v>
      </c>
      <c r="C35" s="48">
        <v>8938529045924</v>
      </c>
      <c r="D35" s="42">
        <v>203632</v>
      </c>
      <c r="E35" s="42" t="s">
        <v>26</v>
      </c>
      <c r="F35" s="42">
        <v>2</v>
      </c>
      <c r="G35" s="78"/>
    </row>
    <row r="36" spans="1:10" ht="30" customHeight="1" x14ac:dyDescent="0.25">
      <c r="A36" s="42"/>
      <c r="B36" s="63" t="s">
        <v>72</v>
      </c>
      <c r="C36" s="48"/>
      <c r="D36" s="42"/>
      <c r="E36" s="42"/>
      <c r="F36" s="42"/>
      <c r="G36" s="76" t="s">
        <v>81</v>
      </c>
      <c r="I36" s="3" t="str">
        <f>+G36</f>
        <v>I-01975990</v>
      </c>
      <c r="J36" s="3" t="s">
        <v>130</v>
      </c>
    </row>
    <row r="37" spans="1:10" ht="30" customHeight="1" x14ac:dyDescent="0.25">
      <c r="A37" s="42">
        <v>1</v>
      </c>
      <c r="B37" s="64" t="s">
        <v>67</v>
      </c>
      <c r="C37" s="48"/>
      <c r="D37" s="42">
        <v>203632</v>
      </c>
      <c r="E37" s="42" t="s">
        <v>26</v>
      </c>
      <c r="F37" s="42">
        <v>1</v>
      </c>
      <c r="G37" s="78"/>
    </row>
    <row r="38" spans="1:10" ht="30" customHeight="1" x14ac:dyDescent="0.25">
      <c r="A38" s="42"/>
      <c r="B38" s="63" t="s">
        <v>82</v>
      </c>
      <c r="C38" s="48"/>
      <c r="D38" s="42"/>
      <c r="E38" s="42"/>
      <c r="F38" s="42"/>
      <c r="G38" s="76" t="s">
        <v>83</v>
      </c>
      <c r="I38" s="3" t="str">
        <f>+G38</f>
        <v>I-01975377</v>
      </c>
      <c r="J38" s="3" t="s">
        <v>130</v>
      </c>
    </row>
    <row r="39" spans="1:10" ht="30" customHeight="1" x14ac:dyDescent="0.25">
      <c r="A39" s="42">
        <v>1</v>
      </c>
      <c r="B39" s="64" t="s">
        <v>68</v>
      </c>
      <c r="C39" s="48">
        <v>8938529045030</v>
      </c>
      <c r="D39" s="42">
        <v>261126</v>
      </c>
      <c r="E39" s="42" t="s">
        <v>26</v>
      </c>
      <c r="F39" s="42">
        <v>1</v>
      </c>
      <c r="G39" s="77"/>
    </row>
    <row r="40" spans="1:10" ht="30" customHeight="1" x14ac:dyDescent="0.25">
      <c r="A40" s="42">
        <v>2</v>
      </c>
      <c r="B40" s="64" t="s">
        <v>66</v>
      </c>
      <c r="C40" s="48">
        <v>8938529045856</v>
      </c>
      <c r="D40" s="42">
        <v>203630</v>
      </c>
      <c r="E40" s="42" t="s">
        <v>26</v>
      </c>
      <c r="F40" s="42">
        <v>4</v>
      </c>
      <c r="G40" s="77"/>
    </row>
    <row r="41" spans="1:10" ht="30" customHeight="1" x14ac:dyDescent="0.25">
      <c r="A41" s="42">
        <v>3</v>
      </c>
      <c r="B41" s="64" t="s">
        <v>65</v>
      </c>
      <c r="C41" s="48">
        <v>8938529045627</v>
      </c>
      <c r="D41" s="42">
        <v>236665</v>
      </c>
      <c r="E41" s="42" t="s">
        <v>26</v>
      </c>
      <c r="F41" s="42">
        <v>6</v>
      </c>
      <c r="G41" s="78"/>
    </row>
    <row r="42" spans="1:10" ht="30" customHeight="1" x14ac:dyDescent="0.25">
      <c r="A42" s="42"/>
      <c r="B42" s="63" t="s">
        <v>84</v>
      </c>
      <c r="C42" s="48"/>
      <c r="D42" s="42"/>
      <c r="E42" s="42"/>
      <c r="F42" s="42"/>
      <c r="G42" s="76" t="s">
        <v>85</v>
      </c>
      <c r="I42" s="3" t="str">
        <f>+G42</f>
        <v>I-01964365</v>
      </c>
      <c r="J42" s="3" t="s">
        <v>130</v>
      </c>
    </row>
    <row r="43" spans="1:10" ht="30" customHeight="1" x14ac:dyDescent="0.25">
      <c r="A43" s="42">
        <v>1</v>
      </c>
      <c r="B43" s="64" t="s">
        <v>68</v>
      </c>
      <c r="C43" s="48"/>
      <c r="D43" s="42">
        <v>261126</v>
      </c>
      <c r="E43" s="42" t="s">
        <v>26</v>
      </c>
      <c r="F43" s="42">
        <v>4</v>
      </c>
      <c r="G43" s="77"/>
    </row>
    <row r="44" spans="1:10" ht="30" customHeight="1" x14ac:dyDescent="0.25">
      <c r="A44" s="42">
        <v>2</v>
      </c>
      <c r="B44" s="64" t="s">
        <v>65</v>
      </c>
      <c r="C44" s="48"/>
      <c r="D44" s="42">
        <v>236665</v>
      </c>
      <c r="E44" s="42" t="s">
        <v>26</v>
      </c>
      <c r="F44" s="42">
        <v>3</v>
      </c>
      <c r="G44" s="77"/>
    </row>
    <row r="45" spans="1:10" ht="30" customHeight="1" x14ac:dyDescent="0.25">
      <c r="A45" s="42">
        <v>3</v>
      </c>
      <c r="B45" s="64" t="s">
        <v>69</v>
      </c>
      <c r="C45" s="48"/>
      <c r="D45" s="42">
        <v>203631</v>
      </c>
      <c r="E45" s="42" t="s">
        <v>26</v>
      </c>
      <c r="F45" s="42">
        <v>2</v>
      </c>
      <c r="G45" s="77"/>
    </row>
    <row r="46" spans="1:10" ht="30" customHeight="1" x14ac:dyDescent="0.25">
      <c r="A46" s="42">
        <v>4</v>
      </c>
      <c r="B46" s="64" t="s">
        <v>67</v>
      </c>
      <c r="C46" s="48"/>
      <c r="D46" s="42">
        <v>203632</v>
      </c>
      <c r="E46" s="42" t="s">
        <v>26</v>
      </c>
      <c r="F46" s="42">
        <v>3</v>
      </c>
      <c r="G46" s="78"/>
    </row>
    <row r="47" spans="1:10" ht="30" customHeight="1" x14ac:dyDescent="0.25">
      <c r="A47" s="42"/>
      <c r="B47" s="63" t="s">
        <v>86</v>
      </c>
      <c r="C47" s="48"/>
      <c r="D47" s="42"/>
      <c r="E47" s="42"/>
      <c r="F47" s="42"/>
      <c r="G47" s="76" t="s">
        <v>87</v>
      </c>
      <c r="I47" s="3" t="str">
        <f>+G47</f>
        <v>I-01982588</v>
      </c>
      <c r="J47" s="3" t="s">
        <v>130</v>
      </c>
    </row>
    <row r="48" spans="1:10" ht="30" customHeight="1" x14ac:dyDescent="0.25">
      <c r="A48" s="42">
        <v>1</v>
      </c>
      <c r="B48" s="64" t="s">
        <v>67</v>
      </c>
      <c r="C48" s="48">
        <v>8938529045924</v>
      </c>
      <c r="D48" s="42">
        <v>203632</v>
      </c>
      <c r="E48" s="42" t="s">
        <v>26</v>
      </c>
      <c r="F48" s="42">
        <v>3</v>
      </c>
      <c r="G48" s="77"/>
    </row>
    <row r="49" spans="1:10" ht="30" customHeight="1" x14ac:dyDescent="0.25">
      <c r="A49" s="42">
        <v>2</v>
      </c>
      <c r="B49" s="64" t="s">
        <v>66</v>
      </c>
      <c r="C49" s="48">
        <v>8938529045856</v>
      </c>
      <c r="D49" s="42">
        <v>203630</v>
      </c>
      <c r="E49" s="42" t="s">
        <v>26</v>
      </c>
      <c r="F49" s="42">
        <v>3</v>
      </c>
      <c r="G49" s="78"/>
    </row>
    <row r="50" spans="1:10" ht="30" customHeight="1" x14ac:dyDescent="0.25">
      <c r="A50" s="42"/>
      <c r="B50" s="63" t="s">
        <v>88</v>
      </c>
      <c r="C50" s="48"/>
      <c r="D50" s="42"/>
      <c r="E50" s="42"/>
      <c r="F50" s="42"/>
      <c r="G50" s="76" t="s">
        <v>89</v>
      </c>
      <c r="I50" s="3" t="str">
        <f>+G50</f>
        <v>I-01983288</v>
      </c>
      <c r="J50" s="3" t="s">
        <v>130</v>
      </c>
    </row>
    <row r="51" spans="1:10" ht="30" customHeight="1" x14ac:dyDescent="0.25">
      <c r="A51" s="42">
        <v>1</v>
      </c>
      <c r="B51" s="64" t="s">
        <v>67</v>
      </c>
      <c r="C51" s="48"/>
      <c r="D51" s="42">
        <v>203632</v>
      </c>
      <c r="E51" s="42" t="s">
        <v>26</v>
      </c>
      <c r="F51" s="42">
        <v>2</v>
      </c>
      <c r="G51" s="77"/>
    </row>
    <row r="52" spans="1:10" ht="30" customHeight="1" x14ac:dyDescent="0.25">
      <c r="A52" s="42">
        <v>2</v>
      </c>
      <c r="B52" s="64" t="s">
        <v>66</v>
      </c>
      <c r="C52" s="48"/>
      <c r="D52" s="42">
        <v>203630</v>
      </c>
      <c r="E52" s="42" t="s">
        <v>26</v>
      </c>
      <c r="F52" s="42">
        <v>1</v>
      </c>
      <c r="G52" s="78"/>
    </row>
    <row r="53" spans="1:10" ht="30" customHeight="1" x14ac:dyDescent="0.25">
      <c r="A53" s="42"/>
      <c r="B53" s="63" t="s">
        <v>90</v>
      </c>
      <c r="C53" s="48"/>
      <c r="D53" s="42"/>
      <c r="E53" s="42"/>
      <c r="F53" s="42"/>
      <c r="G53" s="76" t="s">
        <v>91</v>
      </c>
      <c r="I53" s="3" t="str">
        <f>+G53</f>
        <v>I-01981391</v>
      </c>
      <c r="J53" s="3" t="s">
        <v>130</v>
      </c>
    </row>
    <row r="54" spans="1:10" ht="30" customHeight="1" x14ac:dyDescent="0.25">
      <c r="A54" s="42">
        <v>1</v>
      </c>
      <c r="B54" s="64" t="s">
        <v>65</v>
      </c>
      <c r="C54" s="48">
        <v>8938529045627</v>
      </c>
      <c r="D54" s="42">
        <v>236665</v>
      </c>
      <c r="E54" s="42" t="s">
        <v>26</v>
      </c>
      <c r="F54" s="42">
        <v>3</v>
      </c>
      <c r="G54" s="77"/>
    </row>
    <row r="55" spans="1:10" ht="30" customHeight="1" x14ac:dyDescent="0.25">
      <c r="A55" s="42">
        <v>2</v>
      </c>
      <c r="B55" s="64" t="s">
        <v>67</v>
      </c>
      <c r="C55" s="48">
        <v>8938529045924</v>
      </c>
      <c r="D55" s="42">
        <v>203632</v>
      </c>
      <c r="E55" s="42" t="s">
        <v>26</v>
      </c>
      <c r="F55" s="42">
        <v>2</v>
      </c>
      <c r="G55" s="78"/>
    </row>
    <row r="56" spans="1:10" ht="30" customHeight="1" x14ac:dyDescent="0.25">
      <c r="A56" s="42"/>
      <c r="B56" s="63" t="s">
        <v>92</v>
      </c>
      <c r="C56" s="48"/>
      <c r="D56" s="42"/>
      <c r="E56" s="42"/>
      <c r="F56" s="42"/>
      <c r="G56" s="76" t="s">
        <v>93</v>
      </c>
      <c r="I56" s="3" t="str">
        <f>+G56</f>
        <v>I-01984879</v>
      </c>
      <c r="J56" s="3" t="s">
        <v>130</v>
      </c>
    </row>
    <row r="57" spans="1:10" ht="30" customHeight="1" x14ac:dyDescent="0.25">
      <c r="A57" s="42">
        <v>1</v>
      </c>
      <c r="B57" s="64" t="s">
        <v>67</v>
      </c>
      <c r="C57" s="48"/>
      <c r="D57" s="42">
        <v>203632</v>
      </c>
      <c r="E57" s="42" t="s">
        <v>26</v>
      </c>
      <c r="F57" s="42">
        <v>1</v>
      </c>
      <c r="G57" s="77"/>
    </row>
    <row r="58" spans="1:10" ht="30" customHeight="1" x14ac:dyDescent="0.25">
      <c r="A58" s="42">
        <v>2</v>
      </c>
      <c r="B58" s="64" t="s">
        <v>66</v>
      </c>
      <c r="C58" s="48"/>
      <c r="D58" s="42">
        <v>203630</v>
      </c>
      <c r="E58" s="42" t="s">
        <v>26</v>
      </c>
      <c r="F58" s="42">
        <v>2</v>
      </c>
      <c r="G58" s="77"/>
    </row>
    <row r="59" spans="1:10" ht="30" customHeight="1" x14ac:dyDescent="0.25">
      <c r="A59" s="42">
        <v>3</v>
      </c>
      <c r="B59" s="64" t="s">
        <v>68</v>
      </c>
      <c r="C59" s="48"/>
      <c r="D59" s="42">
        <v>261126</v>
      </c>
      <c r="E59" s="42" t="s">
        <v>26</v>
      </c>
      <c r="F59" s="42">
        <v>1</v>
      </c>
      <c r="G59" s="78"/>
    </row>
    <row r="60" spans="1:10" ht="30" customHeight="1" x14ac:dyDescent="0.25">
      <c r="A60" s="42"/>
      <c r="B60" s="63" t="s">
        <v>94</v>
      </c>
      <c r="C60" s="48"/>
      <c r="D60" s="42"/>
      <c r="E60" s="42"/>
      <c r="F60" s="42"/>
      <c r="G60" s="76" t="s">
        <v>95</v>
      </c>
      <c r="I60" s="3" t="str">
        <f>+G60</f>
        <v>I-01985346</v>
      </c>
      <c r="J60" s="3" t="s">
        <v>130</v>
      </c>
    </row>
    <row r="61" spans="1:10" ht="30" customHeight="1" x14ac:dyDescent="0.25">
      <c r="A61" s="42">
        <v>1</v>
      </c>
      <c r="B61" s="64" t="s">
        <v>67</v>
      </c>
      <c r="C61" s="48">
        <v>8938529045924</v>
      </c>
      <c r="D61" s="42">
        <v>203632</v>
      </c>
      <c r="E61" s="42" t="s">
        <v>26</v>
      </c>
      <c r="F61" s="42">
        <v>3</v>
      </c>
      <c r="G61" s="77"/>
    </row>
    <row r="62" spans="1:10" ht="30" customHeight="1" x14ac:dyDescent="0.25">
      <c r="A62" s="42">
        <v>2</v>
      </c>
      <c r="B62" s="64" t="s">
        <v>66</v>
      </c>
      <c r="C62" s="48">
        <v>8938529045856</v>
      </c>
      <c r="D62" s="42">
        <v>203630</v>
      </c>
      <c r="E62" s="42" t="s">
        <v>26</v>
      </c>
      <c r="F62" s="42">
        <v>3</v>
      </c>
      <c r="G62" s="77"/>
    </row>
    <row r="63" spans="1:10" ht="30" customHeight="1" x14ac:dyDescent="0.25">
      <c r="A63" s="42">
        <v>3</v>
      </c>
      <c r="B63" s="64" t="s">
        <v>65</v>
      </c>
      <c r="C63" s="48">
        <v>8938529045627</v>
      </c>
      <c r="D63" s="42">
        <v>236665</v>
      </c>
      <c r="E63" s="42" t="s">
        <v>26</v>
      </c>
      <c r="F63" s="42">
        <v>2</v>
      </c>
      <c r="G63" s="78"/>
    </row>
    <row r="64" spans="1:10" ht="30" customHeight="1" x14ac:dyDescent="0.25">
      <c r="A64" s="42"/>
      <c r="B64" s="63" t="s">
        <v>96</v>
      </c>
      <c r="C64" s="48"/>
      <c r="D64" s="42"/>
      <c r="E64" s="42"/>
      <c r="F64" s="42"/>
      <c r="G64" s="76" t="s">
        <v>97</v>
      </c>
      <c r="I64" s="3" t="str">
        <f>+G64</f>
        <v>I-01985208</v>
      </c>
      <c r="J64" s="3" t="s">
        <v>130</v>
      </c>
    </row>
    <row r="65" spans="1:12" ht="30" customHeight="1" x14ac:dyDescent="0.25">
      <c r="A65" s="42">
        <v>1</v>
      </c>
      <c r="B65" s="64" t="s">
        <v>71</v>
      </c>
      <c r="C65" s="48">
        <v>8938529045238</v>
      </c>
      <c r="D65" s="42">
        <v>203634</v>
      </c>
      <c r="E65" s="42" t="s">
        <v>26</v>
      </c>
      <c r="F65" s="42">
        <v>2</v>
      </c>
      <c r="G65" s="77"/>
    </row>
    <row r="66" spans="1:12" ht="30" customHeight="1" x14ac:dyDescent="0.25">
      <c r="A66" s="42">
        <v>2</v>
      </c>
      <c r="B66" s="64" t="s">
        <v>69</v>
      </c>
      <c r="C66" s="48">
        <v>8938529045634</v>
      </c>
      <c r="D66" s="42">
        <v>203631</v>
      </c>
      <c r="E66" s="42" t="s">
        <v>26</v>
      </c>
      <c r="F66" s="42">
        <v>5</v>
      </c>
      <c r="G66" s="78"/>
    </row>
    <row r="67" spans="1:12" ht="30" customHeight="1" x14ac:dyDescent="0.25">
      <c r="A67" s="42"/>
      <c r="B67" s="63" t="s">
        <v>98</v>
      </c>
      <c r="C67" s="48"/>
      <c r="D67" s="42"/>
      <c r="E67" s="42"/>
      <c r="F67" s="42"/>
      <c r="G67" s="76" t="s">
        <v>99</v>
      </c>
      <c r="I67" s="3" t="str">
        <f>+G67</f>
        <v>I-01986367</v>
      </c>
      <c r="J67" s="3" t="s">
        <v>130</v>
      </c>
      <c r="L67" s="3" t="s">
        <v>131</v>
      </c>
    </row>
    <row r="68" spans="1:12" ht="30" customHeight="1" x14ac:dyDescent="0.25">
      <c r="A68" s="42">
        <v>1</v>
      </c>
      <c r="B68" s="64" t="s">
        <v>70</v>
      </c>
      <c r="C68" s="48"/>
      <c r="D68" s="42">
        <v>261127</v>
      </c>
      <c r="E68" s="42" t="s">
        <v>26</v>
      </c>
      <c r="F68" s="42">
        <v>5</v>
      </c>
      <c r="G68" s="78"/>
    </row>
    <row r="69" spans="1:12" ht="30" customHeight="1" x14ac:dyDescent="0.25">
      <c r="A69" s="42"/>
      <c r="B69" s="63" t="s">
        <v>100</v>
      </c>
      <c r="C69" s="48"/>
      <c r="D69" s="42"/>
      <c r="E69" s="42"/>
      <c r="F69" s="42"/>
      <c r="G69" s="76" t="s">
        <v>101</v>
      </c>
      <c r="I69" s="3" t="str">
        <f>+G69</f>
        <v>I-01990422</v>
      </c>
      <c r="J69" s="3" t="s">
        <v>130</v>
      </c>
    </row>
    <row r="70" spans="1:12" ht="30" customHeight="1" x14ac:dyDescent="0.25">
      <c r="A70" s="42">
        <v>1</v>
      </c>
      <c r="B70" s="64" t="s">
        <v>68</v>
      </c>
      <c r="C70" s="48">
        <v>8938529045030</v>
      </c>
      <c r="D70" s="42">
        <v>261126</v>
      </c>
      <c r="E70" s="42" t="s">
        <v>26</v>
      </c>
      <c r="F70" s="42">
        <v>3</v>
      </c>
      <c r="G70" s="77"/>
    </row>
    <row r="71" spans="1:12" ht="30" customHeight="1" x14ac:dyDescent="0.25">
      <c r="A71" s="42">
        <v>2</v>
      </c>
      <c r="B71" s="64" t="s">
        <v>69</v>
      </c>
      <c r="C71" s="48">
        <v>8938529045634</v>
      </c>
      <c r="D71" s="42">
        <v>203631</v>
      </c>
      <c r="E71" s="42" t="s">
        <v>26</v>
      </c>
      <c r="F71" s="42">
        <v>2</v>
      </c>
      <c r="G71" s="77"/>
    </row>
    <row r="72" spans="1:12" ht="30" customHeight="1" x14ac:dyDescent="0.25">
      <c r="A72" s="42">
        <v>3</v>
      </c>
      <c r="B72" s="64" t="s">
        <v>67</v>
      </c>
      <c r="C72" s="48">
        <v>8938529045924</v>
      </c>
      <c r="D72" s="42">
        <v>203632</v>
      </c>
      <c r="E72" s="42" t="s">
        <v>26</v>
      </c>
      <c r="F72" s="42">
        <v>3</v>
      </c>
      <c r="G72" s="78"/>
    </row>
    <row r="73" spans="1:12" ht="30" customHeight="1" x14ac:dyDescent="0.25">
      <c r="A73" s="42"/>
      <c r="B73" s="63" t="s">
        <v>102</v>
      </c>
      <c r="C73" s="48"/>
      <c r="D73" s="42"/>
      <c r="E73" s="42"/>
      <c r="F73" s="42"/>
      <c r="G73" s="76" t="s">
        <v>103</v>
      </c>
      <c r="I73" s="3" t="str">
        <f>+G73</f>
        <v>I-01990282</v>
      </c>
      <c r="J73" s="3" t="s">
        <v>130</v>
      </c>
    </row>
    <row r="74" spans="1:12" ht="30" customHeight="1" x14ac:dyDescent="0.25">
      <c r="A74" s="42">
        <v>1</v>
      </c>
      <c r="B74" s="64" t="s">
        <v>67</v>
      </c>
      <c r="C74" s="48"/>
      <c r="D74" s="42">
        <v>203632</v>
      </c>
      <c r="E74" s="42" t="s">
        <v>26</v>
      </c>
      <c r="F74" s="42">
        <v>3</v>
      </c>
      <c r="G74" s="77"/>
    </row>
    <row r="75" spans="1:12" ht="30" customHeight="1" x14ac:dyDescent="0.25">
      <c r="A75" s="42">
        <v>2</v>
      </c>
      <c r="B75" s="64" t="s">
        <v>70</v>
      </c>
      <c r="C75" s="48"/>
      <c r="D75" s="42">
        <v>261127</v>
      </c>
      <c r="E75" s="42" t="s">
        <v>26</v>
      </c>
      <c r="F75" s="42">
        <v>3</v>
      </c>
      <c r="G75" s="77"/>
    </row>
    <row r="76" spans="1:12" ht="30" customHeight="1" x14ac:dyDescent="0.25">
      <c r="A76" s="42">
        <v>3</v>
      </c>
      <c r="B76" s="64" t="s">
        <v>66</v>
      </c>
      <c r="C76" s="48"/>
      <c r="D76" s="42">
        <v>203630</v>
      </c>
      <c r="E76" s="42" t="s">
        <v>26</v>
      </c>
      <c r="F76" s="42">
        <v>1</v>
      </c>
      <c r="G76" s="78"/>
    </row>
    <row r="77" spans="1:12" ht="30" customHeight="1" x14ac:dyDescent="0.25">
      <c r="A77" s="42"/>
      <c r="B77" s="63" t="s">
        <v>104</v>
      </c>
      <c r="C77" s="48"/>
      <c r="D77" s="42"/>
      <c r="E77" s="42"/>
      <c r="F77" s="42"/>
      <c r="G77" s="76" t="s">
        <v>105</v>
      </c>
      <c r="I77" s="3" t="str">
        <f>+G77</f>
        <v>I-01990149</v>
      </c>
      <c r="J77" s="3" t="s">
        <v>130</v>
      </c>
    </row>
    <row r="78" spans="1:12" ht="30" customHeight="1" x14ac:dyDescent="0.25">
      <c r="A78" s="42">
        <v>1</v>
      </c>
      <c r="B78" s="64" t="s">
        <v>66</v>
      </c>
      <c r="C78" s="48"/>
      <c r="D78" s="42">
        <v>203630</v>
      </c>
      <c r="E78" s="42" t="s">
        <v>26</v>
      </c>
      <c r="F78" s="42">
        <v>3</v>
      </c>
      <c r="G78" s="77"/>
    </row>
    <row r="79" spans="1:12" ht="30" customHeight="1" x14ac:dyDescent="0.25">
      <c r="A79" s="42">
        <v>2</v>
      </c>
      <c r="B79" s="64" t="s">
        <v>67</v>
      </c>
      <c r="C79" s="48"/>
      <c r="D79" s="42">
        <v>203632</v>
      </c>
      <c r="E79" s="42" t="s">
        <v>26</v>
      </c>
      <c r="F79" s="42">
        <v>5</v>
      </c>
      <c r="G79" s="77"/>
    </row>
    <row r="80" spans="1:12" ht="30" customHeight="1" x14ac:dyDescent="0.25">
      <c r="A80" s="42">
        <v>3</v>
      </c>
      <c r="B80" s="64" t="s">
        <v>65</v>
      </c>
      <c r="C80" s="48"/>
      <c r="D80" s="42">
        <v>236665</v>
      </c>
      <c r="E80" s="42" t="s">
        <v>26</v>
      </c>
      <c r="F80" s="42">
        <v>2</v>
      </c>
      <c r="G80" s="78"/>
    </row>
    <row r="81" spans="1:10" ht="30" customHeight="1" x14ac:dyDescent="0.25">
      <c r="A81" s="42"/>
      <c r="B81" s="63" t="s">
        <v>106</v>
      </c>
      <c r="C81" s="48"/>
      <c r="D81" s="42"/>
      <c r="E81" s="42"/>
      <c r="F81" s="42"/>
      <c r="G81" s="76" t="s">
        <v>107</v>
      </c>
      <c r="I81" s="3" t="str">
        <f>+G81</f>
        <v>I-01989905</v>
      </c>
      <c r="J81" s="3" t="s">
        <v>130</v>
      </c>
    </row>
    <row r="82" spans="1:10" ht="30" customHeight="1" x14ac:dyDescent="0.25">
      <c r="A82" s="42">
        <v>1</v>
      </c>
      <c r="B82" s="64" t="s">
        <v>65</v>
      </c>
      <c r="C82" s="48"/>
      <c r="D82" s="42">
        <v>236665</v>
      </c>
      <c r="E82" s="42" t="s">
        <v>26</v>
      </c>
      <c r="F82" s="42">
        <v>1</v>
      </c>
      <c r="G82" s="78"/>
    </row>
    <row r="83" spans="1:10" ht="30" customHeight="1" x14ac:dyDescent="0.25">
      <c r="A83" s="42"/>
      <c r="B83" s="63" t="s">
        <v>108</v>
      </c>
      <c r="C83" s="48"/>
      <c r="D83" s="42"/>
      <c r="E83" s="42"/>
      <c r="F83" s="42"/>
      <c r="G83" s="76" t="s">
        <v>109</v>
      </c>
      <c r="I83" s="3" t="str">
        <f>+G83</f>
        <v>I-01991804</v>
      </c>
      <c r="J83" s="3" t="s">
        <v>130</v>
      </c>
    </row>
    <row r="84" spans="1:10" ht="30" customHeight="1" x14ac:dyDescent="0.25">
      <c r="A84" s="42">
        <v>1</v>
      </c>
      <c r="B84" s="64" t="s">
        <v>65</v>
      </c>
      <c r="C84" s="48">
        <v>8938529045627</v>
      </c>
      <c r="D84" s="42">
        <v>236665</v>
      </c>
      <c r="E84" s="42" t="s">
        <v>26</v>
      </c>
      <c r="F84" s="42">
        <v>2</v>
      </c>
      <c r="G84" s="77"/>
    </row>
    <row r="85" spans="1:10" ht="30" customHeight="1" x14ac:dyDescent="0.25">
      <c r="A85" s="42">
        <v>2</v>
      </c>
      <c r="B85" s="64" t="s">
        <v>68</v>
      </c>
      <c r="C85" s="48">
        <v>8938529045030</v>
      </c>
      <c r="D85" s="42">
        <v>261126</v>
      </c>
      <c r="E85" s="42" t="s">
        <v>26</v>
      </c>
      <c r="F85" s="42">
        <v>1</v>
      </c>
      <c r="G85" s="77"/>
    </row>
    <row r="86" spans="1:10" ht="30" customHeight="1" x14ac:dyDescent="0.25">
      <c r="A86" s="42">
        <v>3</v>
      </c>
      <c r="B86" s="59" t="s">
        <v>67</v>
      </c>
      <c r="C86" s="48">
        <v>8938529045924</v>
      </c>
      <c r="D86" s="42">
        <v>203632</v>
      </c>
      <c r="E86" s="42" t="s">
        <v>26</v>
      </c>
      <c r="F86" s="42">
        <v>4</v>
      </c>
      <c r="G86" s="78"/>
      <c r="H86" s="3" t="s">
        <v>63</v>
      </c>
    </row>
    <row r="87" spans="1:10" ht="30" customHeight="1" x14ac:dyDescent="0.25">
      <c r="A87" s="42"/>
      <c r="B87" s="63" t="s">
        <v>110</v>
      </c>
      <c r="C87" s="48"/>
      <c r="D87" s="42"/>
      <c r="E87" s="42"/>
      <c r="F87" s="42"/>
      <c r="G87" s="76" t="s">
        <v>111</v>
      </c>
      <c r="I87" s="3" t="str">
        <f>+G87</f>
        <v>I-01993153</v>
      </c>
      <c r="J87" s="3" t="s">
        <v>130</v>
      </c>
    </row>
    <row r="88" spans="1:10" ht="30" customHeight="1" x14ac:dyDescent="0.25">
      <c r="A88" s="42">
        <v>1</v>
      </c>
      <c r="B88" s="59" t="s">
        <v>67</v>
      </c>
      <c r="C88" s="48">
        <v>8938529045924</v>
      </c>
      <c r="D88" s="42">
        <v>203632</v>
      </c>
      <c r="E88" s="42" t="s">
        <v>26</v>
      </c>
      <c r="F88" s="42">
        <v>2</v>
      </c>
      <c r="G88" s="78"/>
    </row>
    <row r="89" spans="1:10" ht="30" customHeight="1" x14ac:dyDescent="0.25">
      <c r="A89" s="42"/>
      <c r="B89" s="63" t="s">
        <v>112</v>
      </c>
      <c r="C89" s="48"/>
      <c r="D89" s="42"/>
      <c r="E89" s="42"/>
      <c r="F89" s="42"/>
      <c r="G89" s="76" t="s">
        <v>113</v>
      </c>
      <c r="I89" s="3" t="str">
        <f>+G89</f>
        <v>I-01993935</v>
      </c>
      <c r="J89" s="3" t="s">
        <v>130</v>
      </c>
    </row>
    <row r="90" spans="1:10" ht="30" customHeight="1" x14ac:dyDescent="0.25">
      <c r="A90" s="42">
        <v>1</v>
      </c>
      <c r="B90" s="59" t="s">
        <v>66</v>
      </c>
      <c r="C90" s="48">
        <v>8938529045856</v>
      </c>
      <c r="D90" s="42">
        <v>203630</v>
      </c>
      <c r="E90" s="42" t="s">
        <v>26</v>
      </c>
      <c r="F90" s="42">
        <v>1</v>
      </c>
      <c r="G90" s="77"/>
    </row>
    <row r="91" spans="1:10" ht="30" customHeight="1" x14ac:dyDescent="0.25">
      <c r="A91" s="42">
        <v>2</v>
      </c>
      <c r="B91" s="59" t="s">
        <v>67</v>
      </c>
      <c r="C91" s="48">
        <v>8938529045924</v>
      </c>
      <c r="D91" s="42">
        <v>203632</v>
      </c>
      <c r="E91" s="42" t="s">
        <v>26</v>
      </c>
      <c r="F91" s="42">
        <v>2</v>
      </c>
      <c r="G91" s="78"/>
    </row>
    <row r="92" spans="1:10" ht="30" customHeight="1" x14ac:dyDescent="0.25">
      <c r="A92" s="42"/>
      <c r="B92" s="63" t="s">
        <v>114</v>
      </c>
      <c r="C92" s="48"/>
      <c r="D92" s="42"/>
      <c r="E92" s="42"/>
      <c r="F92" s="42"/>
      <c r="G92" s="76" t="s">
        <v>115</v>
      </c>
      <c r="I92" s="3" t="str">
        <f>+G92</f>
        <v>I-01993966</v>
      </c>
      <c r="J92" s="3" t="s">
        <v>130</v>
      </c>
    </row>
    <row r="93" spans="1:10" ht="30" customHeight="1" x14ac:dyDescent="0.25">
      <c r="A93" s="42">
        <v>1</v>
      </c>
      <c r="B93" s="59" t="s">
        <v>67</v>
      </c>
      <c r="C93" s="48">
        <v>8938529045924</v>
      </c>
      <c r="D93" s="42">
        <v>203632</v>
      </c>
      <c r="E93" s="42" t="s">
        <v>26</v>
      </c>
      <c r="F93" s="42">
        <v>1</v>
      </c>
      <c r="G93" s="77"/>
    </row>
    <row r="94" spans="1:10" ht="30" customHeight="1" x14ac:dyDescent="0.25">
      <c r="A94" s="42">
        <v>2</v>
      </c>
      <c r="B94" s="59" t="s">
        <v>70</v>
      </c>
      <c r="C94" s="48">
        <v>8938529045047</v>
      </c>
      <c r="D94" s="42">
        <v>261127</v>
      </c>
      <c r="E94" s="42" t="s">
        <v>26</v>
      </c>
      <c r="F94" s="42">
        <v>1</v>
      </c>
      <c r="G94" s="77"/>
    </row>
    <row r="95" spans="1:10" ht="30" customHeight="1" x14ac:dyDescent="0.25">
      <c r="A95" s="42">
        <v>3</v>
      </c>
      <c r="B95" s="59" t="s">
        <v>66</v>
      </c>
      <c r="C95" s="48">
        <v>8938529045856</v>
      </c>
      <c r="D95" s="42">
        <v>203630</v>
      </c>
      <c r="E95" s="42" t="s">
        <v>26</v>
      </c>
      <c r="F95" s="42">
        <v>3</v>
      </c>
      <c r="G95" s="77"/>
    </row>
    <row r="96" spans="1:10" ht="30" customHeight="1" x14ac:dyDescent="0.25">
      <c r="A96" s="42">
        <v>4</v>
      </c>
      <c r="B96" s="59" t="s">
        <v>65</v>
      </c>
      <c r="C96" s="65">
        <v>8938529045627</v>
      </c>
      <c r="D96" s="42">
        <v>236665</v>
      </c>
      <c r="E96" s="42" t="s">
        <v>26</v>
      </c>
      <c r="F96" s="42">
        <v>3</v>
      </c>
      <c r="G96" s="78"/>
      <c r="H96" s="66"/>
    </row>
    <row r="97" spans="1:10" ht="30" customHeight="1" x14ac:dyDescent="0.25">
      <c r="A97" s="42"/>
      <c r="B97" s="63" t="s">
        <v>117</v>
      </c>
      <c r="C97" s="65"/>
      <c r="D97" s="42"/>
      <c r="E97" s="42"/>
      <c r="F97" s="42"/>
      <c r="G97" s="79" t="s">
        <v>118</v>
      </c>
      <c r="H97" s="66"/>
      <c r="I97" s="3" t="str">
        <f>+G97</f>
        <v>I-01996290</v>
      </c>
      <c r="J97" s="3" t="s">
        <v>130</v>
      </c>
    </row>
    <row r="98" spans="1:10" ht="30" customHeight="1" x14ac:dyDescent="0.25">
      <c r="A98" s="42">
        <v>1</v>
      </c>
      <c r="B98" s="67" t="s">
        <v>70</v>
      </c>
      <c r="C98" s="65">
        <v>8938529045047</v>
      </c>
      <c r="D98" s="42">
        <v>261127</v>
      </c>
      <c r="E98" s="42" t="s">
        <v>26</v>
      </c>
      <c r="F98" s="42">
        <v>3</v>
      </c>
      <c r="G98" s="80"/>
      <c r="H98" s="66"/>
    </row>
    <row r="99" spans="1:10" ht="30" customHeight="1" x14ac:dyDescent="0.25">
      <c r="A99" s="42">
        <v>2</v>
      </c>
      <c r="B99" s="67" t="s">
        <v>66</v>
      </c>
      <c r="C99" s="65">
        <v>8938529045856</v>
      </c>
      <c r="D99" s="42">
        <v>203630</v>
      </c>
      <c r="E99" s="42" t="s">
        <v>26</v>
      </c>
      <c r="F99" s="42">
        <v>2</v>
      </c>
      <c r="G99" s="81"/>
      <c r="H99" s="66"/>
    </row>
    <row r="100" spans="1:10" ht="30" customHeight="1" x14ac:dyDescent="0.25">
      <c r="A100" s="42"/>
      <c r="B100" s="63" t="s">
        <v>119</v>
      </c>
      <c r="C100" s="65"/>
      <c r="D100" s="42"/>
      <c r="E100" s="42"/>
      <c r="F100" s="42"/>
      <c r="G100" s="79" t="s">
        <v>120</v>
      </c>
      <c r="H100" s="66"/>
      <c r="I100" s="3" t="str">
        <f>+G100</f>
        <v>I-01927743</v>
      </c>
      <c r="J100" s="3" t="s">
        <v>130</v>
      </c>
    </row>
    <row r="101" spans="1:10" ht="30" customHeight="1" x14ac:dyDescent="0.25">
      <c r="A101" s="42">
        <v>1</v>
      </c>
      <c r="B101" s="67" t="s">
        <v>68</v>
      </c>
      <c r="C101" s="65"/>
      <c r="D101" s="42">
        <v>261126</v>
      </c>
      <c r="E101" s="42" t="s">
        <v>26</v>
      </c>
      <c r="F101" s="42">
        <v>5</v>
      </c>
      <c r="G101" s="81"/>
      <c r="H101" s="66"/>
    </row>
    <row r="102" spans="1:10" ht="30" customHeight="1" x14ac:dyDescent="0.25">
      <c r="A102" s="42"/>
      <c r="B102" s="63" t="s">
        <v>124</v>
      </c>
      <c r="C102" s="48"/>
      <c r="D102" s="42"/>
      <c r="E102" s="42"/>
      <c r="F102" s="42"/>
      <c r="G102" s="76" t="s">
        <v>125</v>
      </c>
      <c r="I102" s="3" t="str">
        <f>+G102</f>
        <v>I-01998274</v>
      </c>
      <c r="J102" s="3" t="s">
        <v>130</v>
      </c>
    </row>
    <row r="103" spans="1:10" ht="30" customHeight="1" x14ac:dyDescent="0.25">
      <c r="A103" s="42">
        <v>1</v>
      </c>
      <c r="B103" s="59" t="s">
        <v>66</v>
      </c>
      <c r="C103" s="48">
        <v>8938529045856</v>
      </c>
      <c r="D103" s="42">
        <v>203630</v>
      </c>
      <c r="E103" s="42" t="s">
        <v>26</v>
      </c>
      <c r="F103" s="42">
        <v>3</v>
      </c>
      <c r="G103" s="77"/>
    </row>
    <row r="104" spans="1:10" ht="30" customHeight="1" x14ac:dyDescent="0.25">
      <c r="A104" s="42">
        <v>2</v>
      </c>
      <c r="B104" s="59" t="s">
        <v>67</v>
      </c>
      <c r="C104" s="48">
        <v>8938529045924</v>
      </c>
      <c r="D104" s="42">
        <v>203632</v>
      </c>
      <c r="E104" s="42" t="s">
        <v>26</v>
      </c>
      <c r="F104" s="42">
        <v>4</v>
      </c>
      <c r="G104" s="78"/>
    </row>
    <row r="105" spans="1:10" ht="30" customHeight="1" x14ac:dyDescent="0.25">
      <c r="A105" s="30"/>
      <c r="B105" s="41" t="s">
        <v>44</v>
      </c>
      <c r="C105" s="56"/>
      <c r="D105" s="30"/>
      <c r="E105" s="30"/>
      <c r="F105" s="56">
        <f>SUM(F20:F104)</f>
        <v>160</v>
      </c>
      <c r="G105" s="60"/>
    </row>
    <row r="106" spans="1:10" ht="30" customHeight="1" x14ac:dyDescent="0.25"/>
    <row r="107" spans="1:10" s="35" customFormat="1" ht="30" customHeight="1" x14ac:dyDescent="0.25">
      <c r="A107" s="3"/>
      <c r="B107" s="2"/>
      <c r="C107" s="49"/>
      <c r="D107" s="3"/>
      <c r="E107" s="3"/>
      <c r="F107" s="3"/>
      <c r="G107" s="32"/>
    </row>
  </sheetData>
  <autoFilter ref="A19:G105">
    <filterColumn colId="1" showButton="0"/>
  </autoFilter>
  <mergeCells count="30">
    <mergeCell ref="G36:G37"/>
    <mergeCell ref="G69:G72"/>
    <mergeCell ref="G73:G76"/>
    <mergeCell ref="G77:G80"/>
    <mergeCell ref="G81:G82"/>
    <mergeCell ref="G38:G41"/>
    <mergeCell ref="G67:G68"/>
    <mergeCell ref="G42:G46"/>
    <mergeCell ref="G47:G49"/>
    <mergeCell ref="G50:G52"/>
    <mergeCell ref="G53:G55"/>
    <mergeCell ref="A6:G6"/>
    <mergeCell ref="G17:G18"/>
    <mergeCell ref="F17:F18"/>
    <mergeCell ref="G33:G35"/>
    <mergeCell ref="G20:G22"/>
    <mergeCell ref="G25:G27"/>
    <mergeCell ref="G31:G32"/>
    <mergeCell ref="G23:G24"/>
    <mergeCell ref="G28:G30"/>
    <mergeCell ref="G102:G104"/>
    <mergeCell ref="G89:G91"/>
    <mergeCell ref="G92:G96"/>
    <mergeCell ref="G56:G59"/>
    <mergeCell ref="G60:G63"/>
    <mergeCell ref="G64:G66"/>
    <mergeCell ref="G83:G86"/>
    <mergeCell ref="G87:G88"/>
    <mergeCell ref="G97:G99"/>
    <mergeCell ref="G100:G101"/>
  </mergeCells>
  <conditionalFormatting sqref="I1:I1048576">
    <cfRule type="duplicateValues" dxfId="4" priority="1"/>
  </conditionalFormatting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K33"/>
  <sheetViews>
    <sheetView topLeftCell="A22" workbookViewId="0">
      <selection activeCell="I20" sqref="I20"/>
    </sheetView>
  </sheetViews>
  <sheetFormatPr defaultColWidth="9.140625" defaultRowHeight="15.75" x14ac:dyDescent="0.25"/>
  <cols>
    <col min="1" max="1" width="5.5703125" style="17" customWidth="1"/>
    <col min="2" max="2" width="30.85546875" style="17" customWidth="1"/>
    <col min="3" max="3" width="19.7109375" style="17" customWidth="1"/>
    <col min="4" max="4" width="11.28515625" style="17" customWidth="1"/>
    <col min="5" max="5" width="10.140625" style="17" customWidth="1"/>
    <col min="6" max="6" width="12.42578125" style="17" customWidth="1"/>
    <col min="7" max="7" width="7" style="17" customWidth="1"/>
    <col min="8" max="8" width="8" style="17" customWidth="1"/>
    <col min="9" max="9" width="11.5703125" style="17" customWidth="1"/>
    <col min="10" max="10" width="15.28515625" style="17" customWidth="1"/>
    <col min="11" max="11" width="18.7109375" style="17" customWidth="1"/>
    <col min="12" max="16384" width="9.140625" style="17"/>
  </cols>
  <sheetData>
    <row r="1" spans="1:11" ht="18" x14ac:dyDescent="0.25">
      <c r="A1" s="13" t="s">
        <v>27</v>
      </c>
      <c r="B1" s="14"/>
      <c r="C1" s="15"/>
      <c r="D1" s="15"/>
      <c r="E1" s="14"/>
      <c r="F1" s="15"/>
      <c r="G1" s="14" t="s">
        <v>1</v>
      </c>
      <c r="H1" s="15"/>
      <c r="I1" s="15"/>
      <c r="J1" s="15"/>
      <c r="K1" s="16"/>
    </row>
    <row r="2" spans="1:11" x14ac:dyDescent="0.25">
      <c r="A2" s="18"/>
      <c r="B2" s="15"/>
      <c r="C2" s="15"/>
      <c r="D2" s="15"/>
      <c r="E2" s="15"/>
      <c r="F2" s="15"/>
      <c r="G2" s="18" t="s">
        <v>2</v>
      </c>
      <c r="H2" s="89" t="s">
        <v>2</v>
      </c>
      <c r="I2" s="89"/>
      <c r="J2" s="89"/>
      <c r="K2" s="16"/>
    </row>
    <row r="3" spans="1:11" x14ac:dyDescent="0.25">
      <c r="A3" s="18"/>
      <c r="B3" s="15"/>
      <c r="C3" s="15"/>
      <c r="D3" s="15"/>
      <c r="E3" s="15"/>
      <c r="F3" s="15"/>
      <c r="G3" s="15"/>
      <c r="H3" s="89" t="s">
        <v>3</v>
      </c>
      <c r="I3" s="89"/>
      <c r="J3" s="89"/>
      <c r="K3" s="16"/>
    </row>
    <row r="4" spans="1:11" ht="18" x14ac:dyDescent="0.25">
      <c r="A4" s="90" t="s">
        <v>28</v>
      </c>
      <c r="B4" s="90"/>
      <c r="C4" s="90"/>
      <c r="D4" s="90"/>
      <c r="E4" s="90"/>
      <c r="F4" s="90"/>
      <c r="G4" s="90"/>
      <c r="H4" s="90"/>
      <c r="I4" s="90"/>
      <c r="J4" s="90"/>
      <c r="K4" s="90"/>
    </row>
    <row r="5" spans="1:11" s="21" customFormat="1" ht="18" x14ac:dyDescent="0.25">
      <c r="A5" s="91" t="s">
        <v>122</v>
      </c>
      <c r="B5" s="92"/>
      <c r="C5" s="92"/>
      <c r="D5" s="92"/>
      <c r="E5" s="92"/>
      <c r="F5" s="92"/>
      <c r="G5" s="92"/>
      <c r="H5" s="19"/>
      <c r="I5" s="19"/>
      <c r="J5" s="19"/>
      <c r="K5" s="20"/>
    </row>
    <row r="6" spans="1:11" s="21" customFormat="1" ht="18" x14ac:dyDescent="0.25">
      <c r="A6" s="88" t="s">
        <v>29</v>
      </c>
      <c r="B6" s="88"/>
      <c r="C6" s="88"/>
      <c r="D6" s="88"/>
      <c r="E6" s="88"/>
      <c r="F6" s="88"/>
      <c r="G6" s="88"/>
      <c r="H6" s="19"/>
      <c r="I6" s="19"/>
      <c r="J6" s="19"/>
      <c r="K6" s="20"/>
    </row>
    <row r="7" spans="1:11" s="21" customFormat="1" ht="18" x14ac:dyDescent="0.25">
      <c r="A7" s="92" t="s">
        <v>50</v>
      </c>
      <c r="B7" s="92"/>
      <c r="C7" s="92"/>
      <c r="D7" s="92"/>
      <c r="E7" s="92"/>
      <c r="F7" s="92"/>
      <c r="G7" s="19"/>
      <c r="H7" s="19"/>
      <c r="I7" s="19"/>
      <c r="J7" s="19"/>
      <c r="K7" s="20"/>
    </row>
    <row r="8" spans="1:11" s="21" customFormat="1" ht="18" x14ac:dyDescent="0.25">
      <c r="A8" s="92" t="s">
        <v>30</v>
      </c>
      <c r="B8" s="92"/>
      <c r="C8" s="92"/>
      <c r="D8" s="92"/>
      <c r="E8" s="92"/>
      <c r="F8" s="92"/>
      <c r="G8" s="19"/>
      <c r="H8" s="19"/>
      <c r="I8" s="19"/>
      <c r="J8" s="19"/>
      <c r="K8" s="20"/>
    </row>
    <row r="9" spans="1:11" s="21" customFormat="1" ht="18" x14ac:dyDescent="0.25">
      <c r="A9" s="88" t="s">
        <v>53</v>
      </c>
      <c r="B9" s="88"/>
      <c r="C9" s="88"/>
      <c r="D9" s="88"/>
      <c r="E9" s="88"/>
      <c r="F9" s="88"/>
      <c r="G9" s="88"/>
      <c r="H9" s="88"/>
      <c r="I9" s="88"/>
      <c r="J9" s="88"/>
      <c r="K9" s="88"/>
    </row>
    <row r="10" spans="1:11" s="21" customFormat="1" ht="18" x14ac:dyDescent="0.25">
      <c r="A10" s="92" t="s">
        <v>11</v>
      </c>
      <c r="B10" s="92"/>
      <c r="C10" s="92"/>
      <c r="D10" s="22"/>
      <c r="E10" s="93"/>
      <c r="F10" s="93"/>
      <c r="G10" s="19"/>
      <c r="H10" s="19"/>
      <c r="I10" s="19"/>
      <c r="J10" s="19"/>
      <c r="K10" s="20"/>
    </row>
    <row r="11" spans="1:11" s="74" customFormat="1" ht="18" x14ac:dyDescent="0.25">
      <c r="A11" s="13" t="s">
        <v>126</v>
      </c>
      <c r="B11" s="13"/>
      <c r="C11" s="13"/>
      <c r="D11" s="13"/>
      <c r="E11" s="13"/>
      <c r="F11" s="13"/>
      <c r="G11" s="13"/>
      <c r="H11" s="72"/>
      <c r="I11" s="72"/>
      <c r="J11" s="72"/>
      <c r="K11" s="73"/>
    </row>
    <row r="12" spans="1:11" s="74" customFormat="1" ht="18" x14ac:dyDescent="0.25">
      <c r="A12" s="68" t="s">
        <v>127</v>
      </c>
      <c r="B12" s="68"/>
      <c r="C12" s="68"/>
      <c r="D12" s="68"/>
      <c r="E12" s="68"/>
      <c r="F12" s="68"/>
      <c r="G12" s="68"/>
      <c r="H12" s="72"/>
      <c r="I12" s="72"/>
      <c r="J12" s="72"/>
      <c r="K12" s="73"/>
    </row>
    <row r="13" spans="1:11" s="21" customFormat="1" ht="18" x14ac:dyDescent="0.25">
      <c r="A13" s="87" t="s">
        <v>128</v>
      </c>
      <c r="B13" s="88"/>
      <c r="C13" s="88"/>
      <c r="D13" s="88"/>
      <c r="E13" s="88"/>
      <c r="F13" s="88"/>
      <c r="G13" s="88"/>
      <c r="H13" s="19"/>
      <c r="I13" s="19"/>
      <c r="J13" s="19"/>
      <c r="K13" s="20"/>
    </row>
    <row r="14" spans="1:11" s="21" customFormat="1" ht="18" x14ac:dyDescent="0.25">
      <c r="A14" s="23" t="s">
        <v>31</v>
      </c>
      <c r="B14" s="19"/>
      <c r="C14" s="19"/>
      <c r="D14" s="19"/>
      <c r="E14" s="19"/>
      <c r="F14" s="19"/>
      <c r="G14" s="19"/>
      <c r="H14" s="19"/>
      <c r="I14" s="57">
        <f>SUM(I18:I24)</f>
        <v>160</v>
      </c>
      <c r="J14" s="19"/>
      <c r="K14" s="20"/>
    </row>
    <row r="15" spans="1:11" x14ac:dyDescent="0.25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6"/>
    </row>
    <row r="16" spans="1:11" x14ac:dyDescent="0.25">
      <c r="A16" s="95" t="s">
        <v>15</v>
      </c>
      <c r="B16" s="95" t="s">
        <v>32</v>
      </c>
      <c r="C16" s="95" t="s">
        <v>33</v>
      </c>
      <c r="D16" s="36"/>
      <c r="E16" s="98" t="s">
        <v>34</v>
      </c>
      <c r="F16" s="98"/>
      <c r="G16" s="95" t="s">
        <v>35</v>
      </c>
      <c r="H16" s="95" t="s">
        <v>36</v>
      </c>
      <c r="I16" s="95" t="s">
        <v>37</v>
      </c>
      <c r="J16" s="95" t="s">
        <v>38</v>
      </c>
      <c r="K16" s="96" t="s">
        <v>39</v>
      </c>
    </row>
    <row r="17" spans="1:11" x14ac:dyDescent="0.25">
      <c r="A17" s="95"/>
      <c r="B17" s="95"/>
      <c r="C17" s="95"/>
      <c r="D17" s="36"/>
      <c r="E17" s="37" t="s">
        <v>40</v>
      </c>
      <c r="F17" s="37" t="s">
        <v>41</v>
      </c>
      <c r="G17" s="95"/>
      <c r="H17" s="95"/>
      <c r="I17" s="95"/>
      <c r="J17" s="95"/>
      <c r="K17" s="96"/>
    </row>
    <row r="18" spans="1:11" ht="35.1" customHeight="1" x14ac:dyDescent="0.25">
      <c r="A18" s="24">
        <f>ROW()-17</f>
        <v>1</v>
      </c>
      <c r="B18" s="25" t="s">
        <v>66</v>
      </c>
      <c r="C18" s="45" t="s">
        <v>57</v>
      </c>
      <c r="D18" s="43">
        <v>203630</v>
      </c>
      <c r="E18" s="44"/>
      <c r="F18" s="58"/>
      <c r="G18" s="24"/>
      <c r="H18" s="24" t="s">
        <v>55</v>
      </c>
      <c r="I18" s="24">
        <v>36</v>
      </c>
      <c r="J18" s="75">
        <v>73431</v>
      </c>
      <c r="K18" s="26">
        <f t="shared" ref="K18:K24" si="0">J18*I18</f>
        <v>2643516</v>
      </c>
    </row>
    <row r="19" spans="1:11" ht="35.1" customHeight="1" x14ac:dyDescent="0.25">
      <c r="A19" s="24">
        <f t="shared" ref="A19:A24" si="1">ROW()-17</f>
        <v>2</v>
      </c>
      <c r="B19" s="25" t="s">
        <v>69</v>
      </c>
      <c r="C19" s="45" t="s">
        <v>61</v>
      </c>
      <c r="D19" s="43">
        <v>203631</v>
      </c>
      <c r="E19" s="44"/>
      <c r="F19" s="58"/>
      <c r="G19" s="24"/>
      <c r="H19" s="24" t="s">
        <v>55</v>
      </c>
      <c r="I19" s="24">
        <v>9</v>
      </c>
      <c r="J19" s="75">
        <v>107205</v>
      </c>
      <c r="K19" s="26">
        <f t="shared" si="0"/>
        <v>964845</v>
      </c>
    </row>
    <row r="20" spans="1:11" ht="35.1" customHeight="1" x14ac:dyDescent="0.25">
      <c r="A20" s="24">
        <f t="shared" si="1"/>
        <v>3</v>
      </c>
      <c r="B20" s="25" t="s">
        <v>67</v>
      </c>
      <c r="C20" s="45" t="s">
        <v>59</v>
      </c>
      <c r="D20" s="43">
        <v>203632</v>
      </c>
      <c r="E20" s="44"/>
      <c r="F20" s="58"/>
      <c r="G20" s="24"/>
      <c r="H20" s="24" t="s">
        <v>55</v>
      </c>
      <c r="I20" s="24">
        <v>49</v>
      </c>
      <c r="J20" s="75">
        <v>111058</v>
      </c>
      <c r="K20" s="26">
        <f t="shared" si="0"/>
        <v>5441842</v>
      </c>
    </row>
    <row r="21" spans="1:11" ht="35.1" customHeight="1" x14ac:dyDescent="0.25">
      <c r="A21" s="24">
        <f t="shared" si="1"/>
        <v>4</v>
      </c>
      <c r="B21" s="25" t="s">
        <v>71</v>
      </c>
      <c r="C21" s="45" t="s">
        <v>62</v>
      </c>
      <c r="D21" s="43">
        <v>203634</v>
      </c>
      <c r="E21" s="44"/>
      <c r="F21" s="58"/>
      <c r="G21" s="24"/>
      <c r="H21" s="24" t="s">
        <v>55</v>
      </c>
      <c r="I21" s="24">
        <v>2</v>
      </c>
      <c r="J21" s="75">
        <v>119066</v>
      </c>
      <c r="K21" s="26">
        <f t="shared" si="0"/>
        <v>238132</v>
      </c>
    </row>
    <row r="22" spans="1:11" ht="35.1" customHeight="1" x14ac:dyDescent="0.25">
      <c r="A22" s="24">
        <f t="shared" si="1"/>
        <v>5</v>
      </c>
      <c r="B22" s="25" t="s">
        <v>65</v>
      </c>
      <c r="C22" s="45" t="s">
        <v>60</v>
      </c>
      <c r="D22" s="43">
        <v>236665</v>
      </c>
      <c r="E22" s="44"/>
      <c r="F22" s="58"/>
      <c r="G22" s="24"/>
      <c r="H22" s="24" t="s">
        <v>55</v>
      </c>
      <c r="I22" s="24">
        <v>28</v>
      </c>
      <c r="J22" s="75">
        <v>55595</v>
      </c>
      <c r="K22" s="26">
        <f t="shared" si="0"/>
        <v>1556660</v>
      </c>
    </row>
    <row r="23" spans="1:11" ht="35.1" customHeight="1" x14ac:dyDescent="0.25">
      <c r="A23" s="24">
        <f t="shared" si="1"/>
        <v>6</v>
      </c>
      <c r="B23" s="25" t="s">
        <v>68</v>
      </c>
      <c r="C23" s="45" t="s">
        <v>58</v>
      </c>
      <c r="D23" s="43">
        <v>261126</v>
      </c>
      <c r="E23" s="44"/>
      <c r="F23" s="58"/>
      <c r="G23" s="24"/>
      <c r="H23" s="24" t="s">
        <v>55</v>
      </c>
      <c r="I23" s="24">
        <v>20</v>
      </c>
      <c r="J23" s="75">
        <v>50182</v>
      </c>
      <c r="K23" s="26">
        <f t="shared" si="0"/>
        <v>1003640</v>
      </c>
    </row>
    <row r="24" spans="1:11" ht="37.5" customHeight="1" x14ac:dyDescent="0.25">
      <c r="A24" s="24">
        <f t="shared" si="1"/>
        <v>7</v>
      </c>
      <c r="B24" s="25" t="s">
        <v>70</v>
      </c>
      <c r="C24" s="45" t="s">
        <v>56</v>
      </c>
      <c r="D24" s="43">
        <v>261127</v>
      </c>
      <c r="E24" s="44"/>
      <c r="F24" s="58"/>
      <c r="G24" s="24"/>
      <c r="H24" s="24" t="s">
        <v>55</v>
      </c>
      <c r="I24" s="24">
        <v>16</v>
      </c>
      <c r="J24" s="75">
        <v>46000</v>
      </c>
      <c r="K24" s="26">
        <f t="shared" si="0"/>
        <v>736000</v>
      </c>
    </row>
    <row r="25" spans="1:11" s="70" customFormat="1" ht="29.25" customHeight="1" x14ac:dyDescent="0.25">
      <c r="A25" s="28"/>
      <c r="B25" s="25"/>
      <c r="C25" s="28"/>
      <c r="D25" s="69"/>
      <c r="E25" s="97" t="s">
        <v>42</v>
      </c>
      <c r="F25" s="97"/>
      <c r="G25" s="28"/>
      <c r="H25" s="27"/>
      <c r="I25" s="27"/>
      <c r="J25" s="27"/>
      <c r="K25" s="27">
        <f>SUM(K18:K24)</f>
        <v>12584635</v>
      </c>
    </row>
    <row r="26" spans="1:11" s="70" customFormat="1" ht="29.25" customHeight="1" x14ac:dyDescent="0.25">
      <c r="A26" s="28"/>
      <c r="B26" s="71"/>
      <c r="C26" s="28"/>
      <c r="D26" s="28"/>
      <c r="E26" s="97" t="s">
        <v>43</v>
      </c>
      <c r="F26" s="97"/>
      <c r="G26" s="28"/>
      <c r="H26" s="28"/>
      <c r="I26" s="28"/>
      <c r="J26" s="28"/>
      <c r="K26" s="28"/>
    </row>
    <row r="27" spans="1:11" s="70" customFormat="1" ht="29.25" customHeight="1" x14ac:dyDescent="0.25">
      <c r="A27" s="28"/>
      <c r="B27" s="71" t="s">
        <v>64</v>
      </c>
      <c r="C27" s="28"/>
      <c r="D27" s="28"/>
      <c r="E27" s="97"/>
      <c r="F27" s="97"/>
      <c r="G27" s="28"/>
      <c r="H27" s="29"/>
      <c r="I27" s="29"/>
      <c r="J27" s="29"/>
      <c r="K27" s="29">
        <f>K25*0.08</f>
        <v>1006770.8</v>
      </c>
    </row>
    <row r="28" spans="1:11" s="70" customFormat="1" ht="29.25" customHeight="1" x14ac:dyDescent="0.25">
      <c r="A28" s="28"/>
      <c r="B28" s="28"/>
      <c r="C28" s="28"/>
      <c r="D28" s="28"/>
      <c r="E28" s="97" t="s">
        <v>44</v>
      </c>
      <c r="F28" s="97"/>
      <c r="G28" s="28"/>
      <c r="H28" s="27"/>
      <c r="I28" s="27"/>
      <c r="J28" s="27"/>
      <c r="K28" s="27">
        <f>K25+K27</f>
        <v>13591405.800000001</v>
      </c>
    </row>
    <row r="29" spans="1:11" x14ac:dyDescent="0.25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6"/>
    </row>
    <row r="30" spans="1:11" x14ac:dyDescent="0.25">
      <c r="A30" s="15"/>
      <c r="B30" s="15" t="s">
        <v>45</v>
      </c>
      <c r="C30" s="15"/>
      <c r="D30" s="15"/>
      <c r="E30" s="15"/>
      <c r="F30" s="15"/>
      <c r="G30" s="15"/>
      <c r="H30" s="15"/>
      <c r="I30" s="15"/>
      <c r="J30" s="15"/>
      <c r="K30" s="16"/>
    </row>
    <row r="31" spans="1:11" x14ac:dyDescent="0.25">
      <c r="A31" s="15"/>
      <c r="B31" s="15" t="s">
        <v>46</v>
      </c>
      <c r="C31" s="15"/>
      <c r="D31" s="15"/>
      <c r="E31" s="15"/>
      <c r="F31" s="15"/>
      <c r="G31" s="15"/>
      <c r="H31" s="15"/>
      <c r="I31" s="15"/>
      <c r="J31" s="15"/>
      <c r="K31" s="16"/>
    </row>
    <row r="32" spans="1:11" x14ac:dyDescent="0.25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6"/>
    </row>
    <row r="33" spans="1:11" s="70" customFormat="1" x14ac:dyDescent="0.25">
      <c r="A33" s="94" t="s">
        <v>47</v>
      </c>
      <c r="B33" s="94"/>
      <c r="C33" s="94" t="s">
        <v>48</v>
      </c>
      <c r="D33" s="94"/>
      <c r="E33" s="94"/>
      <c r="F33" s="94"/>
      <c r="G33" s="94" t="s">
        <v>129</v>
      </c>
      <c r="H33" s="94"/>
      <c r="I33" s="94"/>
      <c r="J33" s="94" t="s">
        <v>49</v>
      </c>
      <c r="K33" s="94"/>
    </row>
  </sheetData>
  <autoFilter ref="A16:K28">
    <filterColumn colId="4" showButton="0"/>
  </autoFilter>
  <sortState ref="B18:D26">
    <sortCondition ref="D18:D26"/>
    <sortCondition ref="C18:C26"/>
    <sortCondition ref="B18:B26"/>
  </sortState>
  <mergeCells count="27">
    <mergeCell ref="A33:B33"/>
    <mergeCell ref="C33:F33"/>
    <mergeCell ref="G33:I33"/>
    <mergeCell ref="J33:K33"/>
    <mergeCell ref="I16:I17"/>
    <mergeCell ref="J16:J17"/>
    <mergeCell ref="K16:K17"/>
    <mergeCell ref="E25:F25"/>
    <mergeCell ref="E26:F27"/>
    <mergeCell ref="E28:F28"/>
    <mergeCell ref="A16:A17"/>
    <mergeCell ref="B16:B17"/>
    <mergeCell ref="C16:C17"/>
    <mergeCell ref="E16:F16"/>
    <mergeCell ref="G16:G17"/>
    <mergeCell ref="H16:H17"/>
    <mergeCell ref="A13:G13"/>
    <mergeCell ref="H2:J2"/>
    <mergeCell ref="H3:J3"/>
    <mergeCell ref="A4:K4"/>
    <mergeCell ref="A5:G5"/>
    <mergeCell ref="A6:G6"/>
    <mergeCell ref="A7:F7"/>
    <mergeCell ref="A8:F8"/>
    <mergeCell ref="A9:K9"/>
    <mergeCell ref="A10:C10"/>
    <mergeCell ref="E10:F10"/>
  </mergeCells>
  <conditionalFormatting sqref="D1:D9 D13:D1048576">
    <cfRule type="duplicateValues" dxfId="3" priority="10"/>
  </conditionalFormatting>
  <conditionalFormatting sqref="D18:D24">
    <cfRule type="duplicateValues" dxfId="2" priority="15"/>
  </conditionalFormatting>
  <conditionalFormatting sqref="D10">
    <cfRule type="duplicateValues" dxfId="1" priority="2"/>
  </conditionalFormatting>
  <conditionalFormatting sqref="D11:D12">
    <cfRule type="duplicateValues" dxfId="0" priority="1"/>
  </conditionalFormatting>
  <hyperlinks>
    <hyperlink ref="E35" r:id="rId1" display="8934822201333"/>
    <hyperlink ref="F35" r:id="rId2" display="113128"/>
    <hyperlink ref="E38" r:id="rId3" display="8934822201333"/>
    <hyperlink ref="F38" r:id="rId4" display="113128"/>
    <hyperlink ref="E41" r:id="rId5" display="8934822201333"/>
    <hyperlink ref="F41" r:id="rId6" display="113128"/>
    <hyperlink ref="E44" r:id="rId7" display="8934822201333"/>
    <hyperlink ref="F44" r:id="rId8" display="113128"/>
    <hyperlink ref="E47" r:id="rId9" display="8934822201333"/>
    <hyperlink ref="F47" r:id="rId10" display="113128"/>
  </hyperlinks>
  <printOptions horizontalCentered="1"/>
  <pageMargins left="0" right="0" top="0" bottom="0" header="0" footer="0"/>
  <pageSetup scale="69" orientation="portrait" r:id="rId1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CHI TIẾT</vt:lpstr>
      <vt:lpstr>TONG HOP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Bui Kieu Ngan</dc:creator>
  <cp:lastModifiedBy>Admin</cp:lastModifiedBy>
  <cp:lastPrinted>2024-11-08T00:45:11Z</cp:lastPrinted>
  <dcterms:created xsi:type="dcterms:W3CDTF">2018-11-30T08:27:38Z</dcterms:created>
  <dcterms:modified xsi:type="dcterms:W3CDTF">2024-12-05T04:48:15Z</dcterms:modified>
</cp:coreProperties>
</file>