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2024\"/>
    </mc:Choice>
  </mc:AlternateContent>
  <bookViews>
    <workbookView xWindow="0" yWindow="0" windowWidth="20490" windowHeight="7530"/>
  </bookViews>
  <sheets>
    <sheet name="CHI TIẾT" sheetId="1" r:id="rId1"/>
    <sheet name="TONG HOP" sheetId="2" r:id="rId2"/>
  </sheets>
  <definedNames>
    <definedName name="_xlnm._FilterDatabase" localSheetId="0" hidden="1">'CHI TIẾT'!$A$19:$I$224</definedName>
    <definedName name="_xlnm._FilterDatabase" localSheetId="1" hidden="1">'TONG HOP'!$A$16:$K$29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0" i="1" l="1"/>
  <c r="K218" i="1"/>
  <c r="K215" i="1"/>
  <c r="K209" i="1"/>
  <c r="K207" i="1"/>
  <c r="K204" i="1"/>
  <c r="K200" i="1"/>
  <c r="K197" i="1"/>
  <c r="K193" i="1"/>
  <c r="K190" i="1"/>
  <c r="K185" i="1"/>
  <c r="K183" i="1"/>
  <c r="K181" i="1"/>
  <c r="K178" i="1"/>
  <c r="K175" i="1"/>
  <c r="K173" i="1"/>
  <c r="K170" i="1"/>
  <c r="K164" i="1"/>
  <c r="K161" i="1"/>
  <c r="K157" i="1"/>
  <c r="K154" i="1"/>
  <c r="K150" i="1"/>
  <c r="K146" i="1"/>
  <c r="K144" i="1"/>
  <c r="K137" i="1"/>
  <c r="K134" i="1"/>
  <c r="K131" i="1"/>
  <c r="K128" i="1"/>
  <c r="K126" i="1"/>
  <c r="K123" i="1"/>
  <c r="K121" i="1"/>
  <c r="K117" i="1"/>
  <c r="K115" i="1"/>
  <c r="K113" i="1"/>
  <c r="K110" i="1"/>
  <c r="K107" i="1"/>
  <c r="K103" i="1"/>
  <c r="K99" i="1"/>
  <c r="K96" i="1"/>
  <c r="K92" i="1"/>
  <c r="K90" i="1"/>
  <c r="K88" i="1"/>
  <c r="K83" i="1"/>
  <c r="K79" i="1"/>
  <c r="K75" i="1"/>
  <c r="K70" i="1"/>
  <c r="K66" i="1"/>
  <c r="K63" i="1"/>
  <c r="K61" i="1"/>
  <c r="K59" i="1"/>
  <c r="K57" i="1"/>
  <c r="K53" i="1"/>
  <c r="K48" i="1"/>
  <c r="K46" i="1"/>
  <c r="K43" i="1"/>
  <c r="K40" i="1"/>
  <c r="K37" i="1"/>
  <c r="K34" i="1"/>
  <c r="K30" i="1"/>
  <c r="K26" i="1"/>
  <c r="K24" i="1"/>
  <c r="K20" i="1"/>
  <c r="I92" i="1" l="1"/>
  <c r="I34" i="1"/>
  <c r="I220" i="1"/>
  <c r="I218" i="1"/>
  <c r="I215" i="1"/>
  <c r="I209" i="1"/>
  <c r="I207" i="1"/>
  <c r="I204" i="1"/>
  <c r="I200" i="1"/>
  <c r="I197" i="1"/>
  <c r="I193" i="1"/>
  <c r="I190" i="1"/>
  <c r="I185" i="1"/>
  <c r="I183" i="1"/>
  <c r="I181" i="1"/>
  <c r="I178" i="1"/>
  <c r="I175" i="1"/>
  <c r="I173" i="1"/>
  <c r="I170" i="1"/>
  <c r="I164" i="1"/>
  <c r="I161" i="1"/>
  <c r="I157" i="1"/>
  <c r="I154" i="1"/>
  <c r="I150" i="1"/>
  <c r="I146" i="1"/>
  <c r="I144" i="1"/>
  <c r="I137" i="1"/>
  <c r="I134" i="1"/>
  <c r="I131" i="1"/>
  <c r="I128" i="1"/>
  <c r="I126" i="1"/>
  <c r="I123" i="1"/>
  <c r="I121" i="1"/>
  <c r="I117" i="1"/>
  <c r="I115" i="1"/>
  <c r="I113" i="1"/>
  <c r="I110" i="1"/>
  <c r="I107" i="1"/>
  <c r="I103" i="1"/>
  <c r="I99" i="1"/>
  <c r="I96" i="1"/>
  <c r="I90" i="1"/>
  <c r="I88" i="1"/>
  <c r="I83" i="1"/>
  <c r="I79" i="1"/>
  <c r="I75" i="1"/>
  <c r="I70" i="1"/>
  <c r="I66" i="1"/>
  <c r="I63" i="1"/>
  <c r="I61" i="1"/>
  <c r="I59" i="1"/>
  <c r="I57" i="1"/>
  <c r="I53" i="1"/>
  <c r="I48" i="1"/>
  <c r="I46" i="1"/>
  <c r="I43" i="1"/>
  <c r="I40" i="1"/>
  <c r="I37" i="1"/>
  <c r="I30" i="1"/>
  <c r="I26" i="1"/>
  <c r="I24" i="1"/>
  <c r="I20" i="1"/>
  <c r="K29" i="2" l="1"/>
  <c r="K19" i="2"/>
  <c r="K20" i="2"/>
  <c r="K21" i="2"/>
  <c r="K22" i="2"/>
  <c r="K23" i="2"/>
  <c r="K24" i="2"/>
  <c r="K25" i="2"/>
  <c r="K18" i="2"/>
  <c r="A20" i="2" l="1"/>
  <c r="A21" i="2"/>
  <c r="A22" i="2"/>
  <c r="A23" i="2"/>
  <c r="A24" i="2"/>
  <c r="A25" i="2"/>
  <c r="F224" i="1" l="1"/>
  <c r="A19" i="2" l="1"/>
  <c r="A18" i="2"/>
  <c r="I14" i="2" l="1"/>
  <c r="K26" i="2" l="1"/>
  <c r="K28" i="2" s="1"/>
</calcChain>
</file>

<file path=xl/sharedStrings.xml><?xml version="1.0" encoding="utf-8"?>
<sst xmlns="http://schemas.openxmlformats.org/spreadsheetml/2006/main" count="580" uniqueCount="208">
  <si>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</si>
  <si>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</si>
  <si>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</si>
  <si>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</si>
  <si>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</si>
  <si>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</si>
  <si>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</si>
  <si>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</si>
  <si>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</si>
  <si>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</si>
  <si>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</si>
  <si>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</si>
  <si>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</si>
  <si>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</si>
  <si>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</si>
  <si>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</si>
  <si>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</si>
  <si>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</si>
  <si>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</si>
  <si>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</si>
  <si>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</si>
  <si>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</si>
  <si>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</si>
  <si>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</si>
  <si>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</si>
  <si>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</si>
  <si>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</si>
  <si>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</si>
  <si>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</si>
  <si>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</si>
  <si>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</si>
  <si>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</si>
  <si>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</si>
  <si>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</si>
  <si>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</si>
  <si>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</si>
  <si>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</si>
  <si>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</si>
  <si>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</si>
  <si>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</si>
  <si>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</si>
  <si>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</si>
  <si>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</si>
  <si>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</si>
  <si>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</si>
  <si>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</si>
  <si>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</si>
  <si>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</si>
  <si>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</si>
  <si>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</si>
  <si>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</si>
  <si>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</si>
  <si>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</si>
  <si>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</si>
  <si>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</si>
  <si>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</si>
  <si>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8938529045047
ITEM: 261127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</si>
  <si>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</si>
  <si>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</si>
  <si>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</si>
  <si>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</si>
  <si>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</si>
  <si>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8938508668007
ITEM: 203634</t>
  </si>
  <si>
    <t>THUẾ SUẤT 8%</t>
  </si>
  <si>
    <t>GÀ MUỐI 500G</t>
  </si>
  <si>
    <t>CHÂN GIÒ HEO MUỐI 300G</t>
  </si>
  <si>
    <t>TAI HEO MUỐI 400G</t>
  </si>
  <si>
    <t>MỌC NẤM HƯƠNG 250G</t>
  </si>
  <si>
    <t>GIÒ TAI LƯỠI XÀO 250G</t>
  </si>
  <si>
    <t>TAI HEO MUỐI 200G</t>
  </si>
  <si>
    <t>CỬA HÀNG: PHẠM THẾ HIỂN 1 (1024)</t>
  </si>
  <si>
    <t>GIÒ LỤA 500G</t>
  </si>
  <si>
    <t>CHÂN GIÒ HEO MUỐI 500G</t>
  </si>
  <si>
    <t>8938529045016
ITEM: 261124</t>
  </si>
  <si>
    <t>CỬA HÀNG: NGUYỄN THƯỢNG HIỀN (1109)</t>
  </si>
  <si>
    <t>I-01779956</t>
  </si>
  <si>
    <t>CỬA HÀNG: CHÂU VĂN LIÊM (1042)</t>
  </si>
  <si>
    <t>I-01782968</t>
  </si>
  <si>
    <t>CỬA HÀNG: PHẠM THẾ HIỂN 2 (1067)</t>
  </si>
  <si>
    <t>I-01780972</t>
  </si>
  <si>
    <t>CỬA HÀNG: TRẦN VĂN MƯỜI (1120)</t>
  </si>
  <si>
    <t>I-01780523</t>
  </si>
  <si>
    <t>CỬA HÀNG: HOÀNG NGỌC PHÁCH (1224)</t>
  </si>
  <si>
    <t>I-01781313</t>
  </si>
  <si>
    <t>CỬA HÀNG: LÊ VĨNH HÒA (1099)</t>
  </si>
  <si>
    <t>I-01781347</t>
  </si>
  <si>
    <t>CỬA HÀNG: PHẠM THẾ HIỂN 3 (1101)</t>
  </si>
  <si>
    <t>I-01781072</t>
  </si>
  <si>
    <t>CỬA HÀNG: TÂN CẢNG (1217)</t>
  </si>
  <si>
    <t>I-01781286</t>
  </si>
  <si>
    <t>CỬA HÀNG: TÂN HƯƠNG (1087)</t>
  </si>
  <si>
    <t>I-01781389</t>
  </si>
  <si>
    <t>CỬA HÀNG: HOÀNG BẬT ĐẠT (1097)</t>
  </si>
  <si>
    <t>I-01781528</t>
  </si>
  <si>
    <t>I-01780930</t>
  </si>
  <si>
    <t>CỬA HÀNG: NGUYỄN THỊ BÚP (1189)</t>
  </si>
  <si>
    <t>I-01781140</t>
  </si>
  <si>
    <t>I-01777111</t>
  </si>
  <si>
    <t>CỬA HÀNG: NGUYỄN VĂN TẠO 1 (1167)</t>
  </si>
  <si>
    <t>I-01780689</t>
  </si>
  <si>
    <t>CỬA HÀNG: ĐÌNH PHONG PHÚ 1 (1129)</t>
  </si>
  <si>
    <t>I-01779865</t>
  </si>
  <si>
    <t>CỬA HÀNG: DƯƠNG ĐÌNH HỘI 2 (1201)</t>
  </si>
  <si>
    <t>I-01779932</t>
  </si>
  <si>
    <t>CỬA HÀNG: PHAN VĂN HÂN (1169)</t>
  </si>
  <si>
    <t>I-01783323</t>
  </si>
  <si>
    <t>CỬA HÀNG: VÕ VĂN TẦN (1030)</t>
  </si>
  <si>
    <t>I-01782898</t>
  </si>
  <si>
    <t>CỬA HÀNG: BÌNH THỚI (1031)</t>
  </si>
  <si>
    <t>I-01781432</t>
  </si>
  <si>
    <t>CỬA HÀNG: NGUYỄN VĂN BỨA (1194)</t>
  </si>
  <si>
    <t>I-01784713</t>
  </si>
  <si>
    <t>CỬA HÀNG: ĐƯỜNG SỐ 8 (1207)</t>
  </si>
  <si>
    <t>I-01779916</t>
  </si>
  <si>
    <t>CỬA HÀNG: LÊ VĂN LƯƠNG 1 (1040)</t>
  </si>
  <si>
    <t>I-01782796</t>
  </si>
  <si>
    <t>CỬA HÀNG: ĐƯỜNG SỐ 8 (1136)</t>
  </si>
  <si>
    <t>I-01787248</t>
  </si>
  <si>
    <t>CỬA HÀNG: QUỐC LỘ 22 (1153)</t>
  </si>
  <si>
    <t>I-01787066</t>
  </si>
  <si>
    <t>CỬA HÀNG: ĐIỆN BIÊN PHỦ (1084)</t>
  </si>
  <si>
    <t>I-01782930</t>
  </si>
  <si>
    <t>CỬA HÀNG: ĐƯỜNG SỐ 1-BT (1058)</t>
  </si>
  <si>
    <t>I-01785585</t>
  </si>
  <si>
    <t>CỬA HÀNG: ĐƯỜNG SỐ 2 (1139)</t>
  </si>
  <si>
    <t>I-01786730</t>
  </si>
  <si>
    <t>CỬA HÀNG: XÔ VIẾT NGHỆ TĨNH (1220)</t>
  </si>
  <si>
    <t>I-01786578</t>
  </si>
  <si>
    <t>CỬA HÀNG: NGUYỄN OANH (1081)</t>
  </si>
  <si>
    <t>I-01786661</t>
  </si>
  <si>
    <t>CỬA HÀNG: HIỆP BÌNH (1185)</t>
  </si>
  <si>
    <t>I-01786705</t>
  </si>
  <si>
    <t>CỬA HÀNG: LÊ VĂN THỌ (1021)</t>
  </si>
  <si>
    <t>I-01786640</t>
  </si>
  <si>
    <t>CỬA HÀNG: QUANG TRUNG (1008)</t>
  </si>
  <si>
    <t>I-01786408</t>
  </si>
  <si>
    <t>CỬA HÀNG: THỐNG NHẤT 2 (1198)</t>
  </si>
  <si>
    <t>I-01786551</t>
  </si>
  <si>
    <t>CỬA HÀNG: ĐƯỜNG SỐ 8-2 (1207)</t>
  </si>
  <si>
    <t>I-01786548</t>
  </si>
  <si>
    <t>CỬA HÀNG: THỐNG NHẤT 1 (1032)</t>
  </si>
  <si>
    <t>I-01786491</t>
  </si>
  <si>
    <t>CỬA HÀNG: UNG VĂN KHIÊM (1063)</t>
  </si>
  <si>
    <t>I-01786399</t>
  </si>
  <si>
    <t>CỬA HÀNG: HỒ VĂN TƯ (1064)</t>
  </si>
  <si>
    <t>I-01786385</t>
  </si>
  <si>
    <t>CỬA HÀNG: NGỌC LAN (1046)</t>
  </si>
  <si>
    <t>I-01787874</t>
  </si>
  <si>
    <t>CỬA HÀNG: HỒ VĂN LONG (1177)</t>
  </si>
  <si>
    <t>I-01787669</t>
  </si>
  <si>
    <t>CỬA HÀNG: THẠCH LAM (1027)</t>
  </si>
  <si>
    <t>I-01789135</t>
  </si>
  <si>
    <t>CỬA HÀNG: TRẦN NÃO (1223)</t>
  </si>
  <si>
    <t>I-01792481</t>
  </si>
  <si>
    <t>CỬA HÀNG: ĐƯỜNG SỐ 17-Q7 (1036)</t>
  </si>
  <si>
    <t>I-01790445</t>
  </si>
  <si>
    <t>CỬA HÀNG: NGUYỄN DUY TRINH 1 (1055)</t>
  </si>
  <si>
    <t>I-01787824</t>
  </si>
  <si>
    <t>CỬA HÀNG: PHAN ĐÌNH PHÙNG (1066)</t>
  </si>
  <si>
    <t>I-01795248</t>
  </si>
  <si>
    <t>CỬA HÀNG: CỦ CHI 9 (1137)</t>
  </si>
  <si>
    <t>I-01795167</t>
  </si>
  <si>
    <t>CỬA HÀNG: HÙNG VƯƠNG (1001)</t>
  </si>
  <si>
    <t>I-01795982</t>
  </si>
  <si>
    <t>CỬA HÀNG: TÔ KÝ 2 (1161)</t>
  </si>
  <si>
    <t>I-01797978</t>
  </si>
  <si>
    <t>CỬA HÀNG: CỦ CHI 13 (1211)</t>
  </si>
  <si>
    <t>I-01800560</t>
  </si>
  <si>
    <t>CỬA HÀNG: CỦ CHI 11 (1152)</t>
  </si>
  <si>
    <t>I-01801030</t>
  </si>
  <si>
    <t>CỬA HÀNG: NGUYỄN DUY TRINH 2 (1082)</t>
  </si>
  <si>
    <t>I-01803785</t>
  </si>
  <si>
    <t>CỬA HÀNG: THÍCH QUẢNG ĐỨC (1121)</t>
  </si>
  <si>
    <t>I-01802221</t>
  </si>
  <si>
    <t>CỬA HÀNG: DƯƠNG CÔNG KHI (1147)</t>
  </si>
  <si>
    <t>I-01806964</t>
  </si>
  <si>
    <t>CỬA HÀNG: ĐƯỜNG SỐ 41 (1019)</t>
  </si>
  <si>
    <t>I-01809147</t>
  </si>
  <si>
    <t>I-01809840</t>
  </si>
  <si>
    <t>CỬA HÀNG: ĐƯỜNG SỐ 6 (1158)</t>
  </si>
  <si>
    <t>I-01810405</t>
  </si>
  <si>
    <t>Hôm nay ngày : 19.04.2024</t>
  </si>
  <si>
    <t>Hôm nay, ngày 19 tháng 04 năm 2024, với sự chứng kiến của:</t>
  </si>
  <si>
    <t>CỬA HÀNG: PHAN CHU TRINH (1051)</t>
  </si>
  <si>
    <t>I-01786664</t>
  </si>
  <si>
    <t>CỬA HÀNG: DƯƠNG ĐÌNH HỘI 1 (1130)</t>
  </si>
  <si>
    <t>I-01779985</t>
  </si>
  <si>
    <t>CỬA HÀNG: ĐƯỜNG 5C (1132)</t>
  </si>
  <si>
    <t>I-01809408</t>
  </si>
  <si>
    <t>CỬA HÀNG: TÂN HÒA ĐÔNG (1050)</t>
  </si>
  <si>
    <t>I-01779922</t>
  </si>
  <si>
    <t>I-01787763</t>
  </si>
  <si>
    <t>CỬA HÀNG: VÕ VĂN VÂN (1163)</t>
  </si>
  <si>
    <t>I-01812045</t>
  </si>
  <si>
    <t>CỬA HÀNG: LẠC LONG QUÂN 1 (1009)</t>
  </si>
  <si>
    <t>I-01811944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</si>
  <si>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</si>
  <si>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</si>
  <si>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DATE-NCC LẤY HÀNG TẠI CH THÁNG 4/2024</t>
  </si>
  <si>
    <t>Đại Diện Bên Nhận(NCC)</t>
  </si>
  <si>
    <t>OK</t>
  </si>
  <si>
    <t>Thơ</t>
  </si>
  <si>
    <t>a Thanh Sales</t>
  </si>
  <si>
    <t>a Thanh NVGH</t>
  </si>
  <si>
    <t>Phong Sales</t>
  </si>
  <si>
    <t>Tâm NVGH</t>
  </si>
  <si>
    <t>Hải Sales</t>
  </si>
  <si>
    <t xml:space="preserve"> hóa đơn 00057415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</si>
</sst>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8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5" fontId="19" fillId="0" borderId="0" xfId="2" applyNumberFormat="1" applyFont="1"/>
    <xf numFmtId="0" fontId="21" fillId="0" borderId="0" xfId="0" applyFont="1"/>
    <xf numFmtId="0" fontId="18" fillId="0" borderId="0" xfId="0" applyFont="1" applyAlignment="1">
      <alignment horizontal="left" vertical="center" indent="15"/>
    </xf>
    <xf numFmtId="0" fontId="22" fillId="0" borderId="0" xfId="0" applyFont="1"/>
    <xf numFmtId="165" fontId="22" fillId="0" borderId="0" xfId="2" applyNumberFormat="1" applyFont="1"/>
    <xf numFmtId="0" fontId="23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165" fontId="18" fillId="0" borderId="5" xfId="2" applyNumberFormat="1" applyFont="1" applyBorder="1" applyAlignment="1">
      <alignment horizontal="center" vertical="center"/>
    </xf>
    <xf numFmtId="165" fontId="18" fillId="0" borderId="5" xfId="0" applyNumberFormat="1" applyFont="1" applyBorder="1"/>
    <xf numFmtId="0" fontId="18" fillId="0" borderId="5" xfId="0" applyFont="1" applyBorder="1"/>
    <xf numFmtId="3" fontId="18" fillId="0" borderId="5" xfId="0" applyNumberFormat="1" applyFont="1" applyBorder="1"/>
    <xf numFmtId="0" fontId="14" fillId="0" borderId="5" xfId="0" applyFont="1" applyBorder="1" applyAlignment="1">
      <alignment horizontal="center" vertical="top" wrapText="1" readingOrder="1"/>
    </xf>
    <xf numFmtId="0" fontId="24" fillId="0" borderId="0" xfId="0" applyFont="1"/>
    <xf numFmtId="0" fontId="25" fillId="0" borderId="0" xfId="0" applyFont="1"/>
    <xf numFmtId="0" fontId="11" fillId="0" borderId="4" xfId="0" applyFont="1" applyBorder="1" applyAlignment="1">
      <alignment horizontal="center" vertical="top" wrapText="1" readingOrder="1"/>
    </xf>
    <xf numFmtId="0" fontId="26" fillId="0" borderId="0" xfId="0" applyFont="1" applyAlignment="1">
      <alignment vertical="center" readingOrder="1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center" readingOrder="1"/>
    </xf>
    <xf numFmtId="0" fontId="18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 readingOrder="1"/>
    </xf>
    <xf numFmtId="0" fontId="9" fillId="0" borderId="0" xfId="0" quotePrefix="1" applyFont="1" applyAlignment="1">
      <alignment horizontal="left" vertical="center"/>
    </xf>
    <xf numFmtId="1" fontId="14" fillId="0" borderId="5" xfId="0" applyNumberFormat="1" applyFont="1" applyBorder="1" applyAlignment="1">
      <alignment horizontal="center" vertical="center" readingOrder="1"/>
    </xf>
    <xf numFmtId="1" fontId="3" fillId="0" borderId="0" xfId="0" applyNumberFormat="1" applyFont="1"/>
    <xf numFmtId="1" fontId="8" fillId="0" borderId="0" xfId="0" applyNumberFormat="1" applyFont="1"/>
    <xf numFmtId="1" fontId="8" fillId="0" borderId="0" xfId="0" quotePrefix="1" applyNumberFormat="1" applyFont="1"/>
    <xf numFmtId="1" fontId="9" fillId="0" borderId="0" xfId="0" applyNumberFormat="1" applyFont="1" applyAlignment="1">
      <alignment vertical="center"/>
    </xf>
    <xf numFmtId="1" fontId="12" fillId="0" borderId="3" xfId="0" applyNumberFormat="1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32" fillId="0" borderId="0" xfId="0" applyFont="1"/>
    <xf numFmtId="0" fontId="31" fillId="0" borderId="5" xfId="5" applyFont="1" applyBorder="1" applyAlignment="1">
      <alignment horizontal="left"/>
    </xf>
    <xf numFmtId="0" fontId="15" fillId="0" borderId="5" xfId="0" quotePrefix="1" applyFont="1" applyBorder="1" applyAlignment="1">
      <alignment horizontal="left" vertical="center" readingOrder="1"/>
    </xf>
    <xf numFmtId="0" fontId="30" fillId="0" borderId="5" xfId="0" quotePrefix="1" applyFont="1" applyBorder="1" applyAlignment="1">
      <alignment horizontal="left" vertical="center" readingOrder="1"/>
    </xf>
    <xf numFmtId="0" fontId="33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wrapText="1" readingOrder="1"/>
    </xf>
    <xf numFmtId="1" fontId="33" fillId="0" borderId="5" xfId="0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quotePrefix="1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1" fontId="2" fillId="2" borderId="5" xfId="0" applyNumberFormat="1" applyFont="1" applyFill="1" applyBorder="1" applyAlignment="1">
      <alignment horizontal="center" vertical="center" wrapText="1" readingOrder="1"/>
    </xf>
    <xf numFmtId="0" fontId="16" fillId="2" borderId="7" xfId="0" applyFont="1" applyFill="1" applyBorder="1" applyAlignment="1">
      <alignment horizontal="center" vertical="center" wrapText="1" readingOrder="1"/>
    </xf>
    <xf numFmtId="0" fontId="17" fillId="0" borderId="0" xfId="0" applyFont="1"/>
    <xf numFmtId="165" fontId="17" fillId="0" borderId="0" xfId="2" applyNumberFormat="1" applyFont="1"/>
    <xf numFmtId="0" fontId="34" fillId="0" borderId="0" xfId="0" applyFont="1"/>
    <xf numFmtId="0" fontId="18" fillId="0" borderId="7" xfId="0" applyFont="1" applyBorder="1"/>
    <xf numFmtId="0" fontId="35" fillId="0" borderId="0" xfId="0" applyFont="1"/>
    <xf numFmtId="0" fontId="18" fillId="0" borderId="5" xfId="0" quotePrefix="1" applyFont="1" applyBorder="1" applyAlignment="1">
      <alignment horizontal="center" vertical="center"/>
    </xf>
    <xf numFmtId="164" fontId="18" fillId="0" borderId="5" xfId="11" applyFont="1" applyBorder="1" applyAlignment="1">
      <alignment horizontal="center" vertical="center"/>
    </xf>
    <xf numFmtId="0" fontId="3" fillId="3" borderId="0" xfId="0" applyFont="1" applyFill="1"/>
    <xf numFmtId="0" fontId="3" fillId="4" borderId="0" xfId="0" applyFont="1" applyFill="1"/>
    <xf numFmtId="0" fontId="29" fillId="0" borderId="6" xfId="0" applyFont="1" applyBorder="1" applyAlignment="1">
      <alignment horizontal="center" vertical="center" readingOrder="1"/>
    </xf>
    <xf numFmtId="0" fontId="29" fillId="0" borderId="12" xfId="0" applyFont="1" applyBorder="1" applyAlignment="1">
      <alignment horizontal="center" vertical="center" readingOrder="1"/>
    </xf>
    <xf numFmtId="0" fontId="29" fillId="0" borderId="7" xfId="0" applyFont="1" applyBorder="1" applyAlignment="1">
      <alignment horizontal="center" vertical="center" readingOrder="1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/>
    </xf>
    <xf numFmtId="165" fontId="27" fillId="0" borderId="5" xfId="2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</cellXfs>
  <cellStyles count="12">
    <cellStyle name="Comma" xfId="11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 25" xfId="10"/>
    <cellStyle name="Normal 52" xfId="8"/>
    <cellStyle name="Normal 84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224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224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224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224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C00000"/>
  </sheetPr>
  <dimension ref="A2:L226"/>
  <sheetViews>
    <sheetView tabSelected="1" topLeftCell="A185" workbookViewId="0">
      <selection activeCell="K20" sqref="K20:L220"/>
    </sheetView>
  </sheetViews>
  <sheetFormatPr defaultRowHeight="15" x14ac:dyDescent="0.25"/>
  <cols>
    <col min="1" max="1" width="5.7109375" style="3" customWidth="1"/>
    <col min="2" max="2" width="51.28515625" style="2" customWidth="1"/>
    <col min="3" max="3" width="16.28515625" style="47" customWidth="1"/>
    <col min="4" max="4" width="11" style="3" customWidth="1"/>
    <col min="5" max="5" width="9" style="3" customWidth="1"/>
    <col min="6" max="6" width="11.28515625" style="3" customWidth="1"/>
    <col min="7" max="7" width="19.85546875" style="31" customWidth="1"/>
    <col min="8" max="8" width="0" style="3" hidden="1" customWidth="1"/>
    <col min="9" max="9" width="10.28515625" style="3" bestFit="1" customWidth="1"/>
    <col min="10" max="10" width="0" style="3" hidden="1" customWidth="1"/>
    <col min="11" max="16384" width="9.140625" style="3"/>
  </cols>
  <sheetData>
    <row r="2" spans="1:7" x14ac:dyDescent="0.25">
      <c r="A2" s="1" t="s">
        <v>0</v>
      </c>
      <c r="D2" s="1" t="s">
        <v>1</v>
      </c>
    </row>
    <row r="3" spans="1:7" x14ac:dyDescent="0.25">
      <c r="A3" s="4"/>
      <c r="D3" s="1" t="s">
        <v>2</v>
      </c>
    </row>
    <row r="4" spans="1:7" x14ac:dyDescent="0.25">
      <c r="A4" s="4"/>
      <c r="D4" s="1" t="s">
        <v>3</v>
      </c>
    </row>
    <row r="5" spans="1:7" ht="16.5" x14ac:dyDescent="0.25">
      <c r="A5" s="5"/>
      <c r="D5" s="1"/>
    </row>
    <row r="6" spans="1:7" ht="20.25" x14ac:dyDescent="0.25">
      <c r="A6" s="81" t="s">
        <v>4</v>
      </c>
      <c r="B6" s="81"/>
      <c r="C6" s="81"/>
      <c r="D6" s="81"/>
      <c r="E6" s="81"/>
      <c r="F6" s="81"/>
      <c r="G6" s="81"/>
    </row>
    <row r="7" spans="1:7" ht="16.5" x14ac:dyDescent="0.25">
      <c r="A7" s="5"/>
    </row>
    <row r="8" spans="1:7" ht="15.75" x14ac:dyDescent="0.25">
      <c r="A8" s="6" t="s">
        <v>5</v>
      </c>
      <c r="B8" s="7"/>
      <c r="C8" s="48"/>
      <c r="D8" s="8"/>
      <c r="E8" s="8"/>
      <c r="F8" s="8"/>
      <c r="G8" s="32"/>
    </row>
    <row r="9" spans="1:7" ht="15.75" x14ac:dyDescent="0.25">
      <c r="A9" s="9" t="s">
        <v>6</v>
      </c>
      <c r="B9" s="6" t="s">
        <v>7</v>
      </c>
      <c r="C9" s="48"/>
      <c r="D9" s="8"/>
      <c r="E9" s="8"/>
      <c r="F9" s="8"/>
      <c r="G9" s="32"/>
    </row>
    <row r="10" spans="1:7" ht="15.75" x14ac:dyDescent="0.25">
      <c r="A10" s="9" t="s">
        <v>6</v>
      </c>
      <c r="B10" s="6" t="s">
        <v>8</v>
      </c>
      <c r="C10" s="48"/>
      <c r="D10" s="8"/>
      <c r="E10" s="8"/>
      <c r="F10" s="8"/>
      <c r="G10" s="32"/>
    </row>
    <row r="11" spans="1:7" ht="15.75" x14ac:dyDescent="0.25">
      <c r="A11" s="9" t="s">
        <v>6</v>
      </c>
      <c r="B11" s="6" t="s">
        <v>9</v>
      </c>
      <c r="C11" s="48"/>
      <c r="D11" s="8"/>
      <c r="E11" s="8"/>
      <c r="F11" s="8"/>
      <c r="G11" s="32"/>
    </row>
    <row r="12" spans="1:7" ht="18" customHeight="1" x14ac:dyDescent="0.25">
      <c r="A12" s="9"/>
      <c r="B12" s="6"/>
      <c r="C12" s="48"/>
      <c r="D12" s="8"/>
      <c r="E12" s="8"/>
      <c r="F12" s="8"/>
      <c r="G12" s="32"/>
    </row>
    <row r="13" spans="1:7" ht="15.75" x14ac:dyDescent="0.25">
      <c r="A13" s="45" t="s">
        <v>181</v>
      </c>
      <c r="B13" s="7"/>
      <c r="C13" s="49" t="s">
        <v>10</v>
      </c>
      <c r="D13" s="8"/>
      <c r="E13" s="8"/>
      <c r="F13" s="8"/>
      <c r="G13" s="32"/>
    </row>
    <row r="14" spans="1:7" ht="15.75" x14ac:dyDescent="0.25">
      <c r="A14" s="10" t="s">
        <v>12</v>
      </c>
      <c r="B14" s="7"/>
      <c r="C14" s="48"/>
      <c r="D14" s="8"/>
      <c r="E14" s="8"/>
      <c r="F14" s="8"/>
      <c r="G14" s="32"/>
    </row>
    <row r="15" spans="1:7" ht="15.75" x14ac:dyDescent="0.25">
      <c r="A15" s="32" t="s">
        <v>54</v>
      </c>
      <c r="B15" s="7"/>
      <c r="C15" s="50" t="s">
        <v>51</v>
      </c>
      <c r="D15" s="8"/>
      <c r="E15" s="8"/>
      <c r="F15" s="8"/>
      <c r="G15" s="32"/>
    </row>
    <row r="16" spans="1:7" ht="15.75" x14ac:dyDescent="0.25">
      <c r="A16" s="10"/>
    </row>
    <row r="17" spans="1:12" ht="15.75" customHeight="1" x14ac:dyDescent="0.25">
      <c r="A17" s="11" t="s">
        <v>13</v>
      </c>
      <c r="B17" s="37" t="s">
        <v>14</v>
      </c>
      <c r="C17" s="51" t="s">
        <v>13</v>
      </c>
      <c r="D17" s="12" t="s">
        <v>13</v>
      </c>
      <c r="E17" s="12" t="s">
        <v>13</v>
      </c>
      <c r="F17" s="84" t="s">
        <v>52</v>
      </c>
      <c r="G17" s="82" t="s">
        <v>20</v>
      </c>
    </row>
    <row r="18" spans="1:12" ht="21" customHeight="1" x14ac:dyDescent="0.25">
      <c r="A18" s="33" t="s">
        <v>15</v>
      </c>
      <c r="B18" s="38" t="s">
        <v>16</v>
      </c>
      <c r="C18" s="52" t="s">
        <v>17</v>
      </c>
      <c r="D18" s="33" t="s">
        <v>18</v>
      </c>
      <c r="E18" s="33" t="s">
        <v>19</v>
      </c>
      <c r="F18" s="85"/>
      <c r="G18" s="83"/>
    </row>
    <row r="19" spans="1:12" x14ac:dyDescent="0.25">
      <c r="A19" s="30" t="s">
        <v>21</v>
      </c>
      <c r="B19" s="39" t="s">
        <v>22</v>
      </c>
      <c r="C19" s="53" t="s">
        <v>23</v>
      </c>
      <c r="D19" s="30" t="s">
        <v>24</v>
      </c>
      <c r="E19" s="30" t="s">
        <v>25</v>
      </c>
      <c r="F19" s="39"/>
      <c r="G19" s="44"/>
    </row>
    <row r="20" spans="1:12" ht="30" customHeight="1" x14ac:dyDescent="0.25">
      <c r="A20" s="58"/>
      <c r="B20" s="59" t="s">
        <v>74</v>
      </c>
      <c r="C20" s="60"/>
      <c r="D20" s="60"/>
      <c r="E20" s="58"/>
      <c r="F20" s="58"/>
      <c r="G20" s="78" t="s">
        <v>75</v>
      </c>
      <c r="I20" s="76" t="str">
        <f>+G20</f>
        <v>I-01779956</v>
      </c>
      <c r="J20" s="3" t="s">
        <v>200</v>
      </c>
      <c r="K20" s="3" t="str">
        <f>+RIGHT(I20,LEN(I20)-2)</f>
        <v>01779956</v>
      </c>
      <c r="L20" s="3" t="s">
        <v>207</v>
      </c>
    </row>
    <row r="21" spans="1:12" ht="30" hidden="1" customHeight="1" x14ac:dyDescent="0.25">
      <c r="A21" s="58">
        <v>1</v>
      </c>
      <c r="B21" s="61" t="s">
        <v>64</v>
      </c>
      <c r="C21" s="60"/>
      <c r="D21" s="60">
        <v>203632</v>
      </c>
      <c r="E21" s="58" t="s">
        <v>26</v>
      </c>
      <c r="F21" s="58">
        <v>3</v>
      </c>
      <c r="G21" s="79"/>
    </row>
    <row r="22" spans="1:12" ht="30" hidden="1" customHeight="1" x14ac:dyDescent="0.25">
      <c r="A22" s="58">
        <v>2</v>
      </c>
      <c r="B22" s="61" t="s">
        <v>69</v>
      </c>
      <c r="C22" s="60"/>
      <c r="D22" s="60">
        <v>236665</v>
      </c>
      <c r="E22" s="58" t="s">
        <v>26</v>
      </c>
      <c r="F22" s="58">
        <v>3</v>
      </c>
      <c r="G22" s="79"/>
    </row>
    <row r="23" spans="1:12" ht="30" hidden="1" customHeight="1" x14ac:dyDescent="0.25">
      <c r="A23" s="58">
        <v>3</v>
      </c>
      <c r="B23" s="61" t="s">
        <v>67</v>
      </c>
      <c r="C23" s="46"/>
      <c r="D23" s="60">
        <v>261127</v>
      </c>
      <c r="E23" s="58" t="s">
        <v>26</v>
      </c>
      <c r="F23" s="58">
        <v>3</v>
      </c>
      <c r="G23" s="80"/>
    </row>
    <row r="24" spans="1:12" ht="30" customHeight="1" x14ac:dyDescent="0.25">
      <c r="A24" s="58"/>
      <c r="B24" s="59" t="s">
        <v>76</v>
      </c>
      <c r="C24" s="60"/>
      <c r="D24" s="60"/>
      <c r="E24" s="58"/>
      <c r="F24" s="58"/>
      <c r="G24" s="78" t="s">
        <v>77</v>
      </c>
      <c r="I24" s="76" t="str">
        <f>+G24</f>
        <v>I-01782968</v>
      </c>
      <c r="J24" s="3" t="s">
        <v>200</v>
      </c>
      <c r="K24" s="3" t="str">
        <f>+RIGHT(I24,LEN(I24)-2)</f>
        <v>01782968</v>
      </c>
      <c r="L24" s="3" t="s">
        <v>207</v>
      </c>
    </row>
    <row r="25" spans="1:12" ht="30" hidden="1" customHeight="1" x14ac:dyDescent="0.25">
      <c r="A25" s="58">
        <v>1</v>
      </c>
      <c r="B25" s="61" t="s">
        <v>71</v>
      </c>
      <c r="C25" s="60"/>
      <c r="D25" s="60">
        <v>261124</v>
      </c>
      <c r="E25" s="58" t="s">
        <v>26</v>
      </c>
      <c r="F25" s="58">
        <v>2</v>
      </c>
      <c r="G25" s="80"/>
    </row>
    <row r="26" spans="1:12" ht="30" customHeight="1" x14ac:dyDescent="0.25">
      <c r="A26" s="58">
        <v>1</v>
      </c>
      <c r="B26" s="61" t="s">
        <v>64</v>
      </c>
      <c r="C26" s="60"/>
      <c r="D26" s="60">
        <v>203632</v>
      </c>
      <c r="E26" s="58" t="s">
        <v>26</v>
      </c>
      <c r="F26" s="58">
        <v>3</v>
      </c>
      <c r="G26" s="78" t="s">
        <v>97</v>
      </c>
      <c r="I26" s="76" t="str">
        <f>+G26</f>
        <v>I-01777111</v>
      </c>
      <c r="J26" s="3" t="s">
        <v>200</v>
      </c>
      <c r="K26" s="3" t="str">
        <f>+RIGHT(I26,LEN(I26)-2)</f>
        <v>01777111</v>
      </c>
      <c r="L26" s="3" t="s">
        <v>207</v>
      </c>
    </row>
    <row r="27" spans="1:12" ht="30" hidden="1" customHeight="1" x14ac:dyDescent="0.25">
      <c r="A27" s="58">
        <v>2</v>
      </c>
      <c r="B27" s="61" t="s">
        <v>65</v>
      </c>
      <c r="C27" s="60"/>
      <c r="D27" s="60">
        <v>203630</v>
      </c>
      <c r="E27" s="58" t="s">
        <v>26</v>
      </c>
      <c r="F27" s="58">
        <v>1</v>
      </c>
      <c r="G27" s="79"/>
    </row>
    <row r="28" spans="1:12" ht="30" hidden="1" customHeight="1" x14ac:dyDescent="0.25">
      <c r="A28" s="58">
        <v>3</v>
      </c>
      <c r="B28" s="61" t="s">
        <v>66</v>
      </c>
      <c r="C28" s="60"/>
      <c r="D28" s="60">
        <v>203631</v>
      </c>
      <c r="E28" s="58" t="s">
        <v>26</v>
      </c>
      <c r="F28" s="58">
        <v>3</v>
      </c>
      <c r="G28" s="79"/>
    </row>
    <row r="29" spans="1:12" ht="30" hidden="1" customHeight="1" x14ac:dyDescent="0.25">
      <c r="A29" s="58">
        <v>4</v>
      </c>
      <c r="B29" s="61" t="s">
        <v>72</v>
      </c>
      <c r="C29" s="60"/>
      <c r="D29" s="60">
        <v>203634</v>
      </c>
      <c r="E29" s="58" t="s">
        <v>26</v>
      </c>
      <c r="F29" s="58">
        <v>1</v>
      </c>
      <c r="G29" s="80"/>
    </row>
    <row r="30" spans="1:12" ht="30" customHeight="1" x14ac:dyDescent="0.25">
      <c r="A30" s="58"/>
      <c r="B30" s="62" t="s">
        <v>78</v>
      </c>
      <c r="C30" s="60"/>
      <c r="D30" s="60"/>
      <c r="E30" s="58"/>
      <c r="F30" s="58"/>
      <c r="G30" s="78" t="s">
        <v>79</v>
      </c>
      <c r="I30" s="76" t="str">
        <f>+G30</f>
        <v>I-01780972</v>
      </c>
      <c r="K30" s="3" t="str">
        <f>+RIGHT(I30,LEN(I30)-2)</f>
        <v>01780972</v>
      </c>
      <c r="L30" s="3" t="s">
        <v>207</v>
      </c>
    </row>
    <row r="31" spans="1:12" ht="30" hidden="1" customHeight="1" x14ac:dyDescent="0.25">
      <c r="A31" s="58">
        <v>1</v>
      </c>
      <c r="B31" s="61" t="s">
        <v>68</v>
      </c>
      <c r="C31" s="60"/>
      <c r="D31" s="60">
        <v>261126</v>
      </c>
      <c r="E31" s="58" t="s">
        <v>26</v>
      </c>
      <c r="F31" s="58">
        <v>3</v>
      </c>
      <c r="G31" s="79"/>
    </row>
    <row r="32" spans="1:12" ht="30" hidden="1" customHeight="1" x14ac:dyDescent="0.25">
      <c r="A32" s="58">
        <v>2</v>
      </c>
      <c r="B32" s="61" t="s">
        <v>69</v>
      </c>
      <c r="C32" s="60"/>
      <c r="D32" s="60">
        <v>236665</v>
      </c>
      <c r="E32" s="58" t="s">
        <v>26</v>
      </c>
      <c r="F32" s="58">
        <v>5</v>
      </c>
      <c r="G32" s="79"/>
    </row>
    <row r="33" spans="1:12" ht="30" hidden="1" customHeight="1" x14ac:dyDescent="0.25">
      <c r="A33" s="40">
        <v>3</v>
      </c>
      <c r="B33" s="61" t="s">
        <v>64</v>
      </c>
      <c r="C33" s="46"/>
      <c r="D33" s="40">
        <v>203632</v>
      </c>
      <c r="E33" s="40" t="s">
        <v>26</v>
      </c>
      <c r="F33" s="40">
        <v>4</v>
      </c>
      <c r="G33" s="80"/>
    </row>
    <row r="34" spans="1:12" ht="30" customHeight="1" x14ac:dyDescent="0.25">
      <c r="A34" s="40"/>
      <c r="B34" s="63" t="s">
        <v>80</v>
      </c>
      <c r="C34" s="46"/>
      <c r="D34" s="40"/>
      <c r="E34" s="40"/>
      <c r="F34" s="40"/>
      <c r="G34" s="78" t="s">
        <v>81</v>
      </c>
      <c r="I34" s="76" t="str">
        <f>+G34</f>
        <v>I-01780523</v>
      </c>
      <c r="K34" s="3" t="str">
        <f>+RIGHT(I34,LEN(I34)-2)</f>
        <v>01780523</v>
      </c>
      <c r="L34" s="3" t="s">
        <v>207</v>
      </c>
    </row>
    <row r="35" spans="1:12" ht="30" hidden="1" customHeight="1" x14ac:dyDescent="0.25">
      <c r="A35" s="40">
        <v>1</v>
      </c>
      <c r="B35" s="61" t="s">
        <v>69</v>
      </c>
      <c r="C35" s="46">
        <v>8854579004127</v>
      </c>
      <c r="D35" s="40">
        <v>236665</v>
      </c>
      <c r="E35" s="40" t="s">
        <v>26</v>
      </c>
      <c r="F35" s="40">
        <v>3</v>
      </c>
      <c r="G35" s="79"/>
    </row>
    <row r="36" spans="1:12" ht="30" hidden="1" customHeight="1" x14ac:dyDescent="0.25">
      <c r="A36" s="40">
        <v>2</v>
      </c>
      <c r="B36" s="61" t="s">
        <v>71</v>
      </c>
      <c r="C36" s="46">
        <v>8938529045016</v>
      </c>
      <c r="D36" s="40">
        <v>261124</v>
      </c>
      <c r="E36" s="40" t="s">
        <v>26</v>
      </c>
      <c r="F36" s="40">
        <v>1</v>
      </c>
      <c r="G36" s="80"/>
    </row>
    <row r="37" spans="1:12" ht="30" customHeight="1" x14ac:dyDescent="0.25">
      <c r="A37" s="40"/>
      <c r="B37" s="63" t="s">
        <v>82</v>
      </c>
      <c r="C37" s="46"/>
      <c r="D37" s="40"/>
      <c r="E37" s="40"/>
      <c r="F37" s="40"/>
      <c r="G37" s="78" t="s">
        <v>83</v>
      </c>
      <c r="I37" s="76" t="str">
        <f>+G37</f>
        <v>I-01781313</v>
      </c>
      <c r="K37" s="3" t="str">
        <f>+RIGHT(I37,LEN(I37)-2)</f>
        <v>01781313</v>
      </c>
      <c r="L37" s="3" t="s">
        <v>207</v>
      </c>
    </row>
    <row r="38" spans="1:12" ht="30" hidden="1" customHeight="1" x14ac:dyDescent="0.25">
      <c r="A38" s="40">
        <v>1</v>
      </c>
      <c r="B38" s="61" t="s">
        <v>65</v>
      </c>
      <c r="C38" s="46"/>
      <c r="D38" s="40">
        <v>203630</v>
      </c>
      <c r="E38" s="40" t="s">
        <v>26</v>
      </c>
      <c r="F38" s="40">
        <v>2</v>
      </c>
      <c r="G38" s="79"/>
    </row>
    <row r="39" spans="1:12" ht="30" hidden="1" customHeight="1" x14ac:dyDescent="0.25">
      <c r="A39" s="40">
        <v>2</v>
      </c>
      <c r="B39" s="61" t="s">
        <v>64</v>
      </c>
      <c r="C39" s="46"/>
      <c r="D39" s="40">
        <v>203632</v>
      </c>
      <c r="E39" s="40" t="s">
        <v>26</v>
      </c>
      <c r="F39" s="40">
        <v>4</v>
      </c>
      <c r="G39" s="80"/>
    </row>
    <row r="40" spans="1:12" ht="30" customHeight="1" x14ac:dyDescent="0.25">
      <c r="A40" s="40"/>
      <c r="B40" s="63" t="s">
        <v>84</v>
      </c>
      <c r="C40" s="46"/>
      <c r="D40" s="40"/>
      <c r="E40" s="40"/>
      <c r="F40" s="40"/>
      <c r="G40" s="78" t="s">
        <v>85</v>
      </c>
      <c r="I40" s="76" t="str">
        <f>+G40</f>
        <v>I-01781347</v>
      </c>
      <c r="K40" s="3" t="str">
        <f>+RIGHT(I40,LEN(I40)-2)</f>
        <v>01781347</v>
      </c>
      <c r="L40" s="3" t="s">
        <v>207</v>
      </c>
    </row>
    <row r="41" spans="1:12" ht="30" hidden="1" customHeight="1" x14ac:dyDescent="0.25">
      <c r="A41" s="40">
        <v>1</v>
      </c>
      <c r="B41" s="61" t="s">
        <v>69</v>
      </c>
      <c r="C41" s="46">
        <v>8938508668328</v>
      </c>
      <c r="D41" s="40">
        <v>236665</v>
      </c>
      <c r="E41" s="40" t="s">
        <v>26</v>
      </c>
      <c r="F41" s="40">
        <v>3</v>
      </c>
      <c r="G41" s="79"/>
    </row>
    <row r="42" spans="1:12" ht="30" hidden="1" customHeight="1" x14ac:dyDescent="0.25">
      <c r="A42" s="40">
        <v>2</v>
      </c>
      <c r="B42" s="61" t="s">
        <v>64</v>
      </c>
      <c r="C42" s="46">
        <v>8938508668212</v>
      </c>
      <c r="D42" s="40">
        <v>203632</v>
      </c>
      <c r="E42" s="40" t="s">
        <v>26</v>
      </c>
      <c r="F42" s="40">
        <v>2</v>
      </c>
      <c r="G42" s="80"/>
    </row>
    <row r="43" spans="1:12" ht="30" customHeight="1" x14ac:dyDescent="0.25">
      <c r="A43" s="40"/>
      <c r="B43" s="63" t="s">
        <v>86</v>
      </c>
      <c r="C43" s="46"/>
      <c r="D43" s="40"/>
      <c r="E43" s="40"/>
      <c r="F43" s="40"/>
      <c r="G43" s="78" t="s">
        <v>87</v>
      </c>
      <c r="I43" s="76" t="str">
        <f>+G43</f>
        <v>I-01781072</v>
      </c>
      <c r="K43" s="3" t="str">
        <f>+RIGHT(I43,LEN(I43)-2)</f>
        <v>01781072</v>
      </c>
      <c r="L43" s="3" t="s">
        <v>207</v>
      </c>
    </row>
    <row r="44" spans="1:12" ht="30" hidden="1" customHeight="1" x14ac:dyDescent="0.25">
      <c r="A44" s="40">
        <v>1</v>
      </c>
      <c r="B44" s="57" t="s">
        <v>64</v>
      </c>
      <c r="C44" s="46"/>
      <c r="D44" s="40">
        <v>203632</v>
      </c>
      <c r="E44" s="40" t="s">
        <v>26</v>
      </c>
      <c r="F44" s="40">
        <v>2</v>
      </c>
      <c r="G44" s="79"/>
    </row>
    <row r="45" spans="1:12" ht="30" hidden="1" customHeight="1" x14ac:dyDescent="0.25">
      <c r="A45" s="40">
        <v>2</v>
      </c>
      <c r="B45" s="61" t="s">
        <v>69</v>
      </c>
      <c r="C45" s="46"/>
      <c r="D45" s="40">
        <v>236665</v>
      </c>
      <c r="E45" s="40" t="s">
        <v>26</v>
      </c>
      <c r="F45" s="40">
        <v>1</v>
      </c>
      <c r="G45" s="80"/>
    </row>
    <row r="46" spans="1:12" ht="30" customHeight="1" x14ac:dyDescent="0.25">
      <c r="A46" s="40"/>
      <c r="B46" s="56" t="s">
        <v>88</v>
      </c>
      <c r="C46" s="46"/>
      <c r="D46" s="40"/>
      <c r="E46" s="40"/>
      <c r="F46" s="40"/>
      <c r="G46" s="78" t="s">
        <v>89</v>
      </c>
      <c r="I46" s="76" t="str">
        <f>+G46</f>
        <v>I-01781286</v>
      </c>
      <c r="K46" s="3" t="str">
        <f>+RIGHT(I46,LEN(I46)-2)</f>
        <v>01781286</v>
      </c>
      <c r="L46" s="3" t="s">
        <v>207</v>
      </c>
    </row>
    <row r="47" spans="1:12" ht="30" hidden="1" customHeight="1" x14ac:dyDescent="0.25">
      <c r="A47" s="40">
        <v>1</v>
      </c>
      <c r="B47" s="61" t="s">
        <v>64</v>
      </c>
      <c r="C47" s="46">
        <v>8938508668212</v>
      </c>
      <c r="D47" s="40">
        <v>203632</v>
      </c>
      <c r="E47" s="40" t="s">
        <v>26</v>
      </c>
      <c r="F47" s="40">
        <v>1</v>
      </c>
      <c r="G47" s="80"/>
    </row>
    <row r="48" spans="1:12" ht="30" customHeight="1" x14ac:dyDescent="0.25">
      <c r="A48" s="40"/>
      <c r="B48" s="56" t="s">
        <v>90</v>
      </c>
      <c r="C48" s="46"/>
      <c r="D48" s="40"/>
      <c r="E48" s="40"/>
      <c r="F48" s="40"/>
      <c r="G48" s="78" t="s">
        <v>91</v>
      </c>
      <c r="I48" s="77" t="str">
        <f>+G48</f>
        <v>I-01781389</v>
      </c>
      <c r="J48" s="3" t="s">
        <v>206</v>
      </c>
      <c r="K48" s="3" t="str">
        <f>+RIGHT(I48,LEN(I48)-2)</f>
        <v>01781389</v>
      </c>
      <c r="L48" s="3" t="s">
        <v>207</v>
      </c>
    </row>
    <row r="49" spans="1:12" ht="30" hidden="1" customHeight="1" x14ac:dyDescent="0.25">
      <c r="A49" s="40">
        <v>1</v>
      </c>
      <c r="B49" s="57" t="s">
        <v>66</v>
      </c>
      <c r="C49" s="46"/>
      <c r="D49" s="40">
        <v>203631</v>
      </c>
      <c r="E49" s="40" t="s">
        <v>26</v>
      </c>
      <c r="F49" s="40">
        <v>1</v>
      </c>
      <c r="G49" s="79"/>
    </row>
    <row r="50" spans="1:12" ht="30" hidden="1" customHeight="1" x14ac:dyDescent="0.25">
      <c r="A50" s="40">
        <v>2</v>
      </c>
      <c r="B50" s="61" t="s">
        <v>64</v>
      </c>
      <c r="C50" s="46"/>
      <c r="D50" s="40">
        <v>203632</v>
      </c>
      <c r="E50" s="40" t="s">
        <v>26</v>
      </c>
      <c r="F50" s="40">
        <v>2</v>
      </c>
      <c r="G50" s="79"/>
    </row>
    <row r="51" spans="1:12" ht="30" hidden="1" customHeight="1" x14ac:dyDescent="0.25">
      <c r="A51" s="40">
        <v>3</v>
      </c>
      <c r="B51" s="57" t="s">
        <v>69</v>
      </c>
      <c r="C51" s="46"/>
      <c r="D51" s="40">
        <v>236665</v>
      </c>
      <c r="E51" s="40" t="s">
        <v>26</v>
      </c>
      <c r="F51" s="40">
        <v>9</v>
      </c>
      <c r="G51" s="79"/>
    </row>
    <row r="52" spans="1:12" ht="30" hidden="1" customHeight="1" x14ac:dyDescent="0.25">
      <c r="A52" s="40">
        <v>4</v>
      </c>
      <c r="B52" s="57" t="s">
        <v>68</v>
      </c>
      <c r="C52" s="46"/>
      <c r="D52" s="40">
        <v>261126</v>
      </c>
      <c r="E52" s="40" t="s">
        <v>26</v>
      </c>
      <c r="F52" s="40">
        <v>2</v>
      </c>
      <c r="G52" s="80"/>
    </row>
    <row r="53" spans="1:12" ht="30" customHeight="1" x14ac:dyDescent="0.25">
      <c r="A53" s="40"/>
      <c r="B53" s="56" t="s">
        <v>92</v>
      </c>
      <c r="C53" s="46"/>
      <c r="D53" s="40"/>
      <c r="E53" s="40"/>
      <c r="F53" s="40"/>
      <c r="G53" s="78" t="s">
        <v>93</v>
      </c>
      <c r="I53" s="76" t="str">
        <f>+G53</f>
        <v>I-01781528</v>
      </c>
      <c r="K53" s="3" t="str">
        <f>+RIGHT(I53,LEN(I53)-2)</f>
        <v>01781528</v>
      </c>
      <c r="L53" s="3" t="s">
        <v>207</v>
      </c>
    </row>
    <row r="54" spans="1:12" ht="30" hidden="1" customHeight="1" x14ac:dyDescent="0.25">
      <c r="A54" s="40">
        <v>1</v>
      </c>
      <c r="B54" s="57" t="s">
        <v>65</v>
      </c>
      <c r="C54" s="46">
        <v>8938508668014</v>
      </c>
      <c r="D54" s="40">
        <v>203630</v>
      </c>
      <c r="E54" s="40" t="s">
        <v>26</v>
      </c>
      <c r="F54" s="40">
        <v>3</v>
      </c>
      <c r="G54" s="79"/>
    </row>
    <row r="55" spans="1:12" ht="30" hidden="1" customHeight="1" x14ac:dyDescent="0.25">
      <c r="A55" s="40">
        <v>2</v>
      </c>
      <c r="B55" s="57" t="s">
        <v>64</v>
      </c>
      <c r="C55" s="46">
        <v>8938508668212</v>
      </c>
      <c r="D55" s="40">
        <v>203632</v>
      </c>
      <c r="E55" s="40" t="s">
        <v>26</v>
      </c>
      <c r="F55" s="40">
        <v>2</v>
      </c>
      <c r="G55" s="79"/>
    </row>
    <row r="56" spans="1:12" ht="30" hidden="1" customHeight="1" x14ac:dyDescent="0.25">
      <c r="A56" s="40">
        <v>3</v>
      </c>
      <c r="B56" s="57" t="s">
        <v>69</v>
      </c>
      <c r="C56" s="46">
        <v>8938529045627</v>
      </c>
      <c r="D56" s="40">
        <v>236665</v>
      </c>
      <c r="E56" s="40" t="s">
        <v>26</v>
      </c>
      <c r="F56" s="40">
        <v>1</v>
      </c>
      <c r="G56" s="80"/>
    </row>
    <row r="57" spans="1:12" ht="30" customHeight="1" x14ac:dyDescent="0.25">
      <c r="A57" s="40"/>
      <c r="B57" s="56" t="s">
        <v>70</v>
      </c>
      <c r="C57" s="46"/>
      <c r="D57" s="40"/>
      <c r="E57" s="40"/>
      <c r="F57" s="40"/>
      <c r="G57" s="78" t="s">
        <v>94</v>
      </c>
      <c r="I57" s="76" t="str">
        <f>+G57</f>
        <v>I-01780930</v>
      </c>
      <c r="K57" s="3" t="str">
        <f>+RIGHT(I57,LEN(I57)-2)</f>
        <v>01780930</v>
      </c>
      <c r="L57" s="3" t="s">
        <v>207</v>
      </c>
    </row>
    <row r="58" spans="1:12" ht="30" hidden="1" customHeight="1" x14ac:dyDescent="0.25">
      <c r="A58" s="40">
        <v>1</v>
      </c>
      <c r="B58" s="57" t="s">
        <v>64</v>
      </c>
      <c r="C58" s="46">
        <v>8938508668212</v>
      </c>
      <c r="D58" s="40">
        <v>203632</v>
      </c>
      <c r="E58" s="40" t="s">
        <v>26</v>
      </c>
      <c r="F58" s="40">
        <v>3</v>
      </c>
      <c r="G58" s="80"/>
    </row>
    <row r="59" spans="1:12" ht="30" customHeight="1" x14ac:dyDescent="0.25">
      <c r="A59" s="40"/>
      <c r="B59" s="56" t="s">
        <v>95</v>
      </c>
      <c r="C59" s="46"/>
      <c r="D59" s="40"/>
      <c r="E59" s="40"/>
      <c r="F59" s="40"/>
      <c r="G59" s="78" t="s">
        <v>96</v>
      </c>
      <c r="I59" s="76" t="str">
        <f>+G59</f>
        <v>I-01781140</v>
      </c>
      <c r="K59" s="3" t="str">
        <f>+RIGHT(I59,LEN(I59)-2)</f>
        <v>01781140</v>
      </c>
      <c r="L59" s="3" t="s">
        <v>207</v>
      </c>
    </row>
    <row r="60" spans="1:12" ht="30" hidden="1" customHeight="1" x14ac:dyDescent="0.25">
      <c r="A60" s="40">
        <v>1</v>
      </c>
      <c r="B60" s="57" t="s">
        <v>64</v>
      </c>
      <c r="C60" s="46">
        <v>8938508668212</v>
      </c>
      <c r="D60" s="40">
        <v>203632</v>
      </c>
      <c r="E60" s="40" t="s">
        <v>26</v>
      </c>
      <c r="F60" s="40">
        <v>5</v>
      </c>
      <c r="G60" s="80"/>
    </row>
    <row r="61" spans="1:12" ht="30" customHeight="1" x14ac:dyDescent="0.25">
      <c r="A61" s="40">
        <v>1</v>
      </c>
      <c r="B61" s="57" t="s">
        <v>64</v>
      </c>
      <c r="C61" s="46"/>
      <c r="D61" s="40">
        <v>203632</v>
      </c>
      <c r="E61" s="40" t="s">
        <v>26</v>
      </c>
      <c r="F61" s="40">
        <v>3</v>
      </c>
      <c r="G61" s="78" t="s">
        <v>195</v>
      </c>
      <c r="I61" s="76" t="str">
        <f>+G61</f>
        <v>I-01811944</v>
      </c>
      <c r="K61" s="3" t="str">
        <f>+RIGHT(I61,LEN(I61)-2)</f>
        <v>01811944</v>
      </c>
      <c r="L61" s="3" t="s">
        <v>207</v>
      </c>
    </row>
    <row r="62" spans="1:12" ht="30" hidden="1" customHeight="1" x14ac:dyDescent="0.25">
      <c r="A62" s="40">
        <v>2</v>
      </c>
      <c r="B62" s="57" t="s">
        <v>69</v>
      </c>
      <c r="C62" s="46"/>
      <c r="D62" s="40">
        <v>236665</v>
      </c>
      <c r="E62" s="40" t="s">
        <v>26</v>
      </c>
      <c r="F62" s="40">
        <v>1</v>
      </c>
      <c r="G62" s="80"/>
    </row>
    <row r="63" spans="1:12" ht="30" customHeight="1" x14ac:dyDescent="0.25">
      <c r="A63" s="40"/>
      <c r="B63" s="56" t="s">
        <v>98</v>
      </c>
      <c r="C63" s="46"/>
      <c r="D63" s="40"/>
      <c r="E63" s="40"/>
      <c r="F63" s="40"/>
      <c r="G63" s="78" t="s">
        <v>99</v>
      </c>
      <c r="I63" s="76" t="str">
        <f>+G63</f>
        <v>I-01780689</v>
      </c>
      <c r="K63" s="3" t="str">
        <f>+RIGHT(I63,LEN(I63)-2)</f>
        <v>01780689</v>
      </c>
      <c r="L63" s="3" t="s">
        <v>207</v>
      </c>
    </row>
    <row r="64" spans="1:12" ht="30" hidden="1" customHeight="1" x14ac:dyDescent="0.25">
      <c r="A64" s="40">
        <v>1</v>
      </c>
      <c r="B64" s="57" t="s">
        <v>69</v>
      </c>
      <c r="C64" s="46"/>
      <c r="D64" s="40">
        <v>236665</v>
      </c>
      <c r="E64" s="40" t="s">
        <v>26</v>
      </c>
      <c r="F64" s="40">
        <v>4</v>
      </c>
      <c r="G64" s="79"/>
    </row>
    <row r="65" spans="1:12" ht="30" hidden="1" customHeight="1" x14ac:dyDescent="0.25">
      <c r="A65" s="40">
        <v>2</v>
      </c>
      <c r="B65" s="57" t="s">
        <v>64</v>
      </c>
      <c r="C65" s="46"/>
      <c r="D65" s="40">
        <v>203632</v>
      </c>
      <c r="E65" s="40" t="s">
        <v>26</v>
      </c>
      <c r="F65" s="40">
        <v>4</v>
      </c>
      <c r="G65" s="80"/>
    </row>
    <row r="66" spans="1:12" ht="30" customHeight="1" x14ac:dyDescent="0.25">
      <c r="A66" s="40"/>
      <c r="B66" s="56" t="s">
        <v>100</v>
      </c>
      <c r="C66" s="46"/>
      <c r="D66" s="40"/>
      <c r="E66" s="40"/>
      <c r="F66" s="40"/>
      <c r="G66" s="78" t="s">
        <v>101</v>
      </c>
      <c r="I66" s="76" t="str">
        <f>+G66</f>
        <v>I-01779865</v>
      </c>
      <c r="K66" s="3" t="str">
        <f>+RIGHT(I66,LEN(I66)-2)</f>
        <v>01779865</v>
      </c>
      <c r="L66" s="3" t="s">
        <v>207</v>
      </c>
    </row>
    <row r="67" spans="1:12" ht="30" hidden="1" customHeight="1" x14ac:dyDescent="0.25">
      <c r="A67" s="40">
        <v>1</v>
      </c>
      <c r="B67" s="57" t="s">
        <v>68</v>
      </c>
      <c r="C67" s="46">
        <v>8938529045030</v>
      </c>
      <c r="D67" s="40">
        <v>261126</v>
      </c>
      <c r="E67" s="40" t="s">
        <v>26</v>
      </c>
      <c r="F67" s="40">
        <v>3</v>
      </c>
      <c r="G67" s="79"/>
    </row>
    <row r="68" spans="1:12" ht="30" hidden="1" customHeight="1" x14ac:dyDescent="0.25">
      <c r="A68" s="40">
        <v>2</v>
      </c>
      <c r="B68" s="57" t="s">
        <v>66</v>
      </c>
      <c r="C68" s="46">
        <v>8938508668304</v>
      </c>
      <c r="D68" s="40">
        <v>203631</v>
      </c>
      <c r="E68" s="40" t="s">
        <v>26</v>
      </c>
      <c r="F68" s="40">
        <v>3</v>
      </c>
      <c r="G68" s="79"/>
    </row>
    <row r="69" spans="1:12" ht="30" hidden="1" customHeight="1" x14ac:dyDescent="0.25">
      <c r="A69" s="40">
        <v>3</v>
      </c>
      <c r="B69" s="57" t="s">
        <v>64</v>
      </c>
      <c r="C69" s="46">
        <v>8938508668212</v>
      </c>
      <c r="D69" s="40">
        <v>203632</v>
      </c>
      <c r="E69" s="40" t="s">
        <v>26</v>
      </c>
      <c r="F69" s="40">
        <v>2</v>
      </c>
      <c r="G69" s="80"/>
    </row>
    <row r="70" spans="1:12" ht="30" customHeight="1" x14ac:dyDescent="0.25">
      <c r="A70" s="40"/>
      <c r="B70" s="56" t="s">
        <v>102</v>
      </c>
      <c r="C70" s="46"/>
      <c r="D70" s="40"/>
      <c r="E70" s="40"/>
      <c r="F70" s="40"/>
      <c r="G70" s="78" t="s">
        <v>103</v>
      </c>
      <c r="I70" s="76" t="str">
        <f>+G70</f>
        <v>I-01779932</v>
      </c>
      <c r="K70" s="3" t="str">
        <f>+RIGHT(I70,LEN(I70)-2)</f>
        <v>01779932</v>
      </c>
      <c r="L70" s="3" t="s">
        <v>207</v>
      </c>
    </row>
    <row r="71" spans="1:12" ht="30" hidden="1" customHeight="1" x14ac:dyDescent="0.25">
      <c r="A71" s="40">
        <v>1</v>
      </c>
      <c r="B71" s="57" t="s">
        <v>64</v>
      </c>
      <c r="C71" s="46">
        <v>8938508668212</v>
      </c>
      <c r="D71" s="40">
        <v>203632</v>
      </c>
      <c r="E71" s="40" t="s">
        <v>26</v>
      </c>
      <c r="F71" s="40">
        <v>1</v>
      </c>
      <c r="G71" s="79"/>
    </row>
    <row r="72" spans="1:12" ht="30" hidden="1" customHeight="1" x14ac:dyDescent="0.25">
      <c r="A72" s="40">
        <v>2</v>
      </c>
      <c r="B72" s="57" t="s">
        <v>65</v>
      </c>
      <c r="C72" s="46">
        <v>8938508668014</v>
      </c>
      <c r="D72" s="40">
        <v>203630</v>
      </c>
      <c r="E72" s="40" t="s">
        <v>26</v>
      </c>
      <c r="F72" s="40">
        <v>2</v>
      </c>
      <c r="G72" s="79"/>
    </row>
    <row r="73" spans="1:12" ht="30" hidden="1" customHeight="1" x14ac:dyDescent="0.25">
      <c r="A73" s="40">
        <v>3</v>
      </c>
      <c r="B73" s="57" t="s">
        <v>69</v>
      </c>
      <c r="C73" s="46">
        <v>8938508668328</v>
      </c>
      <c r="D73" s="40">
        <v>236665</v>
      </c>
      <c r="E73" s="40" t="s">
        <v>26</v>
      </c>
      <c r="F73" s="40">
        <v>3</v>
      </c>
      <c r="G73" s="79"/>
    </row>
    <row r="74" spans="1:12" ht="30" hidden="1" customHeight="1" x14ac:dyDescent="0.25">
      <c r="A74" s="40">
        <v>4</v>
      </c>
      <c r="B74" s="57" t="s">
        <v>68</v>
      </c>
      <c r="C74" s="46">
        <v>8938529045030</v>
      </c>
      <c r="D74" s="40">
        <v>261126</v>
      </c>
      <c r="E74" s="40" t="s">
        <v>26</v>
      </c>
      <c r="F74" s="40">
        <v>3</v>
      </c>
      <c r="G74" s="80"/>
    </row>
    <row r="75" spans="1:12" ht="30" customHeight="1" x14ac:dyDescent="0.25">
      <c r="A75" s="40"/>
      <c r="B75" s="56" t="s">
        <v>104</v>
      </c>
      <c r="C75" s="46"/>
      <c r="D75" s="40"/>
      <c r="E75" s="40"/>
      <c r="F75" s="40"/>
      <c r="G75" s="78" t="s">
        <v>105</v>
      </c>
      <c r="I75" s="76" t="str">
        <f>+G75</f>
        <v>I-01783323</v>
      </c>
      <c r="K75" s="3" t="str">
        <f>+RIGHT(I75,LEN(I75)-2)</f>
        <v>01783323</v>
      </c>
      <c r="L75" s="3" t="s">
        <v>207</v>
      </c>
    </row>
    <row r="76" spans="1:12" ht="30" hidden="1" customHeight="1" x14ac:dyDescent="0.25">
      <c r="A76" s="40">
        <v>1</v>
      </c>
      <c r="B76" s="57" t="s">
        <v>64</v>
      </c>
      <c r="C76" s="46">
        <v>8938508668212</v>
      </c>
      <c r="D76" s="40">
        <v>203632</v>
      </c>
      <c r="E76" s="40" t="s">
        <v>26</v>
      </c>
      <c r="F76" s="40">
        <v>4</v>
      </c>
      <c r="G76" s="79"/>
    </row>
    <row r="77" spans="1:12" ht="30" hidden="1" customHeight="1" x14ac:dyDescent="0.25">
      <c r="A77" s="40">
        <v>2</v>
      </c>
      <c r="B77" s="57" t="s">
        <v>69</v>
      </c>
      <c r="C77" s="46">
        <v>8938508668328</v>
      </c>
      <c r="D77" s="40">
        <v>236665</v>
      </c>
      <c r="E77" s="40" t="s">
        <v>26</v>
      </c>
      <c r="F77" s="40">
        <v>2</v>
      </c>
      <c r="G77" s="79"/>
    </row>
    <row r="78" spans="1:12" ht="30" hidden="1" customHeight="1" x14ac:dyDescent="0.25">
      <c r="A78" s="40">
        <v>3</v>
      </c>
      <c r="B78" s="57" t="s">
        <v>65</v>
      </c>
      <c r="C78" s="46">
        <v>8938508668014</v>
      </c>
      <c r="D78" s="40">
        <v>203630</v>
      </c>
      <c r="E78" s="40" t="s">
        <v>26</v>
      </c>
      <c r="F78" s="40">
        <v>1</v>
      </c>
      <c r="G78" s="80"/>
    </row>
    <row r="79" spans="1:12" ht="30" customHeight="1" x14ac:dyDescent="0.25">
      <c r="A79" s="40"/>
      <c r="B79" s="56" t="s">
        <v>106</v>
      </c>
      <c r="C79" s="46"/>
      <c r="D79" s="40"/>
      <c r="E79" s="40"/>
      <c r="F79" s="40"/>
      <c r="G79" s="78" t="s">
        <v>107</v>
      </c>
      <c r="I79" s="77" t="str">
        <f>+G79</f>
        <v>I-01782898</v>
      </c>
      <c r="J79" s="3" t="s">
        <v>202</v>
      </c>
      <c r="K79" s="3" t="str">
        <f>+RIGHT(I79,LEN(I79)-2)</f>
        <v>01782898</v>
      </c>
      <c r="L79" s="3" t="s">
        <v>207</v>
      </c>
    </row>
    <row r="80" spans="1:12" ht="30" hidden="1" customHeight="1" x14ac:dyDescent="0.25">
      <c r="A80" s="40">
        <v>1</v>
      </c>
      <c r="B80" s="57" t="s">
        <v>67</v>
      </c>
      <c r="C80" s="46"/>
      <c r="D80" s="40">
        <v>261127</v>
      </c>
      <c r="E80" s="40" t="s">
        <v>26</v>
      </c>
      <c r="F80" s="40">
        <v>2</v>
      </c>
      <c r="G80" s="79"/>
    </row>
    <row r="81" spans="1:12" ht="30" hidden="1" customHeight="1" x14ac:dyDescent="0.25">
      <c r="A81" s="40">
        <v>2</v>
      </c>
      <c r="B81" s="57" t="s">
        <v>69</v>
      </c>
      <c r="C81" s="46"/>
      <c r="D81" s="40">
        <v>236665</v>
      </c>
      <c r="E81" s="40" t="s">
        <v>26</v>
      </c>
      <c r="F81" s="40">
        <v>3</v>
      </c>
      <c r="G81" s="79"/>
    </row>
    <row r="82" spans="1:12" ht="30" hidden="1" customHeight="1" x14ac:dyDescent="0.25">
      <c r="A82" s="40">
        <v>3</v>
      </c>
      <c r="B82" s="57" t="s">
        <v>65</v>
      </c>
      <c r="C82" s="46"/>
      <c r="D82" s="40">
        <v>203630</v>
      </c>
      <c r="E82" s="40" t="s">
        <v>26</v>
      </c>
      <c r="F82" s="40">
        <v>2</v>
      </c>
      <c r="G82" s="80"/>
    </row>
    <row r="83" spans="1:12" ht="30" customHeight="1" x14ac:dyDescent="0.25">
      <c r="A83" s="40"/>
      <c r="B83" s="56" t="s">
        <v>108</v>
      </c>
      <c r="C83" s="46"/>
      <c r="D83" s="40"/>
      <c r="E83" s="40"/>
      <c r="F83" s="40"/>
      <c r="G83" s="78" t="s">
        <v>109</v>
      </c>
      <c r="I83" s="76" t="str">
        <f>+G83</f>
        <v>I-01781432</v>
      </c>
      <c r="K83" s="3" t="str">
        <f>+RIGHT(I83,LEN(I83)-2)</f>
        <v>01781432</v>
      </c>
      <c r="L83" s="3" t="s">
        <v>207</v>
      </c>
    </row>
    <row r="84" spans="1:12" ht="30" hidden="1" customHeight="1" x14ac:dyDescent="0.25">
      <c r="A84" s="40">
        <v>1</v>
      </c>
      <c r="B84" s="57" t="s">
        <v>65</v>
      </c>
      <c r="C84" s="46"/>
      <c r="D84" s="40">
        <v>203630</v>
      </c>
      <c r="E84" s="40" t="s">
        <v>26</v>
      </c>
      <c r="F84" s="40">
        <v>2</v>
      </c>
      <c r="G84" s="79"/>
    </row>
    <row r="85" spans="1:12" ht="30" hidden="1" customHeight="1" x14ac:dyDescent="0.25">
      <c r="A85" s="40">
        <v>2</v>
      </c>
      <c r="B85" s="57" t="s">
        <v>66</v>
      </c>
      <c r="C85" s="46"/>
      <c r="D85" s="40">
        <v>203631</v>
      </c>
      <c r="E85" s="40" t="s">
        <v>26</v>
      </c>
      <c r="F85" s="40">
        <v>1</v>
      </c>
      <c r="G85" s="79"/>
    </row>
    <row r="86" spans="1:12" ht="30" hidden="1" customHeight="1" x14ac:dyDescent="0.25">
      <c r="A86" s="40">
        <v>3</v>
      </c>
      <c r="B86" s="57" t="s">
        <v>64</v>
      </c>
      <c r="C86" s="46"/>
      <c r="D86" s="40">
        <v>203632</v>
      </c>
      <c r="E86" s="40" t="s">
        <v>26</v>
      </c>
      <c r="F86" s="40">
        <v>3</v>
      </c>
      <c r="G86" s="79"/>
    </row>
    <row r="87" spans="1:12" ht="30" hidden="1" customHeight="1" x14ac:dyDescent="0.25">
      <c r="A87" s="40"/>
      <c r="B87" s="57" t="s">
        <v>67</v>
      </c>
      <c r="C87" s="46">
        <v>8938529045047</v>
      </c>
      <c r="D87" s="40">
        <v>261127</v>
      </c>
      <c r="E87" s="40" t="s">
        <v>26</v>
      </c>
      <c r="F87" s="40">
        <v>2</v>
      </c>
      <c r="G87" s="80"/>
    </row>
    <row r="88" spans="1:12" ht="30" customHeight="1" x14ac:dyDescent="0.25">
      <c r="A88" s="40">
        <v>1</v>
      </c>
      <c r="B88" s="57" t="s">
        <v>64</v>
      </c>
      <c r="C88" s="46"/>
      <c r="D88" s="40">
        <v>203632</v>
      </c>
      <c r="E88" s="40" t="s">
        <v>26</v>
      </c>
      <c r="F88" s="40">
        <v>4</v>
      </c>
      <c r="G88" s="78" t="s">
        <v>178</v>
      </c>
      <c r="I88" s="76" t="str">
        <f>+G88</f>
        <v>I-01809840</v>
      </c>
      <c r="K88" s="3" t="str">
        <f>+RIGHT(I88,LEN(I88)-2)</f>
        <v>01809840</v>
      </c>
      <c r="L88" s="3" t="s">
        <v>207</v>
      </c>
    </row>
    <row r="89" spans="1:12" ht="30" hidden="1" customHeight="1" x14ac:dyDescent="0.25">
      <c r="A89" s="40">
        <v>2</v>
      </c>
      <c r="B89" s="57" t="s">
        <v>69</v>
      </c>
      <c r="C89" s="46"/>
      <c r="D89" s="40">
        <v>236665</v>
      </c>
      <c r="E89" s="40" t="s">
        <v>26</v>
      </c>
      <c r="F89" s="40">
        <v>3</v>
      </c>
      <c r="G89" s="80"/>
    </row>
    <row r="90" spans="1:12" ht="30" customHeight="1" x14ac:dyDescent="0.25">
      <c r="A90" s="40"/>
      <c r="B90" s="56" t="s">
        <v>110</v>
      </c>
      <c r="C90" s="46"/>
      <c r="D90" s="40"/>
      <c r="E90" s="40"/>
      <c r="F90" s="40"/>
      <c r="G90" s="78" t="s">
        <v>111</v>
      </c>
      <c r="I90" s="76" t="str">
        <f>+G90</f>
        <v>I-01784713</v>
      </c>
      <c r="K90" s="3" t="str">
        <f>+RIGHT(I90,LEN(I90)-2)</f>
        <v>01784713</v>
      </c>
      <c r="L90" s="3" t="s">
        <v>207</v>
      </c>
    </row>
    <row r="91" spans="1:12" ht="30" hidden="1" customHeight="1" x14ac:dyDescent="0.25">
      <c r="A91" s="40">
        <v>1</v>
      </c>
      <c r="B91" s="57" t="s">
        <v>69</v>
      </c>
      <c r="C91" s="46"/>
      <c r="D91" s="40">
        <v>236665</v>
      </c>
      <c r="E91" s="40" t="s">
        <v>26</v>
      </c>
      <c r="F91" s="40">
        <v>2</v>
      </c>
      <c r="G91" s="80"/>
    </row>
    <row r="92" spans="1:12" ht="30" customHeight="1" x14ac:dyDescent="0.25">
      <c r="A92" s="40"/>
      <c r="B92" s="56" t="s">
        <v>112</v>
      </c>
      <c r="C92" s="46"/>
      <c r="D92" s="40"/>
      <c r="E92" s="40"/>
      <c r="F92" s="40"/>
      <c r="G92" s="78" t="s">
        <v>113</v>
      </c>
      <c r="I92" s="76" t="str">
        <f>+G92</f>
        <v>I-01779916</v>
      </c>
      <c r="K92" s="3" t="str">
        <f>+RIGHT(I92,LEN(I92)-2)</f>
        <v>01779916</v>
      </c>
      <c r="L92" s="3" t="s">
        <v>207</v>
      </c>
    </row>
    <row r="93" spans="1:12" ht="30" hidden="1" customHeight="1" x14ac:dyDescent="0.25">
      <c r="A93" s="40">
        <v>1</v>
      </c>
      <c r="B93" s="57" t="s">
        <v>64</v>
      </c>
      <c r="C93" s="46">
        <v>8938508668212</v>
      </c>
      <c r="D93" s="40">
        <v>203632</v>
      </c>
      <c r="E93" s="40" t="s">
        <v>26</v>
      </c>
      <c r="F93" s="40">
        <v>2</v>
      </c>
      <c r="G93" s="79"/>
    </row>
    <row r="94" spans="1:12" ht="30" hidden="1" customHeight="1" x14ac:dyDescent="0.25">
      <c r="A94" s="40">
        <v>2</v>
      </c>
      <c r="B94" s="57" t="s">
        <v>69</v>
      </c>
      <c r="C94" s="46">
        <v>8938508668328</v>
      </c>
      <c r="D94" s="40">
        <v>236665</v>
      </c>
      <c r="E94" s="40" t="s">
        <v>26</v>
      </c>
      <c r="F94" s="40">
        <v>1</v>
      </c>
      <c r="G94" s="79"/>
    </row>
    <row r="95" spans="1:12" ht="30" hidden="1" customHeight="1" x14ac:dyDescent="0.25">
      <c r="A95" s="40">
        <v>3</v>
      </c>
      <c r="B95" s="57" t="s">
        <v>65</v>
      </c>
      <c r="C95" s="46">
        <v>8938508668014</v>
      </c>
      <c r="D95" s="40">
        <v>203630</v>
      </c>
      <c r="E95" s="40" t="s">
        <v>26</v>
      </c>
      <c r="F95" s="40">
        <v>1</v>
      </c>
      <c r="G95" s="80"/>
    </row>
    <row r="96" spans="1:12" ht="30" customHeight="1" x14ac:dyDescent="0.25">
      <c r="A96" s="40"/>
      <c r="B96" s="56" t="s">
        <v>114</v>
      </c>
      <c r="C96" s="46"/>
      <c r="D96" s="40"/>
      <c r="E96" s="40"/>
      <c r="F96" s="40"/>
      <c r="G96" s="78" t="s">
        <v>115</v>
      </c>
      <c r="I96" s="76" t="str">
        <f>+G96</f>
        <v>I-01782796</v>
      </c>
      <c r="K96" s="3" t="str">
        <f>+RIGHT(I96,LEN(I96)-2)</f>
        <v>01782796</v>
      </c>
      <c r="L96" s="3" t="s">
        <v>207</v>
      </c>
    </row>
    <row r="97" spans="1:12" ht="30" hidden="1" customHeight="1" x14ac:dyDescent="0.25">
      <c r="A97" s="40">
        <v>1</v>
      </c>
      <c r="B97" s="57" t="s">
        <v>64</v>
      </c>
      <c r="C97" s="46">
        <v>8938508668212</v>
      </c>
      <c r="D97" s="40">
        <v>203632</v>
      </c>
      <c r="E97" s="40" t="s">
        <v>26</v>
      </c>
      <c r="F97" s="40">
        <v>1</v>
      </c>
      <c r="G97" s="79"/>
    </row>
    <row r="98" spans="1:12" ht="30" hidden="1" customHeight="1" x14ac:dyDescent="0.25">
      <c r="A98" s="40">
        <v>2</v>
      </c>
      <c r="B98" s="57" t="s">
        <v>65</v>
      </c>
      <c r="C98" s="46">
        <v>8938508668014</v>
      </c>
      <c r="D98" s="40">
        <v>203630</v>
      </c>
      <c r="E98" s="40" t="s">
        <v>26</v>
      </c>
      <c r="F98" s="40">
        <v>1</v>
      </c>
      <c r="G98" s="80"/>
    </row>
    <row r="99" spans="1:12" ht="30" customHeight="1" x14ac:dyDescent="0.25">
      <c r="A99" s="40"/>
      <c r="B99" s="56" t="s">
        <v>116</v>
      </c>
      <c r="C99" s="46"/>
      <c r="D99" s="40"/>
      <c r="E99" s="40"/>
      <c r="F99" s="40"/>
      <c r="G99" s="78" t="s">
        <v>117</v>
      </c>
      <c r="I99" s="76" t="str">
        <f>+G99</f>
        <v>I-01787248</v>
      </c>
      <c r="K99" s="3" t="str">
        <f>+RIGHT(I99,LEN(I99)-2)</f>
        <v>01787248</v>
      </c>
      <c r="L99" s="3" t="s">
        <v>207</v>
      </c>
    </row>
    <row r="100" spans="1:12" ht="30" hidden="1" customHeight="1" x14ac:dyDescent="0.25">
      <c r="A100" s="40">
        <v>1</v>
      </c>
      <c r="B100" s="57" t="s">
        <v>64</v>
      </c>
      <c r="C100" s="46">
        <v>8938508668212</v>
      </c>
      <c r="D100" s="40">
        <v>203632</v>
      </c>
      <c r="E100" s="40" t="s">
        <v>26</v>
      </c>
      <c r="F100" s="40">
        <v>3</v>
      </c>
      <c r="G100" s="79"/>
    </row>
    <row r="101" spans="1:12" ht="30" hidden="1" customHeight="1" x14ac:dyDescent="0.25">
      <c r="A101" s="40">
        <v>2</v>
      </c>
      <c r="B101" s="57" t="s">
        <v>71</v>
      </c>
      <c r="C101" s="46">
        <v>8938529045016</v>
      </c>
      <c r="D101" s="40">
        <v>261124</v>
      </c>
      <c r="E101" s="40" t="s">
        <v>26</v>
      </c>
      <c r="F101" s="40">
        <v>3</v>
      </c>
      <c r="G101" s="79"/>
    </row>
    <row r="102" spans="1:12" ht="30" hidden="1" customHeight="1" x14ac:dyDescent="0.25">
      <c r="A102" s="40">
        <v>3</v>
      </c>
      <c r="B102" s="57" t="s">
        <v>68</v>
      </c>
      <c r="C102" s="46">
        <v>8938529045030</v>
      </c>
      <c r="D102" s="40">
        <v>261126</v>
      </c>
      <c r="E102" s="40" t="s">
        <v>26</v>
      </c>
      <c r="F102" s="40">
        <v>1</v>
      </c>
      <c r="G102" s="80"/>
    </row>
    <row r="103" spans="1:12" ht="30" customHeight="1" x14ac:dyDescent="0.25">
      <c r="A103" s="40"/>
      <c r="B103" s="56" t="s">
        <v>118</v>
      </c>
      <c r="C103" s="46"/>
      <c r="D103" s="40"/>
      <c r="E103" s="40"/>
      <c r="F103" s="40"/>
      <c r="G103" s="78" t="s">
        <v>119</v>
      </c>
      <c r="I103" s="76" t="str">
        <f>+G103</f>
        <v>I-01787066</v>
      </c>
      <c r="K103" s="3" t="str">
        <f>+RIGHT(I103,LEN(I103)-2)</f>
        <v>01787066</v>
      </c>
      <c r="L103" s="3" t="s">
        <v>207</v>
      </c>
    </row>
    <row r="104" spans="1:12" ht="30" hidden="1" customHeight="1" x14ac:dyDescent="0.25">
      <c r="A104" s="40">
        <v>1</v>
      </c>
      <c r="B104" s="57" t="s">
        <v>68</v>
      </c>
      <c r="C104" s="46"/>
      <c r="D104" s="40">
        <v>261126</v>
      </c>
      <c r="E104" s="40" t="s">
        <v>26</v>
      </c>
      <c r="F104" s="40">
        <v>2</v>
      </c>
      <c r="G104" s="79"/>
    </row>
    <row r="105" spans="1:12" ht="30" hidden="1" customHeight="1" x14ac:dyDescent="0.25">
      <c r="A105" s="40">
        <v>2</v>
      </c>
      <c r="B105" s="57" t="s">
        <v>69</v>
      </c>
      <c r="C105" s="46"/>
      <c r="D105" s="40">
        <v>236665</v>
      </c>
      <c r="E105" s="40" t="s">
        <v>26</v>
      </c>
      <c r="F105" s="40">
        <v>3</v>
      </c>
      <c r="G105" s="79"/>
    </row>
    <row r="106" spans="1:12" ht="30" hidden="1" customHeight="1" x14ac:dyDescent="0.25">
      <c r="A106" s="40">
        <v>3</v>
      </c>
      <c r="B106" s="57" t="s">
        <v>64</v>
      </c>
      <c r="C106" s="46"/>
      <c r="D106" s="40">
        <v>203632</v>
      </c>
      <c r="E106" s="40" t="s">
        <v>26</v>
      </c>
      <c r="F106" s="40">
        <v>3</v>
      </c>
      <c r="G106" s="80"/>
    </row>
    <row r="107" spans="1:12" ht="30" customHeight="1" x14ac:dyDescent="0.25">
      <c r="A107" s="40"/>
      <c r="B107" s="56" t="s">
        <v>120</v>
      </c>
      <c r="C107" s="46"/>
      <c r="D107" s="40"/>
      <c r="E107" s="40"/>
      <c r="F107" s="40"/>
      <c r="G107" s="78" t="s">
        <v>121</v>
      </c>
      <c r="I107" s="76" t="str">
        <f>+G107</f>
        <v>I-01782930</v>
      </c>
      <c r="K107" s="3" t="str">
        <f>+RIGHT(I107,LEN(I107)-2)</f>
        <v>01782930</v>
      </c>
      <c r="L107" s="3" t="s">
        <v>207</v>
      </c>
    </row>
    <row r="108" spans="1:12" ht="30" hidden="1" customHeight="1" x14ac:dyDescent="0.25">
      <c r="A108" s="40">
        <v>1</v>
      </c>
      <c r="B108" s="57" t="s">
        <v>71</v>
      </c>
      <c r="C108" s="46">
        <v>8938529045016</v>
      </c>
      <c r="D108" s="40">
        <v>261124</v>
      </c>
      <c r="E108" s="40" t="s">
        <v>26</v>
      </c>
      <c r="F108" s="40">
        <v>2</v>
      </c>
      <c r="G108" s="79"/>
    </row>
    <row r="109" spans="1:12" ht="30" hidden="1" customHeight="1" x14ac:dyDescent="0.25">
      <c r="A109" s="40">
        <v>2</v>
      </c>
      <c r="B109" s="57" t="s">
        <v>68</v>
      </c>
      <c r="C109" s="46">
        <v>8938529045030</v>
      </c>
      <c r="D109" s="40">
        <v>261126</v>
      </c>
      <c r="E109" s="40" t="s">
        <v>26</v>
      </c>
      <c r="F109" s="40">
        <v>1</v>
      </c>
      <c r="G109" s="80"/>
    </row>
    <row r="110" spans="1:12" ht="30" customHeight="1" x14ac:dyDescent="0.25">
      <c r="A110" s="40"/>
      <c r="B110" s="56" t="s">
        <v>122</v>
      </c>
      <c r="C110" s="46"/>
      <c r="D110" s="40"/>
      <c r="E110" s="40"/>
      <c r="F110" s="40"/>
      <c r="G110" s="78" t="s">
        <v>123</v>
      </c>
      <c r="I110" s="76" t="str">
        <f>+G110</f>
        <v>I-01785585</v>
      </c>
      <c r="K110" s="3" t="str">
        <f>+RIGHT(I110,LEN(I110)-2)</f>
        <v>01785585</v>
      </c>
      <c r="L110" s="3" t="s">
        <v>207</v>
      </c>
    </row>
    <row r="111" spans="1:12" ht="30" hidden="1" customHeight="1" x14ac:dyDescent="0.25">
      <c r="A111" s="40">
        <v>1</v>
      </c>
      <c r="B111" s="57" t="s">
        <v>68</v>
      </c>
      <c r="C111" s="46">
        <v>8938529045030</v>
      </c>
      <c r="D111" s="40">
        <v>261126</v>
      </c>
      <c r="E111" s="40" t="s">
        <v>26</v>
      </c>
      <c r="F111" s="40">
        <v>1</v>
      </c>
      <c r="G111" s="79"/>
    </row>
    <row r="112" spans="1:12" ht="30" hidden="1" customHeight="1" x14ac:dyDescent="0.25">
      <c r="A112" s="40">
        <v>2</v>
      </c>
      <c r="B112" s="57" t="s">
        <v>69</v>
      </c>
      <c r="C112" s="46">
        <v>8938508668328</v>
      </c>
      <c r="D112" s="40">
        <v>236665</v>
      </c>
      <c r="E112" s="40" t="s">
        <v>26</v>
      </c>
      <c r="F112" s="40">
        <v>4</v>
      </c>
      <c r="G112" s="80"/>
    </row>
    <row r="113" spans="1:12" ht="30" customHeight="1" x14ac:dyDescent="0.25">
      <c r="A113" s="40"/>
      <c r="B113" s="56" t="s">
        <v>124</v>
      </c>
      <c r="C113" s="46"/>
      <c r="D113" s="40"/>
      <c r="E113" s="40"/>
      <c r="F113" s="40"/>
      <c r="G113" s="78" t="s">
        <v>125</v>
      </c>
      <c r="I113" s="76" t="str">
        <f>+G113</f>
        <v>I-01786730</v>
      </c>
      <c r="K113" s="3" t="str">
        <f>+RIGHT(I113,LEN(I113)-2)</f>
        <v>01786730</v>
      </c>
      <c r="L113" s="3" t="s">
        <v>207</v>
      </c>
    </row>
    <row r="114" spans="1:12" ht="30" hidden="1" customHeight="1" x14ac:dyDescent="0.25">
      <c r="A114" s="40">
        <v>1</v>
      </c>
      <c r="B114" s="57" t="s">
        <v>64</v>
      </c>
      <c r="C114" s="46"/>
      <c r="D114" s="40">
        <v>203632</v>
      </c>
      <c r="E114" s="40" t="s">
        <v>26</v>
      </c>
      <c r="F114" s="40">
        <v>2</v>
      </c>
      <c r="G114" s="80"/>
    </row>
    <row r="115" spans="1:12" ht="30" customHeight="1" x14ac:dyDescent="0.25">
      <c r="A115" s="40"/>
      <c r="B115" s="56" t="s">
        <v>126</v>
      </c>
      <c r="C115" s="46"/>
      <c r="D115" s="40"/>
      <c r="E115" s="40"/>
      <c r="F115" s="40"/>
      <c r="G115" s="78" t="s">
        <v>127</v>
      </c>
      <c r="I115" s="76" t="str">
        <f>+G115</f>
        <v>I-01786578</v>
      </c>
      <c r="K115" s="3" t="str">
        <f>+RIGHT(I115,LEN(I115)-2)</f>
        <v>01786578</v>
      </c>
      <c r="L115" s="3" t="s">
        <v>207</v>
      </c>
    </row>
    <row r="116" spans="1:12" ht="30" hidden="1" customHeight="1" x14ac:dyDescent="0.25">
      <c r="A116" s="40">
        <v>1</v>
      </c>
      <c r="B116" s="57" t="s">
        <v>68</v>
      </c>
      <c r="C116" s="46">
        <v>8938529045030</v>
      </c>
      <c r="D116" s="40">
        <v>261126</v>
      </c>
      <c r="E116" s="40" t="s">
        <v>26</v>
      </c>
      <c r="F116" s="40">
        <v>5</v>
      </c>
      <c r="G116" s="80"/>
    </row>
    <row r="117" spans="1:12" ht="30" customHeight="1" x14ac:dyDescent="0.25">
      <c r="A117" s="40"/>
      <c r="B117" s="56" t="s">
        <v>128</v>
      </c>
      <c r="C117" s="46"/>
      <c r="D117" s="40"/>
      <c r="E117" s="40"/>
      <c r="F117" s="40"/>
      <c r="G117" s="78" t="s">
        <v>129</v>
      </c>
      <c r="I117" s="76" t="str">
        <f>+G117</f>
        <v>I-01786661</v>
      </c>
      <c r="K117" s="3" t="str">
        <f>+RIGHT(I117,LEN(I117)-2)</f>
        <v>01786661</v>
      </c>
      <c r="L117" s="3" t="s">
        <v>207</v>
      </c>
    </row>
    <row r="118" spans="1:12" ht="30" hidden="1" customHeight="1" x14ac:dyDescent="0.25">
      <c r="A118" s="40">
        <v>1</v>
      </c>
      <c r="B118" s="57" t="s">
        <v>64</v>
      </c>
      <c r="C118" s="46">
        <v>8938529045924</v>
      </c>
      <c r="D118" s="40">
        <v>203632</v>
      </c>
      <c r="E118" s="40" t="s">
        <v>26</v>
      </c>
      <c r="F118" s="40">
        <v>1</v>
      </c>
      <c r="G118" s="79"/>
    </row>
    <row r="119" spans="1:12" ht="30" hidden="1" customHeight="1" x14ac:dyDescent="0.25">
      <c r="A119" s="40">
        <v>2</v>
      </c>
      <c r="B119" s="57" t="s">
        <v>69</v>
      </c>
      <c r="C119" s="46">
        <v>8938508668328</v>
      </c>
      <c r="D119" s="40">
        <v>236665</v>
      </c>
      <c r="E119" s="40" t="s">
        <v>26</v>
      </c>
      <c r="F119" s="40">
        <v>3</v>
      </c>
      <c r="G119" s="79"/>
    </row>
    <row r="120" spans="1:12" ht="30" hidden="1" customHeight="1" x14ac:dyDescent="0.25">
      <c r="A120" s="40">
        <v>3</v>
      </c>
      <c r="B120" s="57" t="s">
        <v>72</v>
      </c>
      <c r="C120" s="46">
        <v>8938508668007</v>
      </c>
      <c r="D120" s="40">
        <v>203634</v>
      </c>
      <c r="E120" s="40" t="s">
        <v>26</v>
      </c>
      <c r="F120" s="40">
        <v>2</v>
      </c>
      <c r="G120" s="80"/>
    </row>
    <row r="121" spans="1:12" ht="30" customHeight="1" x14ac:dyDescent="0.25">
      <c r="A121" s="40"/>
      <c r="B121" s="56" t="s">
        <v>130</v>
      </c>
      <c r="C121" s="46"/>
      <c r="D121" s="40"/>
      <c r="E121" s="40"/>
      <c r="F121" s="40"/>
      <c r="G121" s="78" t="s">
        <v>131</v>
      </c>
      <c r="I121" s="77" t="str">
        <f>+G121</f>
        <v>I-01786705</v>
      </c>
      <c r="J121" s="3" t="s">
        <v>205</v>
      </c>
      <c r="K121" s="3" t="str">
        <f>+RIGHT(I121,LEN(I121)-2)</f>
        <v>01786705</v>
      </c>
      <c r="L121" s="3" t="s">
        <v>207</v>
      </c>
    </row>
    <row r="122" spans="1:12" ht="30" hidden="1" customHeight="1" x14ac:dyDescent="0.25">
      <c r="A122" s="40">
        <v>1</v>
      </c>
      <c r="B122" s="57" t="s">
        <v>64</v>
      </c>
      <c r="C122" s="46"/>
      <c r="D122" s="40">
        <v>203632</v>
      </c>
      <c r="E122" s="40" t="s">
        <v>26</v>
      </c>
      <c r="F122" s="40">
        <v>3</v>
      </c>
      <c r="G122" s="80"/>
    </row>
    <row r="123" spans="1:12" ht="30" customHeight="1" x14ac:dyDescent="0.25">
      <c r="A123" s="40"/>
      <c r="B123" s="56" t="s">
        <v>132</v>
      </c>
      <c r="C123" s="46"/>
      <c r="D123" s="40"/>
      <c r="E123" s="40"/>
      <c r="F123" s="40"/>
      <c r="G123" s="78" t="s">
        <v>133</v>
      </c>
      <c r="I123" s="76" t="str">
        <f>+G123</f>
        <v>I-01786640</v>
      </c>
      <c r="K123" s="3" t="str">
        <f>+RIGHT(I123,LEN(I123)-2)</f>
        <v>01786640</v>
      </c>
      <c r="L123" s="3" t="s">
        <v>207</v>
      </c>
    </row>
    <row r="124" spans="1:12" ht="30" hidden="1" customHeight="1" x14ac:dyDescent="0.25">
      <c r="A124" s="40">
        <v>1</v>
      </c>
      <c r="B124" s="57" t="s">
        <v>65</v>
      </c>
      <c r="C124" s="46">
        <v>8938508668014</v>
      </c>
      <c r="D124" s="40">
        <v>203630</v>
      </c>
      <c r="E124" s="40" t="s">
        <v>26</v>
      </c>
      <c r="F124" s="40">
        <v>1</v>
      </c>
      <c r="G124" s="79"/>
    </row>
    <row r="125" spans="1:12" ht="30" hidden="1" customHeight="1" x14ac:dyDescent="0.25">
      <c r="A125" s="40">
        <v>2</v>
      </c>
      <c r="B125" s="57" t="s">
        <v>69</v>
      </c>
      <c r="C125" s="46">
        <v>8938508668328</v>
      </c>
      <c r="D125" s="40">
        <v>236665</v>
      </c>
      <c r="E125" s="40" t="s">
        <v>26</v>
      </c>
      <c r="F125" s="40">
        <v>1</v>
      </c>
      <c r="G125" s="80"/>
    </row>
    <row r="126" spans="1:12" ht="30" customHeight="1" x14ac:dyDescent="0.25">
      <c r="A126" s="40"/>
      <c r="B126" s="56" t="s">
        <v>134</v>
      </c>
      <c r="C126" s="46"/>
      <c r="D126" s="40"/>
      <c r="E126" s="40"/>
      <c r="F126" s="40"/>
      <c r="G126" s="78" t="s">
        <v>135</v>
      </c>
      <c r="I126" s="76" t="str">
        <f>+G126</f>
        <v>I-01786408</v>
      </c>
      <c r="K126" s="3" t="str">
        <f>+RIGHT(I126,LEN(I126)-2)</f>
        <v>01786408</v>
      </c>
      <c r="L126" s="3" t="s">
        <v>207</v>
      </c>
    </row>
    <row r="127" spans="1:12" ht="30" hidden="1" customHeight="1" x14ac:dyDescent="0.25">
      <c r="A127" s="40">
        <v>1</v>
      </c>
      <c r="B127" s="57" t="s">
        <v>67</v>
      </c>
      <c r="C127" s="46">
        <v>8938529045047</v>
      </c>
      <c r="D127" s="40">
        <v>261127</v>
      </c>
      <c r="E127" s="40" t="s">
        <v>26</v>
      </c>
      <c r="F127" s="40">
        <v>1</v>
      </c>
      <c r="G127" s="80"/>
    </row>
    <row r="128" spans="1:12" ht="30" customHeight="1" x14ac:dyDescent="0.25">
      <c r="A128" s="40"/>
      <c r="B128" s="56" t="s">
        <v>136</v>
      </c>
      <c r="C128" s="46"/>
      <c r="D128" s="40"/>
      <c r="E128" s="40"/>
      <c r="F128" s="40"/>
      <c r="G128" s="78" t="s">
        <v>137</v>
      </c>
      <c r="I128" s="76" t="str">
        <f>+G128</f>
        <v>I-01786551</v>
      </c>
      <c r="K128" s="3" t="str">
        <f>+RIGHT(I128,LEN(I128)-2)</f>
        <v>01786551</v>
      </c>
      <c r="L128" s="3" t="s">
        <v>207</v>
      </c>
    </row>
    <row r="129" spans="1:12" ht="30" hidden="1" customHeight="1" x14ac:dyDescent="0.25">
      <c r="A129" s="40">
        <v>1</v>
      </c>
      <c r="B129" s="57" t="s">
        <v>64</v>
      </c>
      <c r="C129" s="46"/>
      <c r="D129" s="40">
        <v>203632</v>
      </c>
      <c r="E129" s="40" t="s">
        <v>26</v>
      </c>
      <c r="F129" s="40">
        <v>6</v>
      </c>
      <c r="G129" s="79"/>
    </row>
    <row r="130" spans="1:12" ht="30" hidden="1" customHeight="1" x14ac:dyDescent="0.25">
      <c r="A130" s="40">
        <v>2</v>
      </c>
      <c r="B130" s="57" t="s">
        <v>66</v>
      </c>
      <c r="C130" s="46"/>
      <c r="D130" s="40">
        <v>203631</v>
      </c>
      <c r="E130" s="40" t="s">
        <v>26</v>
      </c>
      <c r="F130" s="40">
        <v>3</v>
      </c>
      <c r="G130" s="80"/>
    </row>
    <row r="131" spans="1:12" ht="30" customHeight="1" x14ac:dyDescent="0.25">
      <c r="A131" s="40"/>
      <c r="B131" s="56" t="s">
        <v>138</v>
      </c>
      <c r="C131" s="46"/>
      <c r="D131" s="40"/>
      <c r="E131" s="40"/>
      <c r="F131" s="40"/>
      <c r="G131" s="78" t="s">
        <v>139</v>
      </c>
      <c r="I131" s="77" t="str">
        <f>+G131</f>
        <v>I-01786548</v>
      </c>
      <c r="J131" s="3" t="s">
        <v>202</v>
      </c>
      <c r="K131" s="3" t="str">
        <f>+RIGHT(I131,LEN(I131)-2)</f>
        <v>01786548</v>
      </c>
      <c r="L131" s="3" t="s">
        <v>207</v>
      </c>
    </row>
    <row r="132" spans="1:12" ht="30" hidden="1" customHeight="1" x14ac:dyDescent="0.25">
      <c r="A132" s="40">
        <v>1</v>
      </c>
      <c r="B132" s="57" t="s">
        <v>65</v>
      </c>
      <c r="C132" s="46"/>
      <c r="D132" s="40">
        <v>203630</v>
      </c>
      <c r="E132" s="40" t="s">
        <v>26</v>
      </c>
      <c r="F132" s="40">
        <v>3</v>
      </c>
      <c r="G132" s="79"/>
    </row>
    <row r="133" spans="1:12" ht="30" hidden="1" customHeight="1" x14ac:dyDescent="0.25">
      <c r="A133" s="40">
        <v>2</v>
      </c>
      <c r="B133" s="57" t="s">
        <v>64</v>
      </c>
      <c r="C133" s="46"/>
      <c r="D133" s="40">
        <v>203632</v>
      </c>
      <c r="E133" s="40" t="s">
        <v>26</v>
      </c>
      <c r="F133" s="40">
        <v>1</v>
      </c>
      <c r="G133" s="80"/>
    </row>
    <row r="134" spans="1:12" ht="30" customHeight="1" x14ac:dyDescent="0.25">
      <c r="A134" s="40"/>
      <c r="B134" s="56" t="s">
        <v>140</v>
      </c>
      <c r="C134" s="46"/>
      <c r="D134" s="40"/>
      <c r="E134" s="40"/>
      <c r="F134" s="40"/>
      <c r="G134" s="78" t="s">
        <v>141</v>
      </c>
      <c r="I134" s="76" t="str">
        <f>+G134</f>
        <v>I-01786491</v>
      </c>
      <c r="K134" s="3" t="str">
        <f>+RIGHT(I134,LEN(I134)-2)</f>
        <v>01786491</v>
      </c>
      <c r="L134" s="3" t="s">
        <v>207</v>
      </c>
    </row>
    <row r="135" spans="1:12" ht="30" hidden="1" customHeight="1" x14ac:dyDescent="0.25">
      <c r="A135" s="40">
        <v>1</v>
      </c>
      <c r="B135" s="57" t="s">
        <v>65</v>
      </c>
      <c r="C135" s="46"/>
      <c r="D135" s="40">
        <v>203630</v>
      </c>
      <c r="E135" s="40" t="s">
        <v>26</v>
      </c>
      <c r="F135" s="40">
        <v>5</v>
      </c>
      <c r="G135" s="79"/>
    </row>
    <row r="136" spans="1:12" ht="30" hidden="1" customHeight="1" x14ac:dyDescent="0.25">
      <c r="A136" s="40">
        <v>2</v>
      </c>
      <c r="B136" s="57" t="s">
        <v>69</v>
      </c>
      <c r="C136" s="46"/>
      <c r="D136" s="40">
        <v>236665</v>
      </c>
      <c r="E136" s="40" t="s">
        <v>26</v>
      </c>
      <c r="F136" s="40">
        <v>4</v>
      </c>
      <c r="G136" s="80"/>
    </row>
    <row r="137" spans="1:12" ht="30" customHeight="1" x14ac:dyDescent="0.25">
      <c r="A137" s="40"/>
      <c r="B137" s="56" t="s">
        <v>142</v>
      </c>
      <c r="C137" s="46"/>
      <c r="D137" s="40"/>
      <c r="E137" s="40"/>
      <c r="F137" s="40"/>
      <c r="G137" s="78" t="s">
        <v>143</v>
      </c>
      <c r="I137" s="77" t="str">
        <f>+G137</f>
        <v>I-01786399</v>
      </c>
      <c r="J137" s="3" t="s">
        <v>204</v>
      </c>
      <c r="K137" s="3" t="str">
        <f>+RIGHT(I137,LEN(I137)-2)</f>
        <v>01786399</v>
      </c>
      <c r="L137" s="3" t="s">
        <v>207</v>
      </c>
    </row>
    <row r="138" spans="1:12" ht="30" hidden="1" customHeight="1" x14ac:dyDescent="0.25">
      <c r="A138" s="40">
        <v>1</v>
      </c>
      <c r="B138" s="57" t="s">
        <v>68</v>
      </c>
      <c r="C138" s="46">
        <v>8938529045030</v>
      </c>
      <c r="D138" s="40">
        <v>261126</v>
      </c>
      <c r="E138" s="40" t="s">
        <v>26</v>
      </c>
      <c r="F138" s="40">
        <v>2</v>
      </c>
      <c r="G138" s="79"/>
    </row>
    <row r="139" spans="1:12" ht="30" hidden="1" customHeight="1" x14ac:dyDescent="0.25">
      <c r="A139" s="40">
        <v>2</v>
      </c>
      <c r="B139" s="57" t="s">
        <v>72</v>
      </c>
      <c r="C139" s="46">
        <v>8938508668007</v>
      </c>
      <c r="D139" s="40">
        <v>203634</v>
      </c>
      <c r="E139" s="40" t="s">
        <v>26</v>
      </c>
      <c r="F139" s="40">
        <v>1</v>
      </c>
      <c r="G139" s="79"/>
    </row>
    <row r="140" spans="1:12" ht="30" hidden="1" customHeight="1" x14ac:dyDescent="0.25">
      <c r="A140" s="40">
        <v>3</v>
      </c>
      <c r="B140" s="57" t="s">
        <v>65</v>
      </c>
      <c r="C140" s="46">
        <v>8938508668014</v>
      </c>
      <c r="D140" s="40">
        <v>203630</v>
      </c>
      <c r="E140" s="40" t="s">
        <v>26</v>
      </c>
      <c r="F140" s="40">
        <v>2</v>
      </c>
      <c r="G140" s="79"/>
    </row>
    <row r="141" spans="1:12" ht="30" hidden="1" customHeight="1" x14ac:dyDescent="0.25">
      <c r="A141" s="40">
        <v>4</v>
      </c>
      <c r="B141" s="57" t="s">
        <v>69</v>
      </c>
      <c r="C141" s="46">
        <v>8938508668328</v>
      </c>
      <c r="D141" s="40">
        <v>236665</v>
      </c>
      <c r="E141" s="40" t="s">
        <v>26</v>
      </c>
      <c r="F141" s="40">
        <v>3</v>
      </c>
      <c r="G141" s="79"/>
    </row>
    <row r="142" spans="1:12" ht="30" hidden="1" customHeight="1" x14ac:dyDescent="0.25">
      <c r="A142" s="40">
        <v>5</v>
      </c>
      <c r="B142" s="57" t="s">
        <v>66</v>
      </c>
      <c r="C142" s="46">
        <v>8938508668304</v>
      </c>
      <c r="D142" s="40">
        <v>203631</v>
      </c>
      <c r="E142" s="40" t="s">
        <v>26</v>
      </c>
      <c r="F142" s="40">
        <v>2</v>
      </c>
      <c r="G142" s="79"/>
    </row>
    <row r="143" spans="1:12" ht="30" hidden="1" customHeight="1" x14ac:dyDescent="0.25">
      <c r="A143" s="40">
        <v>6</v>
      </c>
      <c r="B143" s="57" t="s">
        <v>64</v>
      </c>
      <c r="C143" s="46">
        <v>8938508668212</v>
      </c>
      <c r="D143" s="40">
        <v>203632</v>
      </c>
      <c r="E143" s="40" t="s">
        <v>26</v>
      </c>
      <c r="F143" s="40">
        <v>1</v>
      </c>
      <c r="G143" s="80"/>
    </row>
    <row r="144" spans="1:12" ht="30" customHeight="1" x14ac:dyDescent="0.25">
      <c r="A144" s="40"/>
      <c r="B144" s="56" t="s">
        <v>144</v>
      </c>
      <c r="C144" s="46"/>
      <c r="D144" s="40"/>
      <c r="E144" s="40"/>
      <c r="F144" s="40"/>
      <c r="G144" s="78" t="s">
        <v>145</v>
      </c>
      <c r="I144" s="76" t="str">
        <f>+G144</f>
        <v>I-01786385</v>
      </c>
      <c r="K144" s="3" t="str">
        <f>+RIGHT(I144,LEN(I144)-2)</f>
        <v>01786385</v>
      </c>
      <c r="L144" s="3" t="s">
        <v>207</v>
      </c>
    </row>
    <row r="145" spans="1:12" ht="30" hidden="1" customHeight="1" x14ac:dyDescent="0.25">
      <c r="A145" s="40">
        <v>1</v>
      </c>
      <c r="B145" s="57" t="s">
        <v>66</v>
      </c>
      <c r="C145" s="46">
        <v>8938508668304</v>
      </c>
      <c r="D145" s="40">
        <v>203631</v>
      </c>
      <c r="E145" s="40" t="s">
        <v>26</v>
      </c>
      <c r="F145" s="40">
        <v>1</v>
      </c>
      <c r="G145" s="80"/>
    </row>
    <row r="146" spans="1:12" ht="30" customHeight="1" x14ac:dyDescent="0.25">
      <c r="A146" s="40"/>
      <c r="B146" s="56" t="s">
        <v>146</v>
      </c>
      <c r="C146" s="46"/>
      <c r="D146" s="40"/>
      <c r="E146" s="40"/>
      <c r="F146" s="40"/>
      <c r="G146" s="78" t="s">
        <v>147</v>
      </c>
      <c r="I146" s="76" t="str">
        <f>+G146</f>
        <v>I-01787874</v>
      </c>
      <c r="K146" s="3" t="str">
        <f>+RIGHT(I146,LEN(I146)-2)</f>
        <v>01787874</v>
      </c>
      <c r="L146" s="3" t="s">
        <v>207</v>
      </c>
    </row>
    <row r="147" spans="1:12" ht="30" hidden="1" customHeight="1" x14ac:dyDescent="0.25">
      <c r="A147" s="40">
        <v>1</v>
      </c>
      <c r="B147" s="57" t="s">
        <v>67</v>
      </c>
      <c r="C147" s="46"/>
      <c r="D147" s="40">
        <v>261127</v>
      </c>
      <c r="E147" s="40" t="s">
        <v>26</v>
      </c>
      <c r="F147" s="40">
        <v>3</v>
      </c>
      <c r="G147" s="79"/>
    </row>
    <row r="148" spans="1:12" ht="30" hidden="1" customHeight="1" x14ac:dyDescent="0.25">
      <c r="A148" s="40">
        <v>2</v>
      </c>
      <c r="B148" s="57" t="s">
        <v>64</v>
      </c>
      <c r="C148" s="46"/>
      <c r="D148" s="40">
        <v>203632</v>
      </c>
      <c r="E148" s="40" t="s">
        <v>26</v>
      </c>
      <c r="F148" s="40">
        <v>1</v>
      </c>
      <c r="G148" s="79"/>
    </row>
    <row r="149" spans="1:12" ht="30" hidden="1" customHeight="1" x14ac:dyDescent="0.25">
      <c r="A149" s="40">
        <v>3</v>
      </c>
      <c r="B149" s="57" t="s">
        <v>69</v>
      </c>
      <c r="C149" s="46"/>
      <c r="D149" s="40">
        <v>236665</v>
      </c>
      <c r="E149" s="40" t="s">
        <v>26</v>
      </c>
      <c r="F149" s="40">
        <v>3</v>
      </c>
      <c r="G149" s="80"/>
    </row>
    <row r="150" spans="1:12" ht="30" customHeight="1" x14ac:dyDescent="0.25">
      <c r="A150" s="40"/>
      <c r="B150" s="56" t="s">
        <v>148</v>
      </c>
      <c r="C150" s="46"/>
      <c r="D150" s="40"/>
      <c r="E150" s="40"/>
      <c r="F150" s="40"/>
      <c r="G150" s="78" t="s">
        <v>149</v>
      </c>
      <c r="I150" s="76" t="str">
        <f>+G150</f>
        <v>I-01787669</v>
      </c>
      <c r="K150" s="3" t="str">
        <f>+RIGHT(I150,LEN(I150)-2)</f>
        <v>01787669</v>
      </c>
      <c r="L150" s="3" t="s">
        <v>207</v>
      </c>
    </row>
    <row r="151" spans="1:12" ht="30" hidden="1" customHeight="1" x14ac:dyDescent="0.25">
      <c r="A151" s="40">
        <v>1</v>
      </c>
      <c r="B151" s="57" t="s">
        <v>69</v>
      </c>
      <c r="C151" s="46">
        <v>8938508668328</v>
      </c>
      <c r="D151" s="40">
        <v>236665</v>
      </c>
      <c r="E151" s="40" t="s">
        <v>26</v>
      </c>
      <c r="F151" s="40">
        <v>3</v>
      </c>
      <c r="G151" s="79"/>
    </row>
    <row r="152" spans="1:12" ht="30" hidden="1" customHeight="1" x14ac:dyDescent="0.25">
      <c r="A152" s="40">
        <v>2</v>
      </c>
      <c r="B152" s="57" t="s">
        <v>66</v>
      </c>
      <c r="C152" s="46">
        <v>8938508668304</v>
      </c>
      <c r="D152" s="40">
        <v>203631</v>
      </c>
      <c r="E152" s="40" t="s">
        <v>26</v>
      </c>
      <c r="F152" s="40">
        <v>3</v>
      </c>
      <c r="G152" s="79"/>
    </row>
    <row r="153" spans="1:12" ht="30" hidden="1" customHeight="1" x14ac:dyDescent="0.25">
      <c r="A153" s="40">
        <v>3</v>
      </c>
      <c r="B153" s="57" t="s">
        <v>64</v>
      </c>
      <c r="C153" s="46">
        <v>8938508668212</v>
      </c>
      <c r="D153" s="40">
        <v>203632</v>
      </c>
      <c r="E153" s="40" t="s">
        <v>26</v>
      </c>
      <c r="F153" s="40">
        <v>4</v>
      </c>
      <c r="G153" s="80"/>
    </row>
    <row r="154" spans="1:12" ht="30" customHeight="1" x14ac:dyDescent="0.25">
      <c r="A154" s="40"/>
      <c r="B154" s="56" t="s">
        <v>150</v>
      </c>
      <c r="C154" s="46"/>
      <c r="D154" s="40"/>
      <c r="E154" s="40"/>
      <c r="F154" s="40"/>
      <c r="G154" s="78" t="s">
        <v>151</v>
      </c>
      <c r="I154" s="76" t="str">
        <f>+G154</f>
        <v>I-01789135</v>
      </c>
      <c r="K154" s="3" t="str">
        <f>+RIGHT(I154,LEN(I154)-2)</f>
        <v>01789135</v>
      </c>
      <c r="L154" s="3" t="s">
        <v>207</v>
      </c>
    </row>
    <row r="155" spans="1:12" ht="30" hidden="1" customHeight="1" x14ac:dyDescent="0.25">
      <c r="A155" s="40">
        <v>1</v>
      </c>
      <c r="B155" s="57" t="s">
        <v>64</v>
      </c>
      <c r="C155" s="46">
        <v>8938529045924</v>
      </c>
      <c r="D155" s="40">
        <v>203632</v>
      </c>
      <c r="E155" s="40" t="s">
        <v>26</v>
      </c>
      <c r="F155" s="40">
        <v>2</v>
      </c>
      <c r="G155" s="79"/>
    </row>
    <row r="156" spans="1:12" ht="30" hidden="1" customHeight="1" x14ac:dyDescent="0.25">
      <c r="A156" s="40">
        <v>2</v>
      </c>
      <c r="B156" s="57" t="s">
        <v>68</v>
      </c>
      <c r="C156" s="46">
        <v>8938529045030</v>
      </c>
      <c r="D156" s="40">
        <v>261126</v>
      </c>
      <c r="E156" s="40" t="s">
        <v>26</v>
      </c>
      <c r="F156" s="40">
        <v>1</v>
      </c>
      <c r="G156" s="80"/>
    </row>
    <row r="157" spans="1:12" ht="30" customHeight="1" x14ac:dyDescent="0.25">
      <c r="A157" s="40"/>
      <c r="B157" s="56" t="s">
        <v>152</v>
      </c>
      <c r="C157" s="46"/>
      <c r="D157" s="40"/>
      <c r="E157" s="40"/>
      <c r="F157" s="40"/>
      <c r="G157" s="78" t="s">
        <v>153</v>
      </c>
      <c r="I157" s="76" t="str">
        <f>+G157</f>
        <v>I-01792481</v>
      </c>
      <c r="K157" s="3" t="str">
        <f>+RIGHT(I157,LEN(I157)-2)</f>
        <v>01792481</v>
      </c>
      <c r="L157" s="3" t="s">
        <v>207</v>
      </c>
    </row>
    <row r="158" spans="1:12" ht="30" hidden="1" customHeight="1" x14ac:dyDescent="0.25">
      <c r="A158" s="40">
        <v>1</v>
      </c>
      <c r="B158" s="57" t="s">
        <v>71</v>
      </c>
      <c r="C158" s="46"/>
      <c r="D158" s="40">
        <v>261124</v>
      </c>
      <c r="E158" s="40" t="s">
        <v>26</v>
      </c>
      <c r="F158" s="40">
        <v>5</v>
      </c>
      <c r="G158" s="79"/>
    </row>
    <row r="159" spans="1:12" ht="30" hidden="1" customHeight="1" x14ac:dyDescent="0.25">
      <c r="A159" s="40">
        <v>2</v>
      </c>
      <c r="B159" s="57" t="s">
        <v>69</v>
      </c>
      <c r="C159" s="46"/>
      <c r="D159" s="40">
        <v>236665</v>
      </c>
      <c r="E159" s="40" t="s">
        <v>26</v>
      </c>
      <c r="F159" s="40">
        <v>6</v>
      </c>
      <c r="G159" s="79"/>
    </row>
    <row r="160" spans="1:12" ht="30" hidden="1" customHeight="1" x14ac:dyDescent="0.25">
      <c r="A160" s="40">
        <v>3</v>
      </c>
      <c r="B160" s="57" t="s">
        <v>64</v>
      </c>
      <c r="C160" s="46"/>
      <c r="D160" s="40">
        <v>203632</v>
      </c>
      <c r="E160" s="40" t="s">
        <v>26</v>
      </c>
      <c r="F160" s="40">
        <v>9</v>
      </c>
      <c r="G160" s="80"/>
    </row>
    <row r="161" spans="1:12" ht="30" customHeight="1" x14ac:dyDescent="0.25">
      <c r="A161" s="40"/>
      <c r="B161" s="56" t="s">
        <v>154</v>
      </c>
      <c r="C161" s="46"/>
      <c r="D161" s="40"/>
      <c r="E161" s="40"/>
      <c r="F161" s="40"/>
      <c r="G161" s="78" t="s">
        <v>155</v>
      </c>
      <c r="I161" s="77" t="str">
        <f>+G161</f>
        <v>I-01790445</v>
      </c>
      <c r="J161" s="3" t="s">
        <v>203</v>
      </c>
      <c r="K161" s="3" t="str">
        <f>+RIGHT(I161,LEN(I161)-2)</f>
        <v>01790445</v>
      </c>
      <c r="L161" s="3" t="s">
        <v>207</v>
      </c>
    </row>
    <row r="162" spans="1:12" ht="30" hidden="1" customHeight="1" x14ac:dyDescent="0.25">
      <c r="A162" s="40">
        <v>1</v>
      </c>
      <c r="B162" s="57" t="s">
        <v>69</v>
      </c>
      <c r="C162" s="46">
        <v>8938508668328</v>
      </c>
      <c r="D162" s="40">
        <v>236665</v>
      </c>
      <c r="E162" s="40" t="s">
        <v>26</v>
      </c>
      <c r="F162" s="40">
        <v>7</v>
      </c>
      <c r="G162" s="79"/>
    </row>
    <row r="163" spans="1:12" ht="30" hidden="1" customHeight="1" x14ac:dyDescent="0.25">
      <c r="A163" s="40">
        <v>2</v>
      </c>
      <c r="B163" s="57" t="s">
        <v>66</v>
      </c>
      <c r="C163" s="46">
        <v>8938508668304</v>
      </c>
      <c r="D163" s="40">
        <v>203631</v>
      </c>
      <c r="E163" s="40" t="s">
        <v>26</v>
      </c>
      <c r="F163" s="40">
        <v>2</v>
      </c>
      <c r="G163" s="80"/>
    </row>
    <row r="164" spans="1:12" ht="30" customHeight="1" x14ac:dyDescent="0.25">
      <c r="A164" s="40"/>
      <c r="B164" s="56" t="s">
        <v>156</v>
      </c>
      <c r="C164" s="46"/>
      <c r="D164" s="40"/>
      <c r="E164" s="40"/>
      <c r="F164" s="40"/>
      <c r="G164" s="78" t="s">
        <v>157</v>
      </c>
      <c r="I164" s="76" t="str">
        <f>+G164</f>
        <v>I-01787824</v>
      </c>
      <c r="K164" s="3" t="str">
        <f>+RIGHT(I164,LEN(I164)-2)</f>
        <v>01787824</v>
      </c>
      <c r="L164" s="3" t="s">
        <v>207</v>
      </c>
    </row>
    <row r="165" spans="1:12" ht="30" hidden="1" customHeight="1" x14ac:dyDescent="0.25">
      <c r="A165" s="40">
        <v>1</v>
      </c>
      <c r="B165" s="57" t="s">
        <v>69</v>
      </c>
      <c r="C165" s="46"/>
      <c r="D165" s="40">
        <v>236665</v>
      </c>
      <c r="E165" s="40" t="s">
        <v>26</v>
      </c>
      <c r="F165" s="40">
        <v>3</v>
      </c>
      <c r="G165" s="79"/>
    </row>
    <row r="166" spans="1:12" ht="30" hidden="1" customHeight="1" x14ac:dyDescent="0.25">
      <c r="A166" s="40">
        <v>2</v>
      </c>
      <c r="B166" s="57" t="s">
        <v>65</v>
      </c>
      <c r="C166" s="46"/>
      <c r="D166" s="40">
        <v>203630</v>
      </c>
      <c r="E166" s="40" t="s">
        <v>26</v>
      </c>
      <c r="F166" s="40">
        <v>2</v>
      </c>
      <c r="G166" s="79"/>
    </row>
    <row r="167" spans="1:12" ht="30" hidden="1" customHeight="1" x14ac:dyDescent="0.25">
      <c r="A167" s="40">
        <v>3</v>
      </c>
      <c r="B167" s="57" t="s">
        <v>64</v>
      </c>
      <c r="C167" s="46"/>
      <c r="D167" s="40">
        <v>203632</v>
      </c>
      <c r="E167" s="40" t="s">
        <v>26</v>
      </c>
      <c r="F167" s="40">
        <v>1</v>
      </c>
      <c r="G167" s="79"/>
    </row>
    <row r="168" spans="1:12" ht="30" hidden="1" customHeight="1" x14ac:dyDescent="0.25">
      <c r="A168" s="40">
        <v>4</v>
      </c>
      <c r="B168" s="57" t="s">
        <v>68</v>
      </c>
      <c r="C168" s="46"/>
      <c r="D168" s="40">
        <v>261126</v>
      </c>
      <c r="E168" s="40" t="s">
        <v>26</v>
      </c>
      <c r="F168" s="40">
        <v>2</v>
      </c>
      <c r="G168" s="79"/>
    </row>
    <row r="169" spans="1:12" ht="30" hidden="1" customHeight="1" x14ac:dyDescent="0.25">
      <c r="A169" s="40">
        <v>5</v>
      </c>
      <c r="B169" s="57" t="s">
        <v>67</v>
      </c>
      <c r="C169" s="46"/>
      <c r="D169" s="40">
        <v>261127</v>
      </c>
      <c r="E169" s="40" t="s">
        <v>26</v>
      </c>
      <c r="F169" s="40">
        <v>8</v>
      </c>
      <c r="G169" s="80"/>
    </row>
    <row r="170" spans="1:12" ht="30" customHeight="1" x14ac:dyDescent="0.25">
      <c r="A170" s="40"/>
      <c r="B170" s="56" t="s">
        <v>158</v>
      </c>
      <c r="C170" s="46"/>
      <c r="D170" s="40"/>
      <c r="E170" s="40"/>
      <c r="F170" s="40"/>
      <c r="G170" s="78" t="s">
        <v>159</v>
      </c>
      <c r="I170" s="76" t="str">
        <f>+G170</f>
        <v>I-01795248</v>
      </c>
      <c r="K170" s="3" t="str">
        <f>+RIGHT(I170,LEN(I170)-2)</f>
        <v>01795248</v>
      </c>
      <c r="L170" s="3" t="s">
        <v>207</v>
      </c>
    </row>
    <row r="171" spans="1:12" ht="30" hidden="1" customHeight="1" x14ac:dyDescent="0.25">
      <c r="A171" s="40">
        <v>1</v>
      </c>
      <c r="B171" s="57" t="s">
        <v>68</v>
      </c>
      <c r="C171" s="46"/>
      <c r="D171" s="40">
        <v>261126</v>
      </c>
      <c r="E171" s="40" t="s">
        <v>26</v>
      </c>
      <c r="F171" s="40">
        <v>1</v>
      </c>
      <c r="G171" s="79"/>
    </row>
    <row r="172" spans="1:12" ht="30" hidden="1" customHeight="1" x14ac:dyDescent="0.25">
      <c r="A172" s="40">
        <v>2</v>
      </c>
      <c r="B172" s="57" t="s">
        <v>64</v>
      </c>
      <c r="C172" s="46"/>
      <c r="D172" s="40">
        <v>203632</v>
      </c>
      <c r="E172" s="40" t="s">
        <v>26</v>
      </c>
      <c r="F172" s="40">
        <v>1</v>
      </c>
      <c r="G172" s="80"/>
    </row>
    <row r="173" spans="1:12" ht="30" customHeight="1" x14ac:dyDescent="0.25">
      <c r="A173" s="40"/>
      <c r="B173" s="56" t="s">
        <v>160</v>
      </c>
      <c r="C173" s="46"/>
      <c r="D173" s="40"/>
      <c r="E173" s="40"/>
      <c r="F173" s="40"/>
      <c r="G173" s="78" t="s">
        <v>161</v>
      </c>
      <c r="I173" s="76" t="str">
        <f>+G173</f>
        <v>I-01795167</v>
      </c>
      <c r="K173" s="3" t="str">
        <f>+RIGHT(I173,LEN(I173)-2)</f>
        <v>01795167</v>
      </c>
      <c r="L173" s="3" t="s">
        <v>207</v>
      </c>
    </row>
    <row r="174" spans="1:12" ht="30" hidden="1" customHeight="1" x14ac:dyDescent="0.25">
      <c r="A174" s="40">
        <v>1</v>
      </c>
      <c r="B174" s="57" t="s">
        <v>64</v>
      </c>
      <c r="C174" s="46">
        <v>8938508668212</v>
      </c>
      <c r="D174" s="40">
        <v>203632</v>
      </c>
      <c r="E174" s="40" t="s">
        <v>26</v>
      </c>
      <c r="F174" s="40">
        <v>3</v>
      </c>
      <c r="G174" s="80"/>
    </row>
    <row r="175" spans="1:12" ht="30" customHeight="1" x14ac:dyDescent="0.25">
      <c r="A175" s="40"/>
      <c r="B175" s="56" t="s">
        <v>162</v>
      </c>
      <c r="C175" s="46"/>
      <c r="D175" s="40"/>
      <c r="E175" s="40"/>
      <c r="F175" s="40"/>
      <c r="G175" s="78" t="s">
        <v>163</v>
      </c>
      <c r="I175" s="76" t="str">
        <f>+G175</f>
        <v>I-01795982</v>
      </c>
      <c r="K175" s="3" t="str">
        <f>+RIGHT(I175,LEN(I175)-2)</f>
        <v>01795982</v>
      </c>
      <c r="L175" s="3" t="s">
        <v>207</v>
      </c>
    </row>
    <row r="176" spans="1:12" ht="30" hidden="1" customHeight="1" x14ac:dyDescent="0.25">
      <c r="A176" s="40">
        <v>1</v>
      </c>
      <c r="B176" s="57" t="s">
        <v>66</v>
      </c>
      <c r="C176" s="46">
        <v>8938529045634</v>
      </c>
      <c r="D176" s="40">
        <v>203631</v>
      </c>
      <c r="E176" s="40" t="s">
        <v>26</v>
      </c>
      <c r="F176" s="40">
        <v>3</v>
      </c>
      <c r="G176" s="79"/>
    </row>
    <row r="177" spans="1:12" ht="30" hidden="1" customHeight="1" x14ac:dyDescent="0.25">
      <c r="A177" s="40">
        <v>2</v>
      </c>
      <c r="B177" s="57" t="s">
        <v>69</v>
      </c>
      <c r="C177" s="46">
        <v>8938529045627</v>
      </c>
      <c r="D177" s="40">
        <v>236665</v>
      </c>
      <c r="E177" s="40" t="s">
        <v>26</v>
      </c>
      <c r="F177" s="40">
        <v>2</v>
      </c>
      <c r="G177" s="80"/>
    </row>
    <row r="178" spans="1:12" ht="30" customHeight="1" x14ac:dyDescent="0.25">
      <c r="A178" s="40"/>
      <c r="B178" s="56" t="s">
        <v>164</v>
      </c>
      <c r="C178" s="46"/>
      <c r="D178" s="40"/>
      <c r="E178" s="40"/>
      <c r="F178" s="40"/>
      <c r="G178" s="78" t="s">
        <v>165</v>
      </c>
      <c r="I178" s="76" t="str">
        <f>+G178</f>
        <v>I-01797978</v>
      </c>
      <c r="K178" s="3" t="str">
        <f>+RIGHT(I178,LEN(I178)-2)</f>
        <v>01797978</v>
      </c>
      <c r="L178" s="3" t="s">
        <v>207</v>
      </c>
    </row>
    <row r="179" spans="1:12" ht="30" hidden="1" customHeight="1" x14ac:dyDescent="0.25">
      <c r="A179" s="40">
        <v>1</v>
      </c>
      <c r="B179" s="57" t="s">
        <v>69</v>
      </c>
      <c r="C179" s="46">
        <v>8938529045627</v>
      </c>
      <c r="D179" s="40">
        <v>236665</v>
      </c>
      <c r="E179" s="40" t="s">
        <v>26</v>
      </c>
      <c r="F179" s="40">
        <v>3</v>
      </c>
      <c r="G179" s="79"/>
    </row>
    <row r="180" spans="1:12" ht="30" hidden="1" customHeight="1" x14ac:dyDescent="0.25">
      <c r="A180" s="40">
        <v>2</v>
      </c>
      <c r="B180" s="57" t="s">
        <v>64</v>
      </c>
      <c r="C180" s="46">
        <v>8938529045924</v>
      </c>
      <c r="D180" s="40">
        <v>203632</v>
      </c>
      <c r="E180" s="40" t="s">
        <v>26</v>
      </c>
      <c r="F180" s="40">
        <v>3</v>
      </c>
      <c r="G180" s="80"/>
    </row>
    <row r="181" spans="1:12" ht="30" customHeight="1" x14ac:dyDescent="0.25">
      <c r="A181" s="40"/>
      <c r="B181" s="56" t="s">
        <v>166</v>
      </c>
      <c r="C181" s="46"/>
      <c r="D181" s="40"/>
      <c r="E181" s="40"/>
      <c r="F181" s="40"/>
      <c r="G181" s="78" t="s">
        <v>167</v>
      </c>
      <c r="I181" s="76" t="str">
        <f>+G181</f>
        <v>I-01800560</v>
      </c>
      <c r="K181" s="3" t="str">
        <f>+RIGHT(I181,LEN(I181)-2)</f>
        <v>01800560</v>
      </c>
      <c r="L181" s="3" t="s">
        <v>207</v>
      </c>
    </row>
    <row r="182" spans="1:12" ht="30" hidden="1" customHeight="1" x14ac:dyDescent="0.25">
      <c r="A182" s="40">
        <v>1</v>
      </c>
      <c r="B182" s="57" t="s">
        <v>69</v>
      </c>
      <c r="C182" s="46">
        <v>8938508668328</v>
      </c>
      <c r="D182" s="40">
        <v>236665</v>
      </c>
      <c r="E182" s="40" t="s">
        <v>26</v>
      </c>
      <c r="F182" s="40">
        <v>2</v>
      </c>
      <c r="G182" s="80"/>
    </row>
    <row r="183" spans="1:12" ht="30" customHeight="1" x14ac:dyDescent="0.25">
      <c r="A183" s="40"/>
      <c r="B183" s="56" t="s">
        <v>168</v>
      </c>
      <c r="C183" s="46"/>
      <c r="D183" s="40"/>
      <c r="E183" s="40"/>
      <c r="F183" s="40"/>
      <c r="G183" s="78" t="s">
        <v>169</v>
      </c>
      <c r="I183" s="76" t="str">
        <f>+G183</f>
        <v>I-01801030</v>
      </c>
      <c r="K183" s="3" t="str">
        <f>+RIGHT(I183,LEN(I183)-2)</f>
        <v>01801030</v>
      </c>
      <c r="L183" s="3" t="s">
        <v>207</v>
      </c>
    </row>
    <row r="184" spans="1:12" ht="30" hidden="1" customHeight="1" x14ac:dyDescent="0.25">
      <c r="A184" s="40">
        <v>1</v>
      </c>
      <c r="B184" s="57" t="s">
        <v>69</v>
      </c>
      <c r="C184" s="46">
        <v>8938508668328</v>
      </c>
      <c r="D184" s="40">
        <v>236665</v>
      </c>
      <c r="E184" s="40" t="s">
        <v>26</v>
      </c>
      <c r="F184" s="40">
        <v>1</v>
      </c>
      <c r="G184" s="80"/>
    </row>
    <row r="185" spans="1:12" ht="30" customHeight="1" x14ac:dyDescent="0.25">
      <c r="A185" s="40"/>
      <c r="B185" s="56" t="s">
        <v>170</v>
      </c>
      <c r="C185" s="46"/>
      <c r="D185" s="40"/>
      <c r="E185" s="40"/>
      <c r="F185" s="40"/>
      <c r="G185" s="78" t="s">
        <v>171</v>
      </c>
      <c r="I185" s="76" t="str">
        <f>+G185</f>
        <v>I-01803785</v>
      </c>
      <c r="K185" s="3" t="str">
        <f>+RIGHT(I185,LEN(I185)-2)</f>
        <v>01803785</v>
      </c>
      <c r="L185" s="3" t="s">
        <v>207</v>
      </c>
    </row>
    <row r="186" spans="1:12" ht="30" hidden="1" customHeight="1" x14ac:dyDescent="0.25">
      <c r="A186" s="40">
        <v>1</v>
      </c>
      <c r="B186" s="57" t="s">
        <v>64</v>
      </c>
      <c r="C186" s="46">
        <v>8938508668212</v>
      </c>
      <c r="D186" s="40">
        <v>203632</v>
      </c>
      <c r="E186" s="40" t="s">
        <v>26</v>
      </c>
      <c r="F186" s="40">
        <v>7</v>
      </c>
      <c r="G186" s="79"/>
    </row>
    <row r="187" spans="1:12" ht="30" hidden="1" customHeight="1" x14ac:dyDescent="0.25">
      <c r="A187" s="40">
        <v>2</v>
      </c>
      <c r="B187" s="57" t="s">
        <v>66</v>
      </c>
      <c r="C187" s="46">
        <v>8938508668304</v>
      </c>
      <c r="D187" s="40">
        <v>203631</v>
      </c>
      <c r="E187" s="40" t="s">
        <v>26</v>
      </c>
      <c r="F187" s="40">
        <v>1</v>
      </c>
      <c r="G187" s="79"/>
    </row>
    <row r="188" spans="1:12" ht="30" hidden="1" customHeight="1" x14ac:dyDescent="0.25">
      <c r="A188" s="40">
        <v>3</v>
      </c>
      <c r="B188" s="57" t="s">
        <v>68</v>
      </c>
      <c r="C188" s="46">
        <v>8938529045030</v>
      </c>
      <c r="D188" s="40">
        <v>261126</v>
      </c>
      <c r="E188" s="40" t="s">
        <v>26</v>
      </c>
      <c r="F188" s="40">
        <v>4</v>
      </c>
      <c r="G188" s="79"/>
    </row>
    <row r="189" spans="1:12" ht="30" hidden="1" customHeight="1" x14ac:dyDescent="0.25">
      <c r="A189" s="40">
        <v>4</v>
      </c>
      <c r="B189" s="57" t="s">
        <v>72</v>
      </c>
      <c r="C189" s="46">
        <v>8938508668007</v>
      </c>
      <c r="D189" s="40">
        <v>203634</v>
      </c>
      <c r="E189" s="40" t="s">
        <v>26</v>
      </c>
      <c r="F189" s="40">
        <v>5</v>
      </c>
      <c r="G189" s="80"/>
    </row>
    <row r="190" spans="1:12" ht="30" customHeight="1" x14ac:dyDescent="0.25">
      <c r="A190" s="40"/>
      <c r="B190" s="56" t="s">
        <v>172</v>
      </c>
      <c r="C190" s="46"/>
      <c r="D190" s="40"/>
      <c r="E190" s="40"/>
      <c r="F190" s="40"/>
      <c r="G190" s="78" t="s">
        <v>173</v>
      </c>
      <c r="I190" s="77" t="str">
        <f>+G190</f>
        <v>I-01802221</v>
      </c>
      <c r="J190" s="3" t="s">
        <v>202</v>
      </c>
      <c r="K190" s="3" t="str">
        <f>+RIGHT(I190,LEN(I190)-2)</f>
        <v>01802221</v>
      </c>
      <c r="L190" s="3" t="s">
        <v>207</v>
      </c>
    </row>
    <row r="191" spans="1:12" ht="30" hidden="1" customHeight="1" x14ac:dyDescent="0.25">
      <c r="A191" s="40">
        <v>1</v>
      </c>
      <c r="B191" s="57" t="s">
        <v>68</v>
      </c>
      <c r="C191" s="46">
        <v>8938529045030</v>
      </c>
      <c r="D191" s="40">
        <v>261126</v>
      </c>
      <c r="E191" s="40" t="s">
        <v>26</v>
      </c>
      <c r="F191" s="40">
        <v>5</v>
      </c>
      <c r="G191" s="79"/>
    </row>
    <row r="192" spans="1:12" ht="30" hidden="1" customHeight="1" x14ac:dyDescent="0.25">
      <c r="A192" s="40">
        <v>2</v>
      </c>
      <c r="B192" s="57" t="s">
        <v>64</v>
      </c>
      <c r="C192" s="46">
        <v>8938529045924</v>
      </c>
      <c r="D192" s="40">
        <v>203632</v>
      </c>
      <c r="E192" s="40" t="s">
        <v>26</v>
      </c>
      <c r="F192" s="40">
        <v>1</v>
      </c>
      <c r="G192" s="80"/>
    </row>
    <row r="193" spans="1:12" ht="30" customHeight="1" x14ac:dyDescent="0.25">
      <c r="A193" s="40"/>
      <c r="B193" s="56" t="s">
        <v>174</v>
      </c>
      <c r="C193" s="46"/>
      <c r="D193" s="40"/>
      <c r="E193" s="40"/>
      <c r="F193" s="40"/>
      <c r="G193" s="78" t="s">
        <v>175</v>
      </c>
      <c r="I193" s="76" t="str">
        <f>+G193</f>
        <v>I-01806964</v>
      </c>
      <c r="K193" s="3" t="str">
        <f>+RIGHT(I193,LEN(I193)-2)</f>
        <v>01806964</v>
      </c>
      <c r="L193" s="3" t="s">
        <v>207</v>
      </c>
    </row>
    <row r="194" spans="1:12" ht="30" hidden="1" customHeight="1" x14ac:dyDescent="0.25">
      <c r="A194" s="40">
        <v>1</v>
      </c>
      <c r="B194" s="57" t="s">
        <v>68</v>
      </c>
      <c r="C194" s="46">
        <v>8938529045030</v>
      </c>
      <c r="D194" s="40">
        <v>261126</v>
      </c>
      <c r="E194" s="40" t="s">
        <v>26</v>
      </c>
      <c r="F194" s="40">
        <v>2</v>
      </c>
      <c r="G194" s="79"/>
    </row>
    <row r="195" spans="1:12" ht="30" hidden="1" customHeight="1" x14ac:dyDescent="0.25">
      <c r="A195" s="40">
        <v>2</v>
      </c>
      <c r="B195" s="57" t="s">
        <v>65</v>
      </c>
      <c r="C195" s="46">
        <v>8938508668014</v>
      </c>
      <c r="D195" s="40">
        <v>203630</v>
      </c>
      <c r="E195" s="40" t="s">
        <v>26</v>
      </c>
      <c r="F195" s="40">
        <v>2</v>
      </c>
      <c r="G195" s="79"/>
    </row>
    <row r="196" spans="1:12" ht="30" hidden="1" customHeight="1" x14ac:dyDescent="0.25">
      <c r="A196" s="40">
        <v>3</v>
      </c>
      <c r="B196" s="57" t="s">
        <v>69</v>
      </c>
      <c r="C196" s="46">
        <v>8938508668328</v>
      </c>
      <c r="D196" s="40">
        <v>236665</v>
      </c>
      <c r="E196" s="40" t="s">
        <v>26</v>
      </c>
      <c r="F196" s="40">
        <v>2</v>
      </c>
      <c r="G196" s="80"/>
    </row>
    <row r="197" spans="1:12" ht="30" customHeight="1" x14ac:dyDescent="0.25">
      <c r="A197" s="40"/>
      <c r="B197" s="56" t="s">
        <v>176</v>
      </c>
      <c r="C197" s="46"/>
      <c r="D197" s="40"/>
      <c r="E197" s="40"/>
      <c r="F197" s="40"/>
      <c r="G197" s="78" t="s">
        <v>177</v>
      </c>
      <c r="I197" s="77" t="str">
        <f>+G197</f>
        <v>I-01809147</v>
      </c>
      <c r="J197" s="3" t="s">
        <v>201</v>
      </c>
      <c r="K197" s="3" t="str">
        <f>+RIGHT(I197,LEN(I197)-2)</f>
        <v>01809147</v>
      </c>
      <c r="L197" s="3" t="s">
        <v>207</v>
      </c>
    </row>
    <row r="198" spans="1:12" ht="30" hidden="1" customHeight="1" x14ac:dyDescent="0.25">
      <c r="A198" s="40">
        <v>1</v>
      </c>
      <c r="B198" s="57" t="s">
        <v>64</v>
      </c>
      <c r="C198" s="46"/>
      <c r="D198" s="40">
        <v>203632</v>
      </c>
      <c r="E198" s="40" t="s">
        <v>26</v>
      </c>
      <c r="F198" s="40">
        <v>3</v>
      </c>
      <c r="G198" s="79"/>
    </row>
    <row r="199" spans="1:12" ht="30" hidden="1" customHeight="1" x14ac:dyDescent="0.25">
      <c r="A199" s="40">
        <v>2</v>
      </c>
      <c r="B199" s="57" t="s">
        <v>65</v>
      </c>
      <c r="C199" s="46">
        <v>8938529045856</v>
      </c>
      <c r="D199" s="40">
        <v>203630</v>
      </c>
      <c r="E199" s="40" t="s">
        <v>26</v>
      </c>
      <c r="F199" s="40">
        <v>1</v>
      </c>
      <c r="G199" s="80"/>
    </row>
    <row r="200" spans="1:12" ht="30" customHeight="1" x14ac:dyDescent="0.25">
      <c r="A200" s="40"/>
      <c r="B200" s="56" t="s">
        <v>179</v>
      </c>
      <c r="C200" s="46"/>
      <c r="D200" s="40"/>
      <c r="E200" s="40"/>
      <c r="F200" s="40"/>
      <c r="G200" s="78" t="s">
        <v>180</v>
      </c>
      <c r="I200" s="76" t="str">
        <f>+G200</f>
        <v>I-01810405</v>
      </c>
      <c r="K200" s="3" t="str">
        <f>+RIGHT(I200,LEN(I200)-2)</f>
        <v>01810405</v>
      </c>
      <c r="L200" s="3" t="s">
        <v>207</v>
      </c>
    </row>
    <row r="201" spans="1:12" ht="30" hidden="1" customHeight="1" x14ac:dyDescent="0.25">
      <c r="A201" s="40">
        <v>1</v>
      </c>
      <c r="B201" s="57" t="s">
        <v>64</v>
      </c>
      <c r="C201" s="46">
        <v>8938529045924</v>
      </c>
      <c r="D201" s="40">
        <v>203632</v>
      </c>
      <c r="E201" s="40" t="s">
        <v>26</v>
      </c>
      <c r="F201" s="40">
        <v>2</v>
      </c>
      <c r="G201" s="79"/>
    </row>
    <row r="202" spans="1:12" ht="30" hidden="1" customHeight="1" x14ac:dyDescent="0.25">
      <c r="A202" s="40">
        <v>2</v>
      </c>
      <c r="B202" s="57" t="s">
        <v>67</v>
      </c>
      <c r="C202" s="46">
        <v>8938529045047</v>
      </c>
      <c r="D202" s="40">
        <v>261127</v>
      </c>
      <c r="E202" s="40" t="s">
        <v>26</v>
      </c>
      <c r="F202" s="40">
        <v>3</v>
      </c>
      <c r="G202" s="79"/>
    </row>
    <row r="203" spans="1:12" ht="30" hidden="1" customHeight="1" x14ac:dyDescent="0.25">
      <c r="A203" s="40">
        <v>3</v>
      </c>
      <c r="B203" s="57" t="s">
        <v>69</v>
      </c>
      <c r="C203" s="46">
        <v>8938529045627</v>
      </c>
      <c r="D203" s="40">
        <v>236665</v>
      </c>
      <c r="E203" s="40" t="s">
        <v>26</v>
      </c>
      <c r="F203" s="40">
        <v>1</v>
      </c>
      <c r="G203" s="80"/>
    </row>
    <row r="204" spans="1:12" ht="30" customHeight="1" x14ac:dyDescent="0.25">
      <c r="A204" s="40"/>
      <c r="B204" s="56" t="s">
        <v>183</v>
      </c>
      <c r="C204" s="46"/>
      <c r="D204" s="40"/>
      <c r="E204" s="40"/>
      <c r="F204" s="40"/>
      <c r="G204" s="78" t="s">
        <v>184</v>
      </c>
      <c r="I204" s="76" t="str">
        <f>+G204</f>
        <v>I-01786664</v>
      </c>
      <c r="K204" s="3" t="str">
        <f>+RIGHT(I204,LEN(I204)-2)</f>
        <v>01786664</v>
      </c>
      <c r="L204" s="3" t="s">
        <v>207</v>
      </c>
    </row>
    <row r="205" spans="1:12" ht="30" hidden="1" customHeight="1" x14ac:dyDescent="0.25">
      <c r="A205" s="40">
        <v>1</v>
      </c>
      <c r="B205" s="57" t="s">
        <v>64</v>
      </c>
      <c r="C205" s="46">
        <v>8938508668212</v>
      </c>
      <c r="D205" s="40">
        <v>203632</v>
      </c>
      <c r="E205" s="40" t="s">
        <v>26</v>
      </c>
      <c r="F205" s="40">
        <v>4</v>
      </c>
      <c r="G205" s="79"/>
    </row>
    <row r="206" spans="1:12" ht="30" hidden="1" customHeight="1" x14ac:dyDescent="0.25">
      <c r="A206" s="40">
        <v>2</v>
      </c>
      <c r="B206" s="57" t="s">
        <v>65</v>
      </c>
      <c r="C206" s="46">
        <v>8938508668014</v>
      </c>
      <c r="D206" s="40">
        <v>203630</v>
      </c>
      <c r="E206" s="40" t="s">
        <v>26</v>
      </c>
      <c r="F206" s="40">
        <v>1</v>
      </c>
      <c r="G206" s="80"/>
    </row>
    <row r="207" spans="1:12" ht="30" customHeight="1" x14ac:dyDescent="0.25">
      <c r="A207" s="40"/>
      <c r="B207" s="56" t="s">
        <v>185</v>
      </c>
      <c r="C207" s="46"/>
      <c r="D207" s="40"/>
      <c r="E207" s="40"/>
      <c r="F207" s="40"/>
      <c r="G207" s="78" t="s">
        <v>186</v>
      </c>
      <c r="I207" s="77" t="str">
        <f>+G207</f>
        <v>I-01779985</v>
      </c>
      <c r="K207" s="3" t="str">
        <f>+RIGHT(I207,LEN(I207)-2)</f>
        <v>01779985</v>
      </c>
      <c r="L207" s="3" t="s">
        <v>207</v>
      </c>
    </row>
    <row r="208" spans="1:12" ht="30" hidden="1" customHeight="1" x14ac:dyDescent="0.25">
      <c r="A208" s="40">
        <v>1</v>
      </c>
      <c r="B208" s="57" t="s">
        <v>66</v>
      </c>
      <c r="C208" s="46"/>
      <c r="D208" s="40">
        <v>203631</v>
      </c>
      <c r="E208" s="40" t="s">
        <v>26</v>
      </c>
      <c r="F208" s="40">
        <v>2</v>
      </c>
      <c r="G208" s="80"/>
    </row>
    <row r="209" spans="1:12" ht="30" customHeight="1" x14ac:dyDescent="0.25">
      <c r="A209" s="40"/>
      <c r="B209" s="56" t="s">
        <v>187</v>
      </c>
      <c r="C209" s="46"/>
      <c r="D209" s="40"/>
      <c r="E209" s="40"/>
      <c r="F209" s="40"/>
      <c r="G209" s="78" t="s">
        <v>188</v>
      </c>
      <c r="I209" s="76" t="str">
        <f>+G209</f>
        <v>I-01809408</v>
      </c>
      <c r="K209" s="3" t="str">
        <f>+RIGHT(I209,LEN(I209)-2)</f>
        <v>01809408</v>
      </c>
      <c r="L209" s="3" t="s">
        <v>207</v>
      </c>
    </row>
    <row r="210" spans="1:12" ht="30" hidden="1" customHeight="1" x14ac:dyDescent="0.25">
      <c r="A210" s="40">
        <v>1</v>
      </c>
      <c r="B210" s="57" t="s">
        <v>69</v>
      </c>
      <c r="C210" s="46">
        <v>8938508668328</v>
      </c>
      <c r="D210" s="40">
        <v>236665</v>
      </c>
      <c r="E210" s="40" t="s">
        <v>26</v>
      </c>
      <c r="F210" s="40">
        <v>1</v>
      </c>
      <c r="G210" s="79"/>
    </row>
    <row r="211" spans="1:12" ht="30" hidden="1" customHeight="1" x14ac:dyDescent="0.25">
      <c r="A211" s="40">
        <v>2</v>
      </c>
      <c r="B211" s="57" t="s">
        <v>66</v>
      </c>
      <c r="C211" s="46"/>
      <c r="D211" s="40">
        <v>203631</v>
      </c>
      <c r="E211" s="40" t="s">
        <v>26</v>
      </c>
      <c r="F211" s="40">
        <v>2</v>
      </c>
      <c r="G211" s="79"/>
    </row>
    <row r="212" spans="1:12" ht="30" hidden="1" customHeight="1" x14ac:dyDescent="0.25">
      <c r="A212" s="40">
        <v>3</v>
      </c>
      <c r="B212" s="57" t="s">
        <v>68</v>
      </c>
      <c r="C212" s="46">
        <v>8938529045030</v>
      </c>
      <c r="D212" s="40">
        <v>261126</v>
      </c>
      <c r="E212" s="40" t="s">
        <v>26</v>
      </c>
      <c r="F212" s="40">
        <v>4</v>
      </c>
      <c r="G212" s="79"/>
    </row>
    <row r="213" spans="1:12" ht="30" hidden="1" customHeight="1" x14ac:dyDescent="0.25">
      <c r="A213" s="40">
        <v>4</v>
      </c>
      <c r="B213" s="57" t="s">
        <v>67</v>
      </c>
      <c r="C213" s="46">
        <v>8938529045047</v>
      </c>
      <c r="D213" s="40">
        <v>261127</v>
      </c>
      <c r="E213" s="40" t="s">
        <v>26</v>
      </c>
      <c r="F213" s="40">
        <v>1</v>
      </c>
      <c r="G213" s="79"/>
    </row>
    <row r="214" spans="1:12" ht="30" hidden="1" customHeight="1" x14ac:dyDescent="0.25">
      <c r="A214" s="40">
        <v>5</v>
      </c>
      <c r="B214" s="57" t="s">
        <v>64</v>
      </c>
      <c r="C214" s="46">
        <v>8938508668212</v>
      </c>
      <c r="D214" s="40">
        <v>203632</v>
      </c>
      <c r="E214" s="40" t="s">
        <v>26</v>
      </c>
      <c r="F214" s="40">
        <v>1</v>
      </c>
      <c r="G214" s="80"/>
    </row>
    <row r="215" spans="1:12" ht="30" customHeight="1" x14ac:dyDescent="0.25">
      <c r="A215" s="40"/>
      <c r="B215" s="56" t="s">
        <v>189</v>
      </c>
      <c r="C215" s="46"/>
      <c r="D215" s="40"/>
      <c r="E215" s="40"/>
      <c r="F215" s="40"/>
      <c r="G215" s="78" t="s">
        <v>190</v>
      </c>
      <c r="I215" s="76" t="str">
        <f>+G215</f>
        <v>I-01779922</v>
      </c>
      <c r="K215" s="3" t="str">
        <f>+RIGHT(I215,LEN(I215)-2)</f>
        <v>01779922</v>
      </c>
      <c r="L215" s="3" t="s">
        <v>207</v>
      </c>
    </row>
    <row r="216" spans="1:12" ht="30" hidden="1" customHeight="1" x14ac:dyDescent="0.25">
      <c r="A216" s="40">
        <v>1</v>
      </c>
      <c r="B216" s="57" t="s">
        <v>64</v>
      </c>
      <c r="C216" s="46">
        <v>8938508668212</v>
      </c>
      <c r="D216" s="40">
        <v>203632</v>
      </c>
      <c r="E216" s="40" t="s">
        <v>26</v>
      </c>
      <c r="F216" s="40">
        <v>1</v>
      </c>
      <c r="G216" s="79"/>
    </row>
    <row r="217" spans="1:12" ht="30" hidden="1" customHeight="1" x14ac:dyDescent="0.25">
      <c r="A217" s="40">
        <v>2</v>
      </c>
      <c r="B217" s="57" t="s">
        <v>69</v>
      </c>
      <c r="C217" s="46">
        <v>8938508668328</v>
      </c>
      <c r="D217" s="40">
        <v>236665</v>
      </c>
      <c r="E217" s="40" t="s">
        <v>26</v>
      </c>
      <c r="F217" s="40">
        <v>4</v>
      </c>
      <c r="G217" s="80"/>
    </row>
    <row r="218" spans="1:12" ht="30" customHeight="1" x14ac:dyDescent="0.25">
      <c r="A218" s="40"/>
      <c r="B218" s="56" t="s">
        <v>192</v>
      </c>
      <c r="C218" s="46"/>
      <c r="D218" s="40"/>
      <c r="E218" s="40"/>
      <c r="F218" s="40"/>
      <c r="G218" s="78" t="s">
        <v>191</v>
      </c>
      <c r="I218" s="76" t="str">
        <f>+G218</f>
        <v>I-01787763</v>
      </c>
      <c r="K218" s="3" t="str">
        <f>+RIGHT(I218,LEN(I218)-2)</f>
        <v>01787763</v>
      </c>
      <c r="L218" s="3" t="s">
        <v>207</v>
      </c>
    </row>
    <row r="219" spans="1:12" ht="30" hidden="1" customHeight="1" x14ac:dyDescent="0.25">
      <c r="A219" s="40">
        <v>1</v>
      </c>
      <c r="B219" s="57" t="s">
        <v>69</v>
      </c>
      <c r="C219" s="46">
        <v>8938508668328</v>
      </c>
      <c r="D219" s="40">
        <v>236665</v>
      </c>
      <c r="E219" s="40" t="s">
        <v>26</v>
      </c>
      <c r="F219" s="40">
        <v>1</v>
      </c>
      <c r="G219" s="80"/>
    </row>
    <row r="220" spans="1:12" ht="30" customHeight="1" x14ac:dyDescent="0.25">
      <c r="A220" s="40"/>
      <c r="B220" s="56" t="s">
        <v>194</v>
      </c>
      <c r="C220" s="46"/>
      <c r="D220" s="40"/>
      <c r="E220" s="40"/>
      <c r="F220" s="40"/>
      <c r="G220" s="78" t="s">
        <v>193</v>
      </c>
      <c r="I220" s="76" t="str">
        <f>+G220</f>
        <v>I-01812045</v>
      </c>
      <c r="K220" s="3" t="str">
        <f>+RIGHT(I220,LEN(I220)-2)</f>
        <v>01812045</v>
      </c>
      <c r="L220" s="3" t="s">
        <v>207</v>
      </c>
    </row>
    <row r="221" spans="1:12" ht="30" hidden="1" customHeight="1" x14ac:dyDescent="0.25">
      <c r="A221" s="40">
        <v>1</v>
      </c>
      <c r="B221" s="57" t="s">
        <v>64</v>
      </c>
      <c r="C221" s="46"/>
      <c r="D221" s="40">
        <v>203632</v>
      </c>
      <c r="E221" s="40" t="s">
        <v>26</v>
      </c>
      <c r="F221" s="40">
        <v>3</v>
      </c>
      <c r="G221" s="79"/>
    </row>
    <row r="222" spans="1:12" ht="30" hidden="1" customHeight="1" x14ac:dyDescent="0.25">
      <c r="A222" s="40">
        <v>2</v>
      </c>
      <c r="B222" s="57" t="s">
        <v>69</v>
      </c>
      <c r="C222" s="46"/>
      <c r="D222" s="40">
        <v>236665</v>
      </c>
      <c r="E222" s="40" t="s">
        <v>26</v>
      </c>
      <c r="F222" s="40">
        <v>2</v>
      </c>
      <c r="G222" s="79"/>
    </row>
    <row r="223" spans="1:12" ht="30" hidden="1" customHeight="1" x14ac:dyDescent="0.25">
      <c r="A223" s="40">
        <v>3</v>
      </c>
      <c r="B223" s="57" t="s">
        <v>68</v>
      </c>
      <c r="C223" s="46"/>
      <c r="D223" s="40">
        <v>261126</v>
      </c>
      <c r="E223" s="40" t="s">
        <v>26</v>
      </c>
      <c r="F223" s="40">
        <v>3</v>
      </c>
      <c r="G223" s="80"/>
    </row>
    <row r="224" spans="1:12" ht="30" hidden="1" customHeight="1" x14ac:dyDescent="0.25">
      <c r="A224" s="65"/>
      <c r="B224" s="66" t="s">
        <v>44</v>
      </c>
      <c r="C224" s="67"/>
      <c r="D224" s="65"/>
      <c r="E224" s="65"/>
      <c r="F224" s="67">
        <f>SUM(F20:F223)</f>
        <v>373</v>
      </c>
      <c r="G224" s="68"/>
    </row>
    <row r="225" spans="1:7" ht="30" customHeight="1" x14ac:dyDescent="0.25"/>
    <row r="226" spans="1:7" s="34" customFormat="1" ht="30" customHeight="1" x14ac:dyDescent="0.25">
      <c r="A226" s="3"/>
      <c r="B226" s="2"/>
      <c r="C226" s="47"/>
      <c r="D226" s="3"/>
      <c r="E226" s="3"/>
      <c r="F226" s="3"/>
      <c r="G226" s="31"/>
    </row>
  </sheetData>
  <autoFilter ref="A19:I224">
    <filterColumn colId="8">
      <customFilters>
        <customFilter operator="notEqual" val=" "/>
      </customFilters>
    </filterColumn>
  </autoFilter>
  <mergeCells count="65">
    <mergeCell ref="G209:G214"/>
    <mergeCell ref="G215:G217"/>
    <mergeCell ref="G218:G219"/>
    <mergeCell ref="G181:G182"/>
    <mergeCell ref="G183:G184"/>
    <mergeCell ref="G193:G196"/>
    <mergeCell ref="G204:G206"/>
    <mergeCell ref="G207:G208"/>
    <mergeCell ref="G48:G52"/>
    <mergeCell ref="G90:G91"/>
    <mergeCell ref="G92:G95"/>
    <mergeCell ref="G53:G56"/>
    <mergeCell ref="G57:G58"/>
    <mergeCell ref="G59:G60"/>
    <mergeCell ref="G75:G78"/>
    <mergeCell ref="G79:G82"/>
    <mergeCell ref="G83:G87"/>
    <mergeCell ref="G66:G69"/>
    <mergeCell ref="G70:G74"/>
    <mergeCell ref="G63:G65"/>
    <mergeCell ref="G88:G89"/>
    <mergeCell ref="A6:G6"/>
    <mergeCell ref="G17:G18"/>
    <mergeCell ref="F17:F18"/>
    <mergeCell ref="G46:G47"/>
    <mergeCell ref="G20:G23"/>
    <mergeCell ref="G24:G25"/>
    <mergeCell ref="G30:G33"/>
    <mergeCell ref="G26:G29"/>
    <mergeCell ref="G34:G36"/>
    <mergeCell ref="G37:G39"/>
    <mergeCell ref="G40:G42"/>
    <mergeCell ref="G43:G45"/>
    <mergeCell ref="G96:G98"/>
    <mergeCell ref="G99:G102"/>
    <mergeCell ref="G103:G106"/>
    <mergeCell ref="G107:G109"/>
    <mergeCell ref="G110:G112"/>
    <mergeCell ref="G173:G174"/>
    <mergeCell ref="G175:G177"/>
    <mergeCell ref="G157:G160"/>
    <mergeCell ref="G161:G163"/>
    <mergeCell ref="G113:G114"/>
    <mergeCell ref="G115:G116"/>
    <mergeCell ref="G117:G120"/>
    <mergeCell ref="G121:G122"/>
    <mergeCell ref="G123:G125"/>
    <mergeCell ref="G164:G169"/>
    <mergeCell ref="G170:G172"/>
    <mergeCell ref="G220:G223"/>
    <mergeCell ref="G61:G62"/>
    <mergeCell ref="G200:G203"/>
    <mergeCell ref="G197:G199"/>
    <mergeCell ref="G126:G127"/>
    <mergeCell ref="G154:G156"/>
    <mergeCell ref="G178:G180"/>
    <mergeCell ref="G146:G149"/>
    <mergeCell ref="G190:G192"/>
    <mergeCell ref="G150:G153"/>
    <mergeCell ref="G128:G130"/>
    <mergeCell ref="G131:G133"/>
    <mergeCell ref="G134:G136"/>
    <mergeCell ref="G137:G143"/>
    <mergeCell ref="G144:G145"/>
    <mergeCell ref="G185:G18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4"/>
  <sheetViews>
    <sheetView topLeftCell="A19" workbookViewId="0">
      <selection activeCell="C19" sqref="C19"/>
    </sheetView>
  </sheetViews>
  <sheetFormatPr defaultColWidth="9.140625" defaultRowHeight="15.75" x14ac:dyDescent="0.25"/>
  <cols>
    <col min="1" max="1" width="5.7109375" style="17" customWidth="1"/>
    <col min="2" max="2" width="28.140625" style="17" customWidth="1"/>
    <col min="3" max="3" width="19.7109375" style="17" customWidth="1"/>
    <col min="4" max="4" width="11.28515625" style="17" customWidth="1"/>
    <col min="5" max="5" width="10.140625" style="17" customWidth="1"/>
    <col min="6" max="6" width="10.5703125" style="17" customWidth="1"/>
    <col min="7" max="7" width="7" style="17" customWidth="1"/>
    <col min="8" max="8" width="7.28515625" style="17" customWidth="1"/>
    <col min="9" max="9" width="10" style="17" customWidth="1"/>
    <col min="10" max="10" width="14.85546875" style="17" customWidth="1"/>
    <col min="11" max="11" width="16.85546875" style="17" customWidth="1"/>
    <col min="12" max="16384" width="9.140625" style="17"/>
  </cols>
  <sheetData>
    <row r="1" spans="1:11" ht="18" x14ac:dyDescent="0.25">
      <c r="A1" s="13" t="s">
        <v>27</v>
      </c>
      <c r="B1" s="14"/>
      <c r="C1" s="15"/>
      <c r="D1" s="15"/>
      <c r="E1" s="14"/>
      <c r="F1" s="15"/>
      <c r="G1" s="14" t="s">
        <v>1</v>
      </c>
      <c r="H1" s="15"/>
      <c r="I1" s="15"/>
      <c r="J1" s="15"/>
      <c r="K1" s="16"/>
    </row>
    <row r="2" spans="1:11" x14ac:dyDescent="0.25">
      <c r="A2" s="18"/>
      <c r="B2" s="15"/>
      <c r="C2" s="15"/>
      <c r="D2" s="15"/>
      <c r="E2" s="15"/>
      <c r="F2" s="15"/>
      <c r="G2" s="18" t="s">
        <v>2</v>
      </c>
      <c r="H2" s="93" t="s">
        <v>2</v>
      </c>
      <c r="I2" s="93"/>
      <c r="J2" s="93"/>
      <c r="K2" s="16"/>
    </row>
    <row r="3" spans="1:11" x14ac:dyDescent="0.25">
      <c r="A3" s="18"/>
      <c r="B3" s="15"/>
      <c r="C3" s="15"/>
      <c r="D3" s="15"/>
      <c r="E3" s="15"/>
      <c r="F3" s="15"/>
      <c r="G3" s="15"/>
      <c r="H3" s="93" t="s">
        <v>3</v>
      </c>
      <c r="I3" s="93"/>
      <c r="J3" s="93"/>
      <c r="K3" s="16"/>
    </row>
    <row r="4" spans="1:11" ht="18" x14ac:dyDescent="0.25">
      <c r="A4" s="94" t="s">
        <v>28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s="21" customFormat="1" ht="18" x14ac:dyDescent="0.25">
      <c r="A5" s="95" t="s">
        <v>182</v>
      </c>
      <c r="B5" s="96"/>
      <c r="C5" s="96"/>
      <c r="D5" s="96"/>
      <c r="E5" s="96"/>
      <c r="F5" s="96"/>
      <c r="G5" s="96"/>
      <c r="H5" s="19"/>
      <c r="I5" s="19"/>
      <c r="J5" s="19"/>
      <c r="K5" s="20"/>
    </row>
    <row r="6" spans="1:11" s="21" customFormat="1" ht="18" x14ac:dyDescent="0.25">
      <c r="A6" s="92" t="s">
        <v>29</v>
      </c>
      <c r="B6" s="92"/>
      <c r="C6" s="92"/>
      <c r="D6" s="92"/>
      <c r="E6" s="92"/>
      <c r="F6" s="92"/>
      <c r="G6" s="92"/>
      <c r="H6" s="19"/>
      <c r="I6" s="19"/>
      <c r="J6" s="19"/>
      <c r="K6" s="20"/>
    </row>
    <row r="7" spans="1:11" s="21" customFormat="1" ht="18" x14ac:dyDescent="0.25">
      <c r="A7" s="96" t="s">
        <v>50</v>
      </c>
      <c r="B7" s="96"/>
      <c r="C7" s="96"/>
      <c r="D7" s="96"/>
      <c r="E7" s="96"/>
      <c r="F7" s="96"/>
      <c r="G7" s="19"/>
      <c r="H7" s="19"/>
      <c r="I7" s="19"/>
      <c r="J7" s="19"/>
      <c r="K7" s="20"/>
    </row>
    <row r="8" spans="1:11" s="21" customFormat="1" ht="18" x14ac:dyDescent="0.25">
      <c r="A8" s="96" t="s">
        <v>30</v>
      </c>
      <c r="B8" s="96"/>
      <c r="C8" s="96"/>
      <c r="D8" s="96"/>
      <c r="E8" s="96"/>
      <c r="F8" s="96"/>
      <c r="G8" s="19"/>
      <c r="H8" s="19"/>
      <c r="I8" s="19"/>
      <c r="J8" s="19"/>
      <c r="K8" s="20"/>
    </row>
    <row r="9" spans="1:11" s="21" customFormat="1" ht="18" x14ac:dyDescent="0.25">
      <c r="A9" s="92" t="s">
        <v>53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1" s="21" customFormat="1" ht="18" x14ac:dyDescent="0.25">
      <c r="A10" s="96" t="s">
        <v>11</v>
      </c>
      <c r="B10" s="96"/>
      <c r="C10" s="96"/>
      <c r="D10" s="22"/>
      <c r="E10" s="97"/>
      <c r="F10" s="97"/>
      <c r="G10" s="19"/>
      <c r="H10" s="19"/>
      <c r="I10" s="19"/>
      <c r="J10" s="19"/>
      <c r="K10" s="20"/>
    </row>
    <row r="11" spans="1:11" s="71" customFormat="1" ht="18" x14ac:dyDescent="0.25">
      <c r="A11" s="13" t="s">
        <v>196</v>
      </c>
      <c r="B11" s="13"/>
      <c r="C11" s="13"/>
      <c r="D11" s="13"/>
      <c r="E11" s="13"/>
      <c r="F11" s="13"/>
      <c r="G11" s="13"/>
      <c r="H11" s="69"/>
      <c r="I11" s="69"/>
      <c r="J11" s="69"/>
      <c r="K11" s="70"/>
    </row>
    <row r="12" spans="1:11" s="71" customFormat="1" ht="18" x14ac:dyDescent="0.25">
      <c r="A12" s="64" t="s">
        <v>197</v>
      </c>
      <c r="B12" s="64"/>
      <c r="C12" s="64"/>
      <c r="D12" s="64"/>
      <c r="E12" s="64"/>
      <c r="F12" s="64"/>
      <c r="G12" s="64"/>
      <c r="H12" s="69"/>
      <c r="I12" s="69"/>
      <c r="J12" s="69"/>
      <c r="K12" s="70"/>
    </row>
    <row r="13" spans="1:11" s="21" customFormat="1" ht="18" x14ac:dyDescent="0.25">
      <c r="A13" s="91" t="s">
        <v>198</v>
      </c>
      <c r="B13" s="92"/>
      <c r="C13" s="92"/>
      <c r="D13" s="92"/>
      <c r="E13" s="92"/>
      <c r="F13" s="92"/>
      <c r="G13" s="92"/>
      <c r="H13" s="19"/>
      <c r="I13" s="19"/>
      <c r="J13" s="19"/>
      <c r="K13" s="20"/>
    </row>
    <row r="14" spans="1:11" s="21" customFormat="1" ht="18" x14ac:dyDescent="0.25">
      <c r="A14" s="23" t="s">
        <v>31</v>
      </c>
      <c r="B14" s="19"/>
      <c r="C14" s="19"/>
      <c r="D14" s="19"/>
      <c r="E14" s="19"/>
      <c r="F14" s="19"/>
      <c r="G14" s="19"/>
      <c r="H14" s="19"/>
      <c r="I14" s="54">
        <f>SUM(I18:I25)</f>
        <v>373</v>
      </c>
      <c r="J14" s="19"/>
      <c r="K14" s="20"/>
    </row>
    <row r="15" spans="1:1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6"/>
    </row>
    <row r="16" spans="1:11" x14ac:dyDescent="0.25">
      <c r="A16" s="87" t="s">
        <v>15</v>
      </c>
      <c r="B16" s="87" t="s">
        <v>32</v>
      </c>
      <c r="C16" s="87" t="s">
        <v>33</v>
      </c>
      <c r="D16" s="35"/>
      <c r="E16" s="90" t="s">
        <v>34</v>
      </c>
      <c r="F16" s="90"/>
      <c r="G16" s="87" t="s">
        <v>35</v>
      </c>
      <c r="H16" s="87" t="s">
        <v>36</v>
      </c>
      <c r="I16" s="87" t="s">
        <v>37</v>
      </c>
      <c r="J16" s="87" t="s">
        <v>38</v>
      </c>
      <c r="K16" s="88" t="s">
        <v>39</v>
      </c>
    </row>
    <row r="17" spans="1:11" x14ac:dyDescent="0.25">
      <c r="A17" s="87"/>
      <c r="B17" s="87"/>
      <c r="C17" s="87"/>
      <c r="D17" s="35"/>
      <c r="E17" s="36" t="s">
        <v>40</v>
      </c>
      <c r="F17" s="36" t="s">
        <v>41</v>
      </c>
      <c r="G17" s="87"/>
      <c r="H17" s="87"/>
      <c r="I17" s="87"/>
      <c r="J17" s="87"/>
      <c r="K17" s="88"/>
    </row>
    <row r="18" spans="1:11" ht="35.1" customHeight="1" x14ac:dyDescent="0.25">
      <c r="A18" s="24">
        <f>ROW()-17</f>
        <v>1</v>
      </c>
      <c r="B18" s="25" t="s">
        <v>65</v>
      </c>
      <c r="C18" s="43" t="s">
        <v>57</v>
      </c>
      <c r="D18" s="41">
        <v>203630</v>
      </c>
      <c r="E18" s="42"/>
      <c r="F18" s="55"/>
      <c r="G18" s="24"/>
      <c r="H18" s="24" t="s">
        <v>55</v>
      </c>
      <c r="I18" s="24">
        <v>32</v>
      </c>
      <c r="J18" s="75">
        <v>73431</v>
      </c>
      <c r="K18" s="26">
        <f>J18*I18</f>
        <v>2349792</v>
      </c>
    </row>
    <row r="19" spans="1:11" ht="35.1" customHeight="1" x14ac:dyDescent="0.25">
      <c r="A19" s="24">
        <f t="shared" ref="A19:A25" si="0">ROW()-17</f>
        <v>2</v>
      </c>
      <c r="B19" s="25" t="s">
        <v>66</v>
      </c>
      <c r="C19" s="43" t="s">
        <v>61</v>
      </c>
      <c r="D19" s="41">
        <v>203631</v>
      </c>
      <c r="E19" s="42"/>
      <c r="F19" s="55"/>
      <c r="G19" s="24"/>
      <c r="H19" s="24" t="s">
        <v>55</v>
      </c>
      <c r="I19" s="24">
        <v>27</v>
      </c>
      <c r="J19" s="75">
        <v>107205</v>
      </c>
      <c r="K19" s="26">
        <f t="shared" ref="K19:K25" si="1">J19*I19</f>
        <v>2894535</v>
      </c>
    </row>
    <row r="20" spans="1:11" ht="35.1" customHeight="1" x14ac:dyDescent="0.25">
      <c r="A20" s="24">
        <f t="shared" si="0"/>
        <v>3</v>
      </c>
      <c r="B20" s="25" t="s">
        <v>64</v>
      </c>
      <c r="C20" s="43" t="s">
        <v>59</v>
      </c>
      <c r="D20" s="41">
        <v>203632</v>
      </c>
      <c r="E20" s="42"/>
      <c r="F20" s="55"/>
      <c r="G20" s="24"/>
      <c r="H20" s="24" t="s">
        <v>55</v>
      </c>
      <c r="I20" s="24">
        <v>121</v>
      </c>
      <c r="J20" s="75">
        <v>111058</v>
      </c>
      <c r="K20" s="26">
        <f t="shared" si="1"/>
        <v>13438018</v>
      </c>
    </row>
    <row r="21" spans="1:11" ht="35.1" customHeight="1" x14ac:dyDescent="0.25">
      <c r="A21" s="24">
        <f t="shared" si="0"/>
        <v>4</v>
      </c>
      <c r="B21" s="25" t="s">
        <v>72</v>
      </c>
      <c r="C21" s="43" t="s">
        <v>62</v>
      </c>
      <c r="D21" s="41">
        <v>203634</v>
      </c>
      <c r="E21" s="42"/>
      <c r="F21" s="55"/>
      <c r="G21" s="24"/>
      <c r="H21" s="24" t="s">
        <v>55</v>
      </c>
      <c r="I21" s="24">
        <v>9</v>
      </c>
      <c r="J21" s="75">
        <v>119066</v>
      </c>
      <c r="K21" s="26">
        <f t="shared" si="1"/>
        <v>1071594</v>
      </c>
    </row>
    <row r="22" spans="1:11" ht="35.1" customHeight="1" x14ac:dyDescent="0.25">
      <c r="A22" s="24">
        <f t="shared" si="0"/>
        <v>5</v>
      </c>
      <c r="B22" s="25" t="s">
        <v>69</v>
      </c>
      <c r="C22" s="43" t="s">
        <v>60</v>
      </c>
      <c r="D22" s="41">
        <v>236665</v>
      </c>
      <c r="E22" s="42"/>
      <c r="F22" s="55"/>
      <c r="G22" s="24"/>
      <c r="H22" s="24" t="s">
        <v>55</v>
      </c>
      <c r="I22" s="24">
        <v>103</v>
      </c>
      <c r="J22" s="75">
        <v>55595</v>
      </c>
      <c r="K22" s="26">
        <f t="shared" si="1"/>
        <v>5726285</v>
      </c>
    </row>
    <row r="23" spans="1:11" ht="35.1" customHeight="1" x14ac:dyDescent="0.25">
      <c r="A23" s="24">
        <f t="shared" si="0"/>
        <v>6</v>
      </c>
      <c r="B23" s="25" t="s">
        <v>71</v>
      </c>
      <c r="C23" s="43" t="s">
        <v>73</v>
      </c>
      <c r="D23" s="41">
        <v>261124</v>
      </c>
      <c r="E23" s="42"/>
      <c r="F23" s="55"/>
      <c r="G23" s="24"/>
      <c r="H23" s="24" t="s">
        <v>55</v>
      </c>
      <c r="I23" s="24">
        <v>13</v>
      </c>
      <c r="J23" s="75">
        <v>94013</v>
      </c>
      <c r="K23" s="26">
        <f t="shared" si="1"/>
        <v>1222169</v>
      </c>
    </row>
    <row r="24" spans="1:11" ht="35.1" customHeight="1" x14ac:dyDescent="0.25">
      <c r="A24" s="24">
        <f t="shared" si="0"/>
        <v>7</v>
      </c>
      <c r="B24" s="25" t="s">
        <v>68</v>
      </c>
      <c r="C24" s="43" t="s">
        <v>58</v>
      </c>
      <c r="D24" s="41">
        <v>261126</v>
      </c>
      <c r="E24" s="42"/>
      <c r="F24" s="55"/>
      <c r="G24" s="24"/>
      <c r="H24" s="24" t="s">
        <v>55</v>
      </c>
      <c r="I24" s="24">
        <v>45</v>
      </c>
      <c r="J24" s="75">
        <v>50182</v>
      </c>
      <c r="K24" s="26">
        <f t="shared" si="1"/>
        <v>2258190</v>
      </c>
    </row>
    <row r="25" spans="1:11" ht="37.5" customHeight="1" x14ac:dyDescent="0.25">
      <c r="A25" s="24">
        <f t="shared" si="0"/>
        <v>8</v>
      </c>
      <c r="B25" s="25" t="s">
        <v>67</v>
      </c>
      <c r="C25" s="43" t="s">
        <v>56</v>
      </c>
      <c r="D25" s="41">
        <v>261127</v>
      </c>
      <c r="E25" s="42"/>
      <c r="F25" s="55"/>
      <c r="G25" s="24"/>
      <c r="H25" s="24" t="s">
        <v>55</v>
      </c>
      <c r="I25" s="24">
        <v>23</v>
      </c>
      <c r="J25" s="75">
        <v>46000</v>
      </c>
      <c r="K25" s="26">
        <f t="shared" si="1"/>
        <v>1058000</v>
      </c>
    </row>
    <row r="26" spans="1:11" s="73" customFormat="1" ht="24.95" customHeight="1" x14ac:dyDescent="0.25">
      <c r="A26" s="28"/>
      <c r="B26" s="25"/>
      <c r="C26" s="28"/>
      <c r="D26" s="72"/>
      <c r="E26" s="89" t="s">
        <v>42</v>
      </c>
      <c r="F26" s="89"/>
      <c r="G26" s="28"/>
      <c r="H26" s="27"/>
      <c r="I26" s="27"/>
      <c r="J26" s="27"/>
      <c r="K26" s="27">
        <f>SUM(K18:K25)</f>
        <v>30018583</v>
      </c>
    </row>
    <row r="27" spans="1:11" s="73" customFormat="1" ht="24.95" customHeight="1" x14ac:dyDescent="0.25">
      <c r="A27" s="28"/>
      <c r="B27" s="74"/>
      <c r="C27" s="28"/>
      <c r="D27" s="28"/>
      <c r="E27" s="89" t="s">
        <v>43</v>
      </c>
      <c r="F27" s="89"/>
      <c r="G27" s="28"/>
      <c r="H27" s="28"/>
      <c r="I27" s="28"/>
      <c r="J27" s="28"/>
      <c r="K27" s="28"/>
    </row>
    <row r="28" spans="1:11" s="73" customFormat="1" ht="24.95" customHeight="1" x14ac:dyDescent="0.25">
      <c r="A28" s="28"/>
      <c r="B28" s="24" t="s">
        <v>63</v>
      </c>
      <c r="C28" s="28"/>
      <c r="D28" s="28"/>
      <c r="E28" s="89"/>
      <c r="F28" s="89"/>
      <c r="G28" s="28"/>
      <c r="H28" s="29"/>
      <c r="I28" s="29"/>
      <c r="J28" s="29"/>
      <c r="K28" s="29">
        <f>K26*0.08</f>
        <v>2401486.64</v>
      </c>
    </row>
    <row r="29" spans="1:11" s="73" customFormat="1" ht="24.95" customHeight="1" x14ac:dyDescent="0.25">
      <c r="A29" s="28"/>
      <c r="B29" s="28"/>
      <c r="C29" s="28"/>
      <c r="D29" s="28"/>
      <c r="E29" s="89" t="s">
        <v>44</v>
      </c>
      <c r="F29" s="89"/>
      <c r="G29" s="28"/>
      <c r="H29" s="27"/>
      <c r="I29" s="27"/>
      <c r="J29" s="27"/>
      <c r="K29" s="27">
        <f>K26+K28</f>
        <v>32420069.640000001</v>
      </c>
    </row>
    <row r="30" spans="1:1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6"/>
    </row>
    <row r="31" spans="1:11" x14ac:dyDescent="0.25">
      <c r="A31" s="15"/>
      <c r="B31" s="15" t="s">
        <v>45</v>
      </c>
      <c r="C31" s="15"/>
      <c r="D31" s="15"/>
      <c r="E31" s="15"/>
      <c r="F31" s="15"/>
      <c r="G31" s="15"/>
      <c r="H31" s="15"/>
      <c r="I31" s="15"/>
      <c r="J31" s="15"/>
      <c r="K31" s="16"/>
    </row>
    <row r="32" spans="1:11" x14ac:dyDescent="0.25">
      <c r="A32" s="15"/>
      <c r="B32" s="15" t="s">
        <v>46</v>
      </c>
      <c r="C32" s="15"/>
      <c r="D32" s="15"/>
      <c r="E32" s="15"/>
      <c r="F32" s="15"/>
      <c r="G32" s="15"/>
      <c r="H32" s="15"/>
      <c r="I32" s="15"/>
      <c r="J32" s="15"/>
      <c r="K32" s="16"/>
    </row>
    <row r="33" spans="1:1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6"/>
    </row>
    <row r="34" spans="1:11" s="73" customFormat="1" x14ac:dyDescent="0.25">
      <c r="A34" s="86" t="s">
        <v>47</v>
      </c>
      <c r="B34" s="86"/>
      <c r="C34" s="86" t="s">
        <v>48</v>
      </c>
      <c r="D34" s="86"/>
      <c r="E34" s="86"/>
      <c r="F34" s="86"/>
      <c r="G34" s="86" t="s">
        <v>199</v>
      </c>
      <c r="H34" s="86"/>
      <c r="I34" s="86"/>
      <c r="J34" s="86" t="s">
        <v>49</v>
      </c>
      <c r="K34" s="86"/>
    </row>
  </sheetData>
  <autoFilter ref="A16:K29">
    <filterColumn colId="4" showButton="0"/>
  </autoFilter>
  <sortState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4:B34"/>
    <mergeCell ref="C34:F34"/>
    <mergeCell ref="G34:I34"/>
    <mergeCell ref="J34:K34"/>
    <mergeCell ref="I16:I17"/>
    <mergeCell ref="J16:J17"/>
    <mergeCell ref="K16:K17"/>
    <mergeCell ref="E26:F26"/>
    <mergeCell ref="E27:F28"/>
    <mergeCell ref="E29:F29"/>
    <mergeCell ref="A16:A17"/>
    <mergeCell ref="B16:B17"/>
    <mergeCell ref="C16:C17"/>
    <mergeCell ref="E16:F16"/>
    <mergeCell ref="G16:G17"/>
    <mergeCell ref="H16:H17"/>
  </mergeCells>
  <conditionalFormatting sqref="D1:D10 D14:D1048576">
    <cfRule type="duplicateValues" dxfId="3" priority="11"/>
  </conditionalFormatting>
  <conditionalFormatting sqref="D18:D25">
    <cfRule type="duplicateValues" dxfId="2" priority="20"/>
  </conditionalFormatting>
  <conditionalFormatting sqref="D13">
    <cfRule type="duplicateValues" dxfId="1" priority="2"/>
  </conditionalFormatting>
  <conditionalFormatting sqref="D11:D12">
    <cfRule type="duplicateValues" dxfId="0" priority="1"/>
  </conditionalFormatting>
  <hyperlinks>
    <hyperlink ref="E36" r:id="rId1" display="8934822201333"/>
    <hyperlink ref="F36" r:id="rId2" display="113128"/>
    <hyperlink ref="E39" r:id="rId3" display="8934822201333"/>
    <hyperlink ref="F39" r:id="rId4" display="113128"/>
    <hyperlink ref="E42" r:id="rId5" display="8934822201333"/>
    <hyperlink ref="F42" r:id="rId6" display="113128"/>
    <hyperlink ref="E45" r:id="rId7" display="8934822201333"/>
    <hyperlink ref="F45" r:id="rId8" display="113128"/>
    <hyperlink ref="E48" r:id="rId9" display="8934822201333"/>
    <hyperlink ref="F48" r:id="rId10" display="113128"/>
  </hyperlinks>
  <printOptions horizontalCentered="1"/>
  <pageMargins left="0.35" right="0" top="0.44" bottom="0" header="0" footer="0"/>
  <pageSetup scale="73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</vt:lpstr>
      <vt:lpstr>TONG HOP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2024-05-02T04:00:10Z</cp:lastPrinted>
  <dcterms:created xsi:type="dcterms:W3CDTF">2018-11-30T08:27:38Z</dcterms:created>
  <dcterms:modified xsi:type="dcterms:W3CDTF">2024-05-22T09:49:42Z</dcterms:modified>
</cp:coreProperties>
</file>