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9"/>
  </bookViews>
  <sheets>
    <sheet name="HĐGĐ2023" sheetId="20" r:id="rId1"/>
    <sheet name="ĐAO GĐ+T1+2+3" sheetId="98" r:id="rId2"/>
    <sheet name="T4+5.2023" sheetId="99" r:id="rId3"/>
    <sheet name="T6.2023" sheetId="100" r:id="rId4"/>
    <sheet name="T7.2023" sheetId="101" r:id="rId5"/>
    <sheet name="T8.2023" sheetId="102" r:id="rId6"/>
    <sheet name="T9.2023" sheetId="103" r:id="rId7"/>
    <sheet name="T10.2023" sheetId="104" r:id="rId8"/>
    <sheet name="T11.2023" sheetId="105" r:id="rId9"/>
    <sheet name="T12.2023" sheetId="106" r:id="rId10"/>
  </sheets>
  <externalReferences>
    <externalReference r:id="rId11"/>
    <externalReference r:id="rId12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1" i="106" l="1"/>
  <c r="G145" i="106"/>
  <c r="G147" i="106" s="1"/>
  <c r="F145" i="106"/>
  <c r="E144" i="106"/>
  <c r="E143" i="106"/>
  <c r="E142" i="106"/>
  <c r="E141" i="106"/>
  <c r="E140" i="106"/>
  <c r="E139" i="106"/>
  <c r="E138" i="106"/>
  <c r="E137" i="106"/>
  <c r="E136" i="106"/>
  <c r="E135" i="106"/>
  <c r="E134" i="106"/>
  <c r="E133" i="106"/>
  <c r="E132" i="106"/>
  <c r="E131" i="106"/>
  <c r="E130" i="106"/>
  <c r="E129" i="106"/>
  <c r="E128" i="106"/>
  <c r="E127" i="106"/>
  <c r="E126" i="106"/>
  <c r="E125" i="106"/>
  <c r="E124" i="106"/>
  <c r="E123" i="106"/>
  <c r="E122" i="106"/>
  <c r="E121" i="106"/>
  <c r="E120" i="106"/>
  <c r="E119" i="106"/>
  <c r="E118" i="106"/>
  <c r="E117" i="106"/>
  <c r="E116" i="106"/>
  <c r="E115" i="106"/>
  <c r="E114" i="106"/>
  <c r="E113" i="106"/>
  <c r="E112" i="106"/>
  <c r="E111" i="106"/>
  <c r="E110" i="106"/>
  <c r="E109" i="106"/>
  <c r="E108" i="106"/>
  <c r="E107" i="106"/>
  <c r="E106" i="106"/>
  <c r="E105" i="106"/>
  <c r="E104" i="106"/>
  <c r="E103" i="106"/>
  <c r="E102" i="106"/>
  <c r="E101" i="106"/>
  <c r="E100" i="106"/>
  <c r="E99" i="106"/>
  <c r="E98" i="106"/>
  <c r="E97" i="106"/>
  <c r="E96" i="106"/>
  <c r="E95" i="106"/>
  <c r="E94" i="106"/>
  <c r="E93" i="106"/>
  <c r="E92" i="106"/>
  <c r="E91" i="106"/>
  <c r="E90" i="106"/>
  <c r="E89" i="106"/>
  <c r="E88" i="106"/>
  <c r="E87" i="106"/>
  <c r="E86" i="106"/>
  <c r="E85" i="106"/>
  <c r="E84" i="106"/>
  <c r="E83" i="106"/>
  <c r="E82" i="106"/>
  <c r="E81" i="106"/>
  <c r="E80" i="106"/>
  <c r="E79" i="106"/>
  <c r="E78" i="106"/>
  <c r="E77" i="106"/>
  <c r="E76" i="106"/>
  <c r="E75" i="106"/>
  <c r="E74" i="106"/>
  <c r="E73" i="106"/>
  <c r="E72" i="106"/>
  <c r="E71" i="106"/>
  <c r="E70" i="106"/>
  <c r="E69" i="106"/>
  <c r="E68" i="106"/>
  <c r="E67" i="106"/>
  <c r="E66" i="106"/>
  <c r="E65" i="106"/>
  <c r="E64" i="106"/>
  <c r="E63" i="106"/>
  <c r="E62" i="106"/>
  <c r="E61" i="106"/>
  <c r="E60" i="106"/>
  <c r="E59" i="106"/>
  <c r="E58" i="106"/>
  <c r="E57" i="106"/>
  <c r="E56" i="106"/>
  <c r="E55" i="106"/>
  <c r="E54" i="106"/>
  <c r="E53" i="106"/>
  <c r="E52" i="106"/>
  <c r="E51" i="106"/>
  <c r="E50" i="106"/>
  <c r="E49" i="106"/>
  <c r="E48" i="106"/>
  <c r="E47" i="106"/>
  <c r="E46" i="106"/>
  <c r="E45" i="106"/>
  <c r="E44" i="106"/>
  <c r="E43" i="106"/>
  <c r="E42" i="106"/>
  <c r="E41" i="106"/>
  <c r="E40" i="106"/>
  <c r="E39" i="106"/>
  <c r="E38" i="106"/>
  <c r="E37" i="106"/>
  <c r="E36" i="106"/>
  <c r="E35" i="106"/>
  <c r="E34" i="106"/>
  <c r="E33" i="106"/>
  <c r="E32" i="106"/>
  <c r="E31" i="106"/>
  <c r="E30" i="106"/>
  <c r="E29" i="106"/>
  <c r="E28" i="106"/>
  <c r="E145" i="106" s="1"/>
  <c r="C149" i="106"/>
  <c r="C169" i="105" l="1"/>
  <c r="G165" i="105"/>
  <c r="F165" i="105"/>
  <c r="E164" i="105"/>
  <c r="E163" i="105"/>
  <c r="E162" i="105"/>
  <c r="E161" i="105"/>
  <c r="E160" i="105"/>
  <c r="E159" i="105"/>
  <c r="E158" i="105"/>
  <c r="E157" i="105"/>
  <c r="E156" i="105"/>
  <c r="E155" i="105"/>
  <c r="E154" i="105"/>
  <c r="E153" i="105"/>
  <c r="E152" i="105"/>
  <c r="E151" i="105"/>
  <c r="E150" i="105"/>
  <c r="E149" i="105"/>
  <c r="E148" i="105"/>
  <c r="E147" i="105"/>
  <c r="E146" i="105"/>
  <c r="E145" i="105"/>
  <c r="E144" i="105"/>
  <c r="E143" i="105"/>
  <c r="E142" i="105"/>
  <c r="E141" i="105"/>
  <c r="E140" i="105"/>
  <c r="E139" i="105"/>
  <c r="E138" i="105"/>
  <c r="E137" i="105"/>
  <c r="E136" i="105"/>
  <c r="E135" i="105"/>
  <c r="E134" i="105"/>
  <c r="E133" i="105"/>
  <c r="E132" i="105"/>
  <c r="E131" i="105"/>
  <c r="E130" i="105"/>
  <c r="E129" i="105"/>
  <c r="E128" i="105"/>
  <c r="E127" i="105"/>
  <c r="E126" i="105"/>
  <c r="E125" i="105"/>
  <c r="E124" i="105"/>
  <c r="E123" i="105"/>
  <c r="E122" i="105"/>
  <c r="E121" i="105"/>
  <c r="E120" i="105"/>
  <c r="E119" i="105"/>
  <c r="E118" i="105"/>
  <c r="E117" i="105"/>
  <c r="E116" i="105"/>
  <c r="E115" i="105"/>
  <c r="E114" i="105"/>
  <c r="E113" i="105"/>
  <c r="E112" i="105"/>
  <c r="E111" i="105"/>
  <c r="E110" i="105"/>
  <c r="E109" i="105"/>
  <c r="E108" i="105"/>
  <c r="E107" i="105"/>
  <c r="E106" i="105"/>
  <c r="E105" i="105"/>
  <c r="E104" i="105"/>
  <c r="E103" i="105"/>
  <c r="E102" i="105"/>
  <c r="E101" i="105"/>
  <c r="E100" i="105"/>
  <c r="E99" i="105"/>
  <c r="E98" i="105"/>
  <c r="E97" i="105"/>
  <c r="E96" i="105"/>
  <c r="E95" i="105"/>
  <c r="E94" i="105"/>
  <c r="E93" i="105"/>
  <c r="E92" i="105"/>
  <c r="E91" i="105"/>
  <c r="E90" i="105"/>
  <c r="E89" i="105"/>
  <c r="E88" i="105"/>
  <c r="E87" i="105"/>
  <c r="E86" i="105"/>
  <c r="E85" i="105"/>
  <c r="E84" i="105"/>
  <c r="E83" i="105"/>
  <c r="E82" i="105"/>
  <c r="E81" i="105"/>
  <c r="E80" i="105"/>
  <c r="E79" i="105"/>
  <c r="E78" i="105"/>
  <c r="E77" i="105"/>
  <c r="E76" i="105"/>
  <c r="E75" i="105"/>
  <c r="E74" i="105"/>
  <c r="E73" i="105"/>
  <c r="E72" i="105"/>
  <c r="E71" i="105"/>
  <c r="E70" i="105"/>
  <c r="E69" i="105"/>
  <c r="E68" i="105"/>
  <c r="E67" i="105"/>
  <c r="E66" i="105"/>
  <c r="E65" i="105"/>
  <c r="E64" i="105"/>
  <c r="E63" i="105"/>
  <c r="E62" i="105"/>
  <c r="E61" i="105"/>
  <c r="E60" i="105"/>
  <c r="E59" i="105"/>
  <c r="E58" i="105"/>
  <c r="E57" i="105"/>
  <c r="E56" i="105"/>
  <c r="E55" i="105"/>
  <c r="E54" i="105"/>
  <c r="E53" i="105"/>
  <c r="E52" i="105"/>
  <c r="E51" i="105"/>
  <c r="E50" i="105"/>
  <c r="E49" i="105"/>
  <c r="E48" i="105"/>
  <c r="E47" i="105"/>
  <c r="E46" i="105"/>
  <c r="E45" i="105"/>
  <c r="E44" i="105"/>
  <c r="E43" i="105"/>
  <c r="E42" i="105"/>
  <c r="E41" i="105"/>
  <c r="E40" i="105"/>
  <c r="E39" i="105"/>
  <c r="E38" i="105"/>
  <c r="E37" i="105"/>
  <c r="E36" i="105"/>
  <c r="E35" i="105"/>
  <c r="E34" i="105"/>
  <c r="E33" i="105"/>
  <c r="E32" i="105"/>
  <c r="E31" i="105"/>
  <c r="E30" i="105"/>
  <c r="E29" i="105"/>
  <c r="E28" i="105"/>
  <c r="E165" i="105" s="1"/>
  <c r="C168" i="104"/>
  <c r="G164" i="104"/>
  <c r="F164" i="104"/>
  <c r="E163" i="104"/>
  <c r="E162" i="104"/>
  <c r="E161" i="104"/>
  <c r="E160" i="104"/>
  <c r="E159" i="104"/>
  <c r="E158" i="104"/>
  <c r="E157" i="104"/>
  <c r="E156" i="104"/>
  <c r="E155" i="104"/>
  <c r="E154" i="104"/>
  <c r="E153" i="104"/>
  <c r="E152" i="104"/>
  <c r="E151" i="104"/>
  <c r="E150" i="104"/>
  <c r="E149" i="104"/>
  <c r="E148" i="104"/>
  <c r="E147" i="104"/>
  <c r="E146" i="104"/>
  <c r="E145" i="104"/>
  <c r="E144" i="104"/>
  <c r="E143" i="104"/>
  <c r="E142" i="104"/>
  <c r="E141" i="104"/>
  <c r="E140" i="104"/>
  <c r="E139" i="104"/>
  <c r="E138" i="104"/>
  <c r="E137" i="104"/>
  <c r="E136" i="104"/>
  <c r="E135" i="104"/>
  <c r="E134" i="104"/>
  <c r="E133" i="104"/>
  <c r="E132" i="104"/>
  <c r="E131" i="104"/>
  <c r="E130" i="104"/>
  <c r="E129" i="104"/>
  <c r="E128" i="104"/>
  <c r="E127" i="104"/>
  <c r="E126" i="104"/>
  <c r="E125" i="104"/>
  <c r="E124" i="104"/>
  <c r="E123" i="104"/>
  <c r="E122" i="104"/>
  <c r="E121" i="104"/>
  <c r="E120" i="104"/>
  <c r="E119" i="104"/>
  <c r="E118" i="104"/>
  <c r="E117" i="104"/>
  <c r="E116" i="104"/>
  <c r="E115" i="104"/>
  <c r="E114" i="104"/>
  <c r="E113" i="104"/>
  <c r="E112" i="104"/>
  <c r="E111" i="104"/>
  <c r="E110" i="104"/>
  <c r="E109" i="104"/>
  <c r="E108" i="104"/>
  <c r="E107" i="104"/>
  <c r="E106" i="104"/>
  <c r="E105" i="104"/>
  <c r="E104" i="104"/>
  <c r="E103" i="104"/>
  <c r="E102" i="104"/>
  <c r="E101" i="104"/>
  <c r="E100" i="104"/>
  <c r="E99" i="104"/>
  <c r="E98" i="104"/>
  <c r="E97" i="104"/>
  <c r="E96" i="104"/>
  <c r="E95" i="104"/>
  <c r="E94" i="104"/>
  <c r="E93" i="104"/>
  <c r="E92" i="104"/>
  <c r="E91" i="104"/>
  <c r="E90" i="104"/>
  <c r="E89" i="104"/>
  <c r="E88" i="104"/>
  <c r="E87" i="104"/>
  <c r="E86" i="104"/>
  <c r="E85" i="104"/>
  <c r="E84" i="104"/>
  <c r="E83" i="104"/>
  <c r="E82" i="104"/>
  <c r="E81" i="104"/>
  <c r="E80" i="104"/>
  <c r="E79" i="104"/>
  <c r="E78" i="104"/>
  <c r="E77" i="104"/>
  <c r="E76" i="104"/>
  <c r="E75" i="104"/>
  <c r="E74" i="104"/>
  <c r="E73" i="104"/>
  <c r="E72" i="104"/>
  <c r="E71" i="104"/>
  <c r="E70" i="104"/>
  <c r="E69" i="104"/>
  <c r="E68" i="104"/>
  <c r="E67" i="104"/>
  <c r="E66" i="104"/>
  <c r="E65" i="104"/>
  <c r="E64" i="104"/>
  <c r="E63" i="104"/>
  <c r="E62" i="104"/>
  <c r="E61" i="104"/>
  <c r="E60" i="104"/>
  <c r="E59" i="104"/>
  <c r="E58" i="104"/>
  <c r="E57" i="104"/>
  <c r="E56" i="104"/>
  <c r="E55" i="104"/>
  <c r="E54" i="104"/>
  <c r="E53" i="104"/>
  <c r="E52" i="104"/>
  <c r="E51" i="104"/>
  <c r="E50" i="104"/>
  <c r="E49" i="104"/>
  <c r="E48" i="104"/>
  <c r="E47" i="104"/>
  <c r="E46" i="104"/>
  <c r="E45" i="104"/>
  <c r="E44" i="104"/>
  <c r="E43" i="104"/>
  <c r="E42" i="104"/>
  <c r="E41" i="104"/>
  <c r="E40" i="104"/>
  <c r="E39" i="104"/>
  <c r="E38" i="104"/>
  <c r="E37" i="104"/>
  <c r="E36" i="104"/>
  <c r="E35" i="104"/>
  <c r="E34" i="104"/>
  <c r="E33" i="104"/>
  <c r="E32" i="104"/>
  <c r="E31" i="104"/>
  <c r="E30" i="104"/>
  <c r="E29" i="104"/>
  <c r="E28" i="104"/>
  <c r="E164" i="104" s="1"/>
  <c r="C168" i="103"/>
  <c r="G162" i="103"/>
  <c r="G164" i="103" s="1"/>
  <c r="F162" i="103"/>
  <c r="E161" i="103"/>
  <c r="E160" i="103"/>
  <c r="E159" i="103"/>
  <c r="E158" i="103"/>
  <c r="E157" i="103"/>
  <c r="E156" i="103"/>
  <c r="E155" i="103"/>
  <c r="E154" i="103"/>
  <c r="E153" i="103"/>
  <c r="E152" i="103"/>
  <c r="E151" i="103"/>
  <c r="E150" i="103"/>
  <c r="E149" i="103"/>
  <c r="E148" i="103"/>
  <c r="E147" i="103"/>
  <c r="E146" i="103"/>
  <c r="E145" i="103"/>
  <c r="E144" i="103"/>
  <c r="E143" i="103"/>
  <c r="E142" i="103"/>
  <c r="E141" i="103"/>
  <c r="E140" i="103"/>
  <c r="E139" i="103"/>
  <c r="E138" i="103"/>
  <c r="E137" i="103"/>
  <c r="E136" i="103"/>
  <c r="E135" i="103"/>
  <c r="E134" i="103"/>
  <c r="E133" i="103"/>
  <c r="E132" i="103"/>
  <c r="E131" i="103"/>
  <c r="E130" i="103"/>
  <c r="E129" i="103"/>
  <c r="E128" i="103"/>
  <c r="E127" i="103"/>
  <c r="E126" i="103"/>
  <c r="E125" i="103"/>
  <c r="E124" i="103"/>
  <c r="E123" i="103"/>
  <c r="E122" i="103"/>
  <c r="E121" i="103"/>
  <c r="E120" i="103"/>
  <c r="E119" i="103"/>
  <c r="E118" i="103"/>
  <c r="E117" i="103"/>
  <c r="E116" i="103"/>
  <c r="E115" i="103"/>
  <c r="E114" i="103"/>
  <c r="E113" i="103"/>
  <c r="E112" i="103"/>
  <c r="E111" i="103"/>
  <c r="E110" i="103"/>
  <c r="E109" i="103"/>
  <c r="E108" i="103"/>
  <c r="E107" i="103"/>
  <c r="E106" i="103"/>
  <c r="E105" i="103"/>
  <c r="E104" i="103"/>
  <c r="E103" i="103"/>
  <c r="E102" i="103"/>
  <c r="E101" i="103"/>
  <c r="E100" i="103"/>
  <c r="E99" i="103"/>
  <c r="E98" i="103"/>
  <c r="E97" i="103"/>
  <c r="E96" i="103"/>
  <c r="E95" i="103"/>
  <c r="E94" i="103"/>
  <c r="E93" i="103"/>
  <c r="E92" i="103"/>
  <c r="E91" i="103"/>
  <c r="E90" i="103"/>
  <c r="E89" i="103"/>
  <c r="E88" i="103"/>
  <c r="E87" i="103"/>
  <c r="E86" i="103"/>
  <c r="E85" i="103"/>
  <c r="E84" i="103"/>
  <c r="E83" i="103"/>
  <c r="E82" i="103"/>
  <c r="E81" i="103"/>
  <c r="E80" i="103"/>
  <c r="E79" i="103"/>
  <c r="E78" i="103"/>
  <c r="E77" i="103"/>
  <c r="E76" i="103"/>
  <c r="E75" i="103"/>
  <c r="E74" i="103"/>
  <c r="E73" i="103"/>
  <c r="E72" i="103"/>
  <c r="E71" i="103"/>
  <c r="E70" i="103"/>
  <c r="E69" i="103"/>
  <c r="E68" i="103"/>
  <c r="E67" i="103"/>
  <c r="E66" i="103"/>
  <c r="E65" i="103"/>
  <c r="E64" i="103"/>
  <c r="E63" i="103"/>
  <c r="E62" i="103"/>
  <c r="E61" i="103"/>
  <c r="E60" i="103"/>
  <c r="E59" i="103"/>
  <c r="E58" i="103"/>
  <c r="E57" i="103"/>
  <c r="E56" i="103"/>
  <c r="E55" i="103"/>
  <c r="E54" i="103"/>
  <c r="E53" i="103"/>
  <c r="E52" i="103"/>
  <c r="E51" i="103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E38" i="103"/>
  <c r="E37" i="103"/>
  <c r="E36" i="103"/>
  <c r="E35" i="103"/>
  <c r="E34" i="103"/>
  <c r="E33" i="103"/>
  <c r="E32" i="103"/>
  <c r="E31" i="103"/>
  <c r="E30" i="103"/>
  <c r="E29" i="103"/>
  <c r="E28" i="103"/>
  <c r="E162" i="103" s="1"/>
  <c r="C167" i="105"/>
  <c r="C166" i="103"/>
  <c r="C166" i="104"/>
  <c r="C173" i="102" l="1"/>
  <c r="G169" i="102"/>
  <c r="F169" i="102"/>
  <c r="E168" i="102"/>
  <c r="E167" i="102"/>
  <c r="E166" i="102"/>
  <c r="E165" i="102"/>
  <c r="E164" i="102"/>
  <c r="E163" i="102"/>
  <c r="E162" i="102"/>
  <c r="E161" i="102"/>
  <c r="E160" i="102"/>
  <c r="E159" i="102"/>
  <c r="E158" i="102"/>
  <c r="E157" i="102"/>
  <c r="E156" i="102"/>
  <c r="E155" i="102"/>
  <c r="E154" i="102"/>
  <c r="E153" i="102"/>
  <c r="E152" i="102"/>
  <c r="E151" i="102"/>
  <c r="E150" i="102"/>
  <c r="E149" i="102"/>
  <c r="E148" i="102"/>
  <c r="E147" i="102"/>
  <c r="E146" i="102"/>
  <c r="E145" i="102"/>
  <c r="E144" i="102"/>
  <c r="E143" i="102"/>
  <c r="E142" i="102"/>
  <c r="E141" i="102"/>
  <c r="E140" i="102"/>
  <c r="E139" i="102"/>
  <c r="E138" i="102"/>
  <c r="E137" i="102"/>
  <c r="E136" i="102"/>
  <c r="E135" i="102"/>
  <c r="E134" i="102"/>
  <c r="E133" i="102"/>
  <c r="E132" i="102"/>
  <c r="E131" i="102"/>
  <c r="E130" i="102"/>
  <c r="E129" i="102"/>
  <c r="E128" i="102"/>
  <c r="E127" i="102"/>
  <c r="E126" i="102"/>
  <c r="E125" i="102"/>
  <c r="E124" i="102"/>
  <c r="E123" i="102"/>
  <c r="E122" i="102"/>
  <c r="E121" i="102"/>
  <c r="E120" i="102"/>
  <c r="E119" i="102"/>
  <c r="E118" i="102"/>
  <c r="E117" i="102"/>
  <c r="E116" i="102"/>
  <c r="E115" i="102"/>
  <c r="E114" i="102"/>
  <c r="E113" i="102"/>
  <c r="E112" i="102"/>
  <c r="E111" i="102"/>
  <c r="E110" i="102"/>
  <c r="E109" i="102"/>
  <c r="E108" i="102"/>
  <c r="E107" i="102"/>
  <c r="E106" i="102"/>
  <c r="E105" i="102"/>
  <c r="E104" i="102"/>
  <c r="E103" i="102"/>
  <c r="E102" i="102"/>
  <c r="E101" i="102"/>
  <c r="E100" i="102"/>
  <c r="E99" i="102"/>
  <c r="E98" i="102"/>
  <c r="E97" i="102"/>
  <c r="E96" i="102"/>
  <c r="E95" i="102"/>
  <c r="E94" i="102"/>
  <c r="E93" i="102"/>
  <c r="E92" i="102"/>
  <c r="E91" i="102"/>
  <c r="E90" i="102"/>
  <c r="E89" i="102"/>
  <c r="E88" i="102"/>
  <c r="E87" i="102"/>
  <c r="E86" i="102"/>
  <c r="E85" i="102"/>
  <c r="E84" i="102"/>
  <c r="E83" i="102"/>
  <c r="E82" i="102"/>
  <c r="E81" i="102"/>
  <c r="E80" i="102"/>
  <c r="E79" i="102"/>
  <c r="E78" i="102"/>
  <c r="E77" i="102"/>
  <c r="E76" i="102"/>
  <c r="E75" i="102"/>
  <c r="E74" i="102"/>
  <c r="E73" i="102"/>
  <c r="E72" i="102"/>
  <c r="E71" i="102"/>
  <c r="E70" i="102"/>
  <c r="E69" i="102"/>
  <c r="E68" i="102"/>
  <c r="E67" i="102"/>
  <c r="E66" i="102"/>
  <c r="E65" i="102"/>
  <c r="E64" i="102"/>
  <c r="E63" i="102"/>
  <c r="E62" i="102"/>
  <c r="E61" i="102"/>
  <c r="E60" i="102"/>
  <c r="E59" i="102"/>
  <c r="E58" i="102"/>
  <c r="E57" i="102"/>
  <c r="E56" i="102"/>
  <c r="E55" i="102"/>
  <c r="E54" i="102"/>
  <c r="E53" i="102"/>
  <c r="E52" i="102"/>
  <c r="E51" i="102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E38" i="102"/>
  <c r="E37" i="102"/>
  <c r="E36" i="102"/>
  <c r="E35" i="102"/>
  <c r="E34" i="102"/>
  <c r="E33" i="102"/>
  <c r="E32" i="102"/>
  <c r="E31" i="102"/>
  <c r="E30" i="102"/>
  <c r="E29" i="102"/>
  <c r="E169" i="102" s="1"/>
  <c r="E28" i="102"/>
  <c r="C171" i="102"/>
  <c r="C155" i="101" l="1"/>
  <c r="G151" i="101"/>
  <c r="F151" i="101"/>
  <c r="E150" i="101"/>
  <c r="E149" i="101"/>
  <c r="E148" i="101"/>
  <c r="E147" i="101"/>
  <c r="E146" i="101"/>
  <c r="E145" i="101"/>
  <c r="E144" i="101"/>
  <c r="E143" i="101"/>
  <c r="E142" i="101"/>
  <c r="E141" i="101"/>
  <c r="E140" i="101"/>
  <c r="E139" i="101"/>
  <c r="E138" i="101"/>
  <c r="E137" i="101"/>
  <c r="E136" i="101"/>
  <c r="E135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23" i="101"/>
  <c r="E122" i="101"/>
  <c r="E121" i="101"/>
  <c r="E120" i="101"/>
  <c r="E119" i="101"/>
  <c r="E118" i="101"/>
  <c r="E117" i="101"/>
  <c r="E116" i="101"/>
  <c r="E115" i="101"/>
  <c r="E114" i="101"/>
  <c r="E113" i="101"/>
  <c r="E112" i="101"/>
  <c r="E111" i="101"/>
  <c r="E110" i="101"/>
  <c r="E109" i="101"/>
  <c r="E108" i="101"/>
  <c r="E107" i="101"/>
  <c r="E106" i="101"/>
  <c r="E105" i="101"/>
  <c r="E104" i="101"/>
  <c r="E103" i="101"/>
  <c r="E102" i="101"/>
  <c r="E101" i="101"/>
  <c r="E100" i="101"/>
  <c r="E99" i="101"/>
  <c r="E98" i="101"/>
  <c r="E97" i="101"/>
  <c r="E96" i="101"/>
  <c r="E95" i="101"/>
  <c r="E94" i="101"/>
  <c r="E93" i="101"/>
  <c r="E92" i="101"/>
  <c r="E91" i="101"/>
  <c r="E90" i="101"/>
  <c r="E89" i="101"/>
  <c r="E88" i="101"/>
  <c r="E87" i="101"/>
  <c r="E86" i="101"/>
  <c r="E85" i="101"/>
  <c r="E84" i="101"/>
  <c r="E83" i="101"/>
  <c r="E82" i="101"/>
  <c r="E81" i="101"/>
  <c r="E80" i="101"/>
  <c r="E79" i="101"/>
  <c r="E78" i="101"/>
  <c r="E77" i="101"/>
  <c r="E76" i="101"/>
  <c r="E75" i="101"/>
  <c r="E74" i="101"/>
  <c r="E73" i="101"/>
  <c r="E72" i="101"/>
  <c r="E71" i="101"/>
  <c r="E70" i="101"/>
  <c r="E69" i="101"/>
  <c r="E68" i="101"/>
  <c r="E67" i="101"/>
  <c r="E66" i="101"/>
  <c r="E65" i="101"/>
  <c r="E64" i="101"/>
  <c r="E63" i="101"/>
  <c r="E62" i="101"/>
  <c r="E61" i="101"/>
  <c r="E60" i="101"/>
  <c r="E59" i="101"/>
  <c r="E58" i="101"/>
  <c r="E57" i="101"/>
  <c r="E56" i="101"/>
  <c r="E55" i="101"/>
  <c r="E54" i="101"/>
  <c r="E53" i="101"/>
  <c r="E52" i="101"/>
  <c r="E51" i="101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151" i="101" s="1"/>
  <c r="C234" i="100"/>
  <c r="G230" i="100"/>
  <c r="F230" i="100"/>
  <c r="E229" i="100"/>
  <c r="E228" i="100"/>
  <c r="E227" i="100"/>
  <c r="E226" i="100"/>
  <c r="E225" i="100"/>
  <c r="E224" i="100"/>
  <c r="E223" i="100"/>
  <c r="E222" i="100"/>
  <c r="E221" i="100"/>
  <c r="E220" i="100"/>
  <c r="E219" i="100"/>
  <c r="E218" i="100"/>
  <c r="E217" i="100"/>
  <c r="E216" i="100"/>
  <c r="E215" i="100"/>
  <c r="E214" i="100"/>
  <c r="E213" i="100"/>
  <c r="E212" i="100"/>
  <c r="E211" i="100"/>
  <c r="E210" i="100"/>
  <c r="E209" i="100"/>
  <c r="E208" i="100"/>
  <c r="E207" i="100"/>
  <c r="E206" i="100"/>
  <c r="E205" i="100"/>
  <c r="E204" i="100"/>
  <c r="E203" i="100"/>
  <c r="E202" i="100"/>
  <c r="E201" i="100"/>
  <c r="E200" i="100"/>
  <c r="E199" i="100"/>
  <c r="E198" i="100"/>
  <c r="E197" i="100"/>
  <c r="E196" i="100"/>
  <c r="E195" i="100"/>
  <c r="E194" i="100"/>
  <c r="E193" i="100"/>
  <c r="E192" i="100"/>
  <c r="E191" i="100"/>
  <c r="E190" i="100"/>
  <c r="E189" i="100"/>
  <c r="E188" i="100"/>
  <c r="E187" i="100"/>
  <c r="E186" i="100"/>
  <c r="E185" i="100"/>
  <c r="E184" i="100"/>
  <c r="E183" i="100"/>
  <c r="E182" i="100"/>
  <c r="E181" i="100"/>
  <c r="E180" i="100"/>
  <c r="E179" i="100"/>
  <c r="E178" i="100"/>
  <c r="E177" i="100"/>
  <c r="E176" i="100"/>
  <c r="E175" i="100"/>
  <c r="E174" i="100"/>
  <c r="E173" i="100"/>
  <c r="E172" i="100"/>
  <c r="E171" i="100"/>
  <c r="E170" i="100"/>
  <c r="E169" i="100"/>
  <c r="E168" i="100"/>
  <c r="E167" i="100"/>
  <c r="E166" i="100"/>
  <c r="E165" i="100"/>
  <c r="E164" i="100"/>
  <c r="E163" i="100"/>
  <c r="E162" i="100"/>
  <c r="E161" i="100"/>
  <c r="E160" i="100"/>
  <c r="E159" i="100"/>
  <c r="E158" i="100"/>
  <c r="E157" i="100"/>
  <c r="E156" i="100"/>
  <c r="E155" i="100"/>
  <c r="E154" i="100"/>
  <c r="E153" i="100"/>
  <c r="E152" i="100"/>
  <c r="E151" i="100"/>
  <c r="E150" i="100"/>
  <c r="E149" i="100"/>
  <c r="E148" i="100"/>
  <c r="E147" i="100"/>
  <c r="E146" i="100"/>
  <c r="E145" i="100"/>
  <c r="E144" i="100"/>
  <c r="E143" i="100"/>
  <c r="E142" i="100"/>
  <c r="E141" i="100"/>
  <c r="E140" i="100"/>
  <c r="E139" i="100"/>
  <c r="E138" i="100"/>
  <c r="E137" i="100"/>
  <c r="E136" i="100"/>
  <c r="E135" i="100"/>
  <c r="E134" i="100"/>
  <c r="E133" i="100"/>
  <c r="E132" i="100"/>
  <c r="E131" i="100"/>
  <c r="E130" i="100"/>
  <c r="E129" i="100"/>
  <c r="E128" i="100"/>
  <c r="E127" i="100"/>
  <c r="E126" i="100"/>
  <c r="E125" i="100"/>
  <c r="E124" i="100"/>
  <c r="E123" i="100"/>
  <c r="E122" i="100"/>
  <c r="E121" i="100"/>
  <c r="E120" i="100"/>
  <c r="E119" i="100"/>
  <c r="E118" i="100"/>
  <c r="E117" i="100"/>
  <c r="E116" i="100"/>
  <c r="E115" i="100"/>
  <c r="E114" i="100"/>
  <c r="E113" i="100"/>
  <c r="E112" i="100"/>
  <c r="E111" i="100"/>
  <c r="E110" i="100"/>
  <c r="E109" i="100"/>
  <c r="E108" i="100"/>
  <c r="E107" i="100"/>
  <c r="E106" i="100"/>
  <c r="E105" i="100"/>
  <c r="E104" i="100"/>
  <c r="E103" i="100"/>
  <c r="E102" i="100"/>
  <c r="E101" i="100"/>
  <c r="E100" i="100"/>
  <c r="E99" i="100"/>
  <c r="E98" i="100"/>
  <c r="E97" i="100"/>
  <c r="E96" i="100"/>
  <c r="E95" i="100"/>
  <c r="E94" i="100"/>
  <c r="E93" i="100"/>
  <c r="E92" i="100"/>
  <c r="E91" i="100"/>
  <c r="E90" i="100"/>
  <c r="E89" i="100"/>
  <c r="E88" i="100"/>
  <c r="E87" i="100"/>
  <c r="E86" i="100"/>
  <c r="E85" i="100"/>
  <c r="E84" i="100"/>
  <c r="E83" i="100"/>
  <c r="E82" i="100"/>
  <c r="E81" i="100"/>
  <c r="E80" i="100"/>
  <c r="E79" i="100"/>
  <c r="E78" i="100"/>
  <c r="E77" i="100"/>
  <c r="E76" i="100"/>
  <c r="E75" i="100"/>
  <c r="E74" i="100"/>
  <c r="E73" i="100"/>
  <c r="E72" i="100"/>
  <c r="E71" i="100"/>
  <c r="E70" i="100"/>
  <c r="E69" i="100"/>
  <c r="E68" i="100"/>
  <c r="E67" i="100"/>
  <c r="E66" i="100"/>
  <c r="E65" i="100"/>
  <c r="E64" i="100"/>
  <c r="E63" i="100"/>
  <c r="E62" i="100"/>
  <c r="E61" i="100"/>
  <c r="E60" i="100"/>
  <c r="E59" i="100"/>
  <c r="E58" i="100"/>
  <c r="E57" i="100"/>
  <c r="E56" i="100"/>
  <c r="E55" i="100"/>
  <c r="E54" i="100"/>
  <c r="E53" i="100"/>
  <c r="E52" i="100"/>
  <c r="E51" i="100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E38" i="100"/>
  <c r="E37" i="100"/>
  <c r="E36" i="100"/>
  <c r="E35" i="100"/>
  <c r="E34" i="100"/>
  <c r="E33" i="100"/>
  <c r="E32" i="100"/>
  <c r="E31" i="100"/>
  <c r="E30" i="100"/>
  <c r="E29" i="100"/>
  <c r="E28" i="100"/>
  <c r="E230" i="100" s="1"/>
  <c r="C153" i="101"/>
  <c r="C232" i="100"/>
  <c r="C252" i="99" l="1"/>
  <c r="G246" i="99"/>
  <c r="G248" i="99" s="1"/>
  <c r="F246" i="99"/>
  <c r="E245" i="99"/>
  <c r="E244" i="99"/>
  <c r="E243" i="99"/>
  <c r="E242" i="99"/>
  <c r="E241" i="99"/>
  <c r="E240" i="99"/>
  <c r="E239" i="99"/>
  <c r="E238" i="99"/>
  <c r="E237" i="99"/>
  <c r="E236" i="99"/>
  <c r="E235" i="99"/>
  <c r="E234" i="99"/>
  <c r="E233" i="99"/>
  <c r="E232" i="99"/>
  <c r="E231" i="99"/>
  <c r="E230" i="99"/>
  <c r="E229" i="99"/>
  <c r="E228" i="99"/>
  <c r="E227" i="99"/>
  <c r="E226" i="99"/>
  <c r="E225" i="99"/>
  <c r="E224" i="99"/>
  <c r="E223" i="99"/>
  <c r="E222" i="99"/>
  <c r="E221" i="99"/>
  <c r="E220" i="99"/>
  <c r="E219" i="99"/>
  <c r="E218" i="99"/>
  <c r="E217" i="99"/>
  <c r="E216" i="99"/>
  <c r="E215" i="99"/>
  <c r="E214" i="99"/>
  <c r="E213" i="99"/>
  <c r="E212" i="99"/>
  <c r="E211" i="99"/>
  <c r="E210" i="99"/>
  <c r="E209" i="99"/>
  <c r="E208" i="99"/>
  <c r="E207" i="99"/>
  <c r="E206" i="99"/>
  <c r="E205" i="99"/>
  <c r="E204" i="99"/>
  <c r="E203" i="99"/>
  <c r="E202" i="99"/>
  <c r="E201" i="99"/>
  <c r="E200" i="99"/>
  <c r="E199" i="99"/>
  <c r="E198" i="99"/>
  <c r="E197" i="99"/>
  <c r="E196" i="99"/>
  <c r="E195" i="99"/>
  <c r="E194" i="99"/>
  <c r="E193" i="99"/>
  <c r="E192" i="99"/>
  <c r="E191" i="99"/>
  <c r="E190" i="99"/>
  <c r="E189" i="99"/>
  <c r="E188" i="99"/>
  <c r="E187" i="99"/>
  <c r="E186" i="99"/>
  <c r="E185" i="99"/>
  <c r="E184" i="99"/>
  <c r="E183" i="99"/>
  <c r="E182" i="99"/>
  <c r="E181" i="99"/>
  <c r="E180" i="99"/>
  <c r="E179" i="99"/>
  <c r="E178" i="99"/>
  <c r="E177" i="99"/>
  <c r="E176" i="99"/>
  <c r="E175" i="99"/>
  <c r="E174" i="99"/>
  <c r="E173" i="99"/>
  <c r="E172" i="99"/>
  <c r="E171" i="99"/>
  <c r="E170" i="99"/>
  <c r="E169" i="99"/>
  <c r="E168" i="99"/>
  <c r="E167" i="99"/>
  <c r="E166" i="99"/>
  <c r="E165" i="99"/>
  <c r="E164" i="99"/>
  <c r="E163" i="99"/>
  <c r="E162" i="99"/>
  <c r="E161" i="99"/>
  <c r="E160" i="99"/>
  <c r="E159" i="99"/>
  <c r="E158" i="99"/>
  <c r="E157" i="99"/>
  <c r="E156" i="99"/>
  <c r="E155" i="99"/>
  <c r="E154" i="99"/>
  <c r="E153" i="99"/>
  <c r="E152" i="99"/>
  <c r="E151" i="99"/>
  <c r="E150" i="99"/>
  <c r="E149" i="99"/>
  <c r="E148" i="99"/>
  <c r="E147" i="99"/>
  <c r="E146" i="99"/>
  <c r="E145" i="99"/>
  <c r="E144" i="99"/>
  <c r="E143" i="99"/>
  <c r="E142" i="99"/>
  <c r="E141" i="99"/>
  <c r="E140" i="99"/>
  <c r="E139" i="99"/>
  <c r="E138" i="99"/>
  <c r="E137" i="99"/>
  <c r="E136" i="99"/>
  <c r="E135" i="99"/>
  <c r="E134" i="99"/>
  <c r="E133" i="99"/>
  <c r="E132" i="99"/>
  <c r="E131" i="99"/>
  <c r="E130" i="99"/>
  <c r="E129" i="99"/>
  <c r="E128" i="99"/>
  <c r="E127" i="99"/>
  <c r="E126" i="99"/>
  <c r="E125" i="99"/>
  <c r="E124" i="99"/>
  <c r="E123" i="99"/>
  <c r="E122" i="99"/>
  <c r="E121" i="99"/>
  <c r="E120" i="99"/>
  <c r="E119" i="99"/>
  <c r="E118" i="99"/>
  <c r="E117" i="99"/>
  <c r="E116" i="99"/>
  <c r="E115" i="99"/>
  <c r="E114" i="99"/>
  <c r="E113" i="99"/>
  <c r="E112" i="99"/>
  <c r="E111" i="99"/>
  <c r="E110" i="99"/>
  <c r="E109" i="99"/>
  <c r="E108" i="99"/>
  <c r="E107" i="99"/>
  <c r="E106" i="99"/>
  <c r="E105" i="99"/>
  <c r="E104" i="99"/>
  <c r="E103" i="99"/>
  <c r="E102" i="99"/>
  <c r="E101" i="99"/>
  <c r="E100" i="99"/>
  <c r="E99" i="99"/>
  <c r="E98" i="99"/>
  <c r="E97" i="99"/>
  <c r="E96" i="99"/>
  <c r="E95" i="99"/>
  <c r="E94" i="99"/>
  <c r="E93" i="99"/>
  <c r="E92" i="99"/>
  <c r="E91" i="99"/>
  <c r="E90" i="99"/>
  <c r="E89" i="99"/>
  <c r="E88" i="99"/>
  <c r="E87" i="99"/>
  <c r="E86" i="99"/>
  <c r="E85" i="99"/>
  <c r="E84" i="99"/>
  <c r="E83" i="99"/>
  <c r="E82" i="99"/>
  <c r="E81" i="99"/>
  <c r="E80" i="99"/>
  <c r="E79" i="99"/>
  <c r="E78" i="99"/>
  <c r="E77" i="99"/>
  <c r="E76" i="99"/>
  <c r="E75" i="99"/>
  <c r="E74" i="99"/>
  <c r="E73" i="99"/>
  <c r="E72" i="99"/>
  <c r="E71" i="99"/>
  <c r="E70" i="99"/>
  <c r="E69" i="99"/>
  <c r="E68" i="99"/>
  <c r="E67" i="99"/>
  <c r="E66" i="99"/>
  <c r="E65" i="99"/>
  <c r="E64" i="99"/>
  <c r="E63" i="99"/>
  <c r="E62" i="99"/>
  <c r="E61" i="99"/>
  <c r="E60" i="99"/>
  <c r="E59" i="99"/>
  <c r="E58" i="99"/>
  <c r="E57" i="99"/>
  <c r="E56" i="99"/>
  <c r="E55" i="99"/>
  <c r="E54" i="99"/>
  <c r="E53" i="99"/>
  <c r="E52" i="99"/>
  <c r="E51" i="99"/>
  <c r="E50" i="99"/>
  <c r="E49" i="99"/>
  <c r="E48" i="99"/>
  <c r="E47" i="99"/>
  <c r="E46" i="99"/>
  <c r="E45" i="99"/>
  <c r="E44" i="99"/>
  <c r="E43" i="99"/>
  <c r="E42" i="99"/>
  <c r="E41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E28" i="99"/>
  <c r="E246" i="99" s="1"/>
  <c r="C250" i="99"/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<sst xmlns="http://schemas.openxmlformats.org/spreadsheetml/2006/main" count="558" uniqueCount="89">
  <si>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</si>
  <si>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</si>
  <si>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</si>
  <si>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</si>
  <si>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</si>
  <si>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</si>
  <si>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</si>
  <si>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</si>
  <si>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</si>
  <si>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</si>
  <si>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</si>
  <si>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</si>
  <si>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</si>
  <si>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</si>
  <si>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</si>
  <si>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</si>
  <si>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</si>
  <si>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</si>
  <si>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</si>
  <si>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</si>
  <si>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</si>
  <si>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</si>
  <si>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</si>
  <si>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</si>
  <si>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</si>
  <si>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</si>
  <si>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</si>
  <si>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</si>
  <si>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</si>
  <si>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</si>
  <si>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</si>
  <si>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</si>
  <si>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</si>
  <si>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</si>
  <si>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</si>
  <si>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</si>
  <si>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</si>
  <si>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</si>
  <si>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</si>
  <si>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</si>
  <si>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</si>
  <si>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</si>
  <si>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</si>
  <si>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</si>
  <si>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</si>
  <si>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</si>
  <si>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</si>
  <si>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</si>
  <si>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</si>
  <si>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</si>
  <si>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</si>
  <si>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</si>
  <si>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</si>
  <si>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</si>
  <si>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</si>
  <si>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</si>
  <si>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</si>
  <si>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</si>
  <si>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</si>
  <si>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</si>
  <si>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</si>
  <si>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</si>
  <si>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</si>
  <si>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</si>
  <si>
    <t xml:space="preserve"> THÁNG 4 + 5/2023</t>
  </si>
  <si>
    <t>Ngày   8  tháng  8  năm 2023</t>
  </si>
  <si>
    <t>HỖ TRỢ QUÝ 1+2/2023</t>
  </si>
  <si>
    <t>SỐ TIỀN THANH TOÁN</t>
  </si>
  <si>
    <t xml:space="preserve"> THÁNG 6/2023</t>
  </si>
  <si>
    <t>Ngày   18  tháng  9  năm 2023</t>
  </si>
  <si>
    <t xml:space="preserve"> THÁNG   7/2023</t>
  </si>
  <si>
    <t>Ngày   18  tháng  10  năm 2023</t>
  </si>
  <si>
    <t xml:space="preserve"> THÁNG   8/2023</t>
  </si>
  <si>
    <t>Ngày   18  tháng  11  năm 2023</t>
  </si>
  <si>
    <t xml:space="preserve"> THÁNG   9/2023</t>
  </si>
  <si>
    <t>Ngày   27  tháng  11  năm 2023</t>
  </si>
  <si>
    <t>HỖ TRỢ QUÝ 3/2023 ,THÁNG 10/2023</t>
  </si>
  <si>
    <t xml:space="preserve"> THÁNG   10/2023</t>
  </si>
  <si>
    <t>Ngày   4  tháng  1  năm 2024</t>
  </si>
  <si>
    <t>PHÓ GIÁM ĐỐC</t>
  </si>
  <si>
    <t xml:space="preserve"> GIÁM ĐỐC</t>
  </si>
  <si>
    <t>Phạm Thị Thanh Binh</t>
  </si>
  <si>
    <t>Lương Thị Phước Hạnh</t>
  </si>
  <si>
    <t>Trần Quang Thuận</t>
  </si>
  <si>
    <t xml:space="preserve"> THÁNG   11/2023</t>
  </si>
  <si>
    <t>Ngày   19  tháng  1  năm 2024</t>
  </si>
  <si>
    <t xml:space="preserve"> THÁNG   12/2023</t>
  </si>
  <si>
    <t>Ngày   11  tháng  3  năm 2024</t>
  </si>
  <si>
    <t>HỖ TRỢ  THÁNG 11+12/2023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</si>
</sst>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7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0" applyFont="1"/>
    <xf numFmtId="167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67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461AFA-180F-47B1-B548-E9AC35F85E3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0DADCC-AC9D-4FFE-ABE3-391C502E2C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A59648-EB07-4527-BB62-1C361304185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5C0AED-6E24-498A-9DA3-3E139F719E6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99125-1A26-4E62-A74A-0FB16CFD804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50B597-8272-4FF8-A20B-A90CFF0EDDC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78CE00-0C7B-49D4-AAD5-2647DCB03B9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3C2AE-AEA2-4189-A2A2-76961FD24CB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3A34F-7043-4286-A378-C308E053BBA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D9243E-1227-4FDF-A8B9-A8194F5DF8D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9877D4-FD48-477F-8063-476AE6BA5B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9BB063-BB7A-4154-AE2E-962BDAFB6B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4BC306-69BB-4E3C-80F4-08373E8F45C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881B1D-7A1C-4959-B274-733DFBF1A49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C8B5E4-4EF8-4E3C-93BD-F1AE7EBDA15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71F1FF-8B4D-436B-B992-70677D0ADE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2C759-ED2D-48B1-85FF-2C0CE9D43AD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51AB7-3924-4429-8BC7-C248B6B997F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FA1D69-9869-485E-BEA5-E7644B65E2D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D57DB7-D41E-4560-8228-80B2C8AFCD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1A357E-FDF2-4AEE-AA83-991C6BA6B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D92662-C7E5-49ED-BC0F-ADB5565589B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79B95E-F782-4EDE-9CFB-1649DA1F04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CC1383A-DC49-412A-A907-6FF5D0A5C12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0F23B7-79BA-494E-8F78-789E3A76FCB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63024E-77DE-4337-B4B0-2737DC3E9AD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3D62A8-EE67-4DC2-827B-5D7833B1CC8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4D469C-F72F-45CC-88AC-0D300A215FC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C3B403-2E4B-4BCF-9D25-CC44B839CB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A57E7C-62DC-474B-AA43-2D863DA627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429179-7E49-4E8E-AC55-068505DBE3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5170A34-50DD-493E-98A3-C736F2B7FE8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7F845E-D9D3-43C2-84E4-6D0F9F53580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7D37EB-CDC5-454A-8588-E152887624F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C274E8-282A-4095-B68C-D1C811B7A3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D45164-3359-42C7-94E8-A70B5B1F7B9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92A86F-F71F-4E4B-9513-A36E38E69E2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BD3C01-0084-4ECE-B201-AA2DE45523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2BF397-43C7-42FB-A2A6-72F7A0FEA97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0FAFAD-67D9-45E5-9D2A-C4B19DA2066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3E957F-8F3C-4B9D-B76B-80173F59D10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CBF51B-9CF0-47B4-9A62-CB9012CE09E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8E0BEA-A847-4CEF-B53E-CC72640C187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D82D6B6-08A2-4E83-AD17-A7430D5B3E6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8F6C07-3B77-4018-82C7-05510F655C2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F99C1D-7C9D-4DE6-993D-3BC93A773E3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56DFC1-3D15-4A76-A0BD-A193C9BD648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BB1A915-3ECA-4F18-95D7-2DB8C67AC9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91E842-08A8-47EC-A2BF-8F8099ABA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707A1E-4AAE-49A8-8910-A8F74EC743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6E48DF-CB4F-4DA7-9C0A-BE91049FFDD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9F0ADE-0B95-4366-AFE9-DD65F35BB75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85D9B7-AAE3-4211-B9BD-8376B83720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CDC40C-A0F0-4223-B064-302DEAF950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FD827FB-7DF3-4BAF-BCA3-99D70609FEF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CB56F39-18FE-4884-9467-311D74338E3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5CDD556-C47B-450E-BE7A-54040165DE3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AD88440-89AD-4CF9-A1A8-2344089FB84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A08476-F14F-42F1-85E2-E0B15AC9593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5EC91B9-2243-4329-88F7-D65AFB4D8D6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D1C8B92-E20E-4AE1-AB69-549F5544D66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035CC7D-F2BB-4A09-B419-00377DCDC80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D7D83DE-8770-4689-B65A-90B74475671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0F42BC7-C279-4288-840A-96FE7B8D856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topLeftCell="A30" workbookViewId="0">
      <selection activeCell="E54" sqref="E54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67" t="s">
        <v>62</v>
      </c>
      <c r="C1" s="67"/>
      <c r="D1" s="67"/>
      <c r="E1" s="67"/>
      <c r="F1" s="67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68" t="s">
        <v>49</v>
      </c>
      <c r="C45" s="69"/>
      <c r="D45" s="69"/>
      <c r="E45" s="70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abSelected="1" topLeftCell="A136" workbookViewId="0">
      <selection activeCell="G146" sqref="G146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86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87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69692</v>
      </c>
      <c r="D28" s="38">
        <v>45250</v>
      </c>
      <c r="E28" s="17">
        <f>G28-F28</f>
        <v>627030</v>
      </c>
      <c r="F28" s="17">
        <v>50162</v>
      </c>
      <c r="G28" s="18">
        <v>677192</v>
      </c>
      <c r="H28" s="39"/>
      <c r="I28" s="87">
        <v>45376</v>
      </c>
    </row>
    <row r="29" spans="1:9" ht="17.25" x14ac:dyDescent="0.25">
      <c r="A29" s="10"/>
      <c r="B29" s="36">
        <v>2</v>
      </c>
      <c r="C29" s="37">
        <v>71630</v>
      </c>
      <c r="D29" s="38">
        <v>45258</v>
      </c>
      <c r="E29" s="17">
        <f>G29-F29</f>
        <v>482029</v>
      </c>
      <c r="F29" s="17">
        <v>38562</v>
      </c>
      <c r="G29" s="18">
        <v>520591</v>
      </c>
      <c r="H29" s="39"/>
      <c r="I29" s="87">
        <v>45376</v>
      </c>
    </row>
    <row r="30" spans="1:9" ht="17.25" x14ac:dyDescent="0.25">
      <c r="A30" s="10"/>
      <c r="B30" s="36">
        <v>3</v>
      </c>
      <c r="C30" s="37">
        <v>72865</v>
      </c>
      <c r="D30" s="38">
        <v>45261</v>
      </c>
      <c r="E30" s="17">
        <f t="shared" ref="E30:E144" si="0">G30-F30</f>
        <v>1081524</v>
      </c>
      <c r="F30" s="17">
        <v>86522</v>
      </c>
      <c r="G30" s="18">
        <v>1168046</v>
      </c>
      <c r="H30" s="39"/>
      <c r="I30" s="87">
        <v>45376</v>
      </c>
    </row>
    <row r="31" spans="1:9" ht="17.25" x14ac:dyDescent="0.25">
      <c r="A31" s="10"/>
      <c r="B31" s="36">
        <v>4</v>
      </c>
      <c r="C31" s="37">
        <v>72897</v>
      </c>
      <c r="D31" s="38">
        <v>45262</v>
      </c>
      <c r="E31" s="17">
        <f t="shared" si="0"/>
        <v>277975</v>
      </c>
      <c r="F31" s="17">
        <v>22238</v>
      </c>
      <c r="G31" s="18">
        <v>300213</v>
      </c>
      <c r="H31" s="39"/>
      <c r="I31" s="87">
        <v>45376</v>
      </c>
    </row>
    <row r="32" spans="1:9" ht="17.25" x14ac:dyDescent="0.25">
      <c r="A32" s="10"/>
      <c r="B32" s="36">
        <v>5</v>
      </c>
      <c r="C32" s="37">
        <v>72932</v>
      </c>
      <c r="D32" s="38">
        <v>45262</v>
      </c>
      <c r="E32" s="17">
        <f t="shared" si="0"/>
        <v>666348</v>
      </c>
      <c r="F32" s="17">
        <v>53308</v>
      </c>
      <c r="G32" s="18">
        <v>719656</v>
      </c>
      <c r="H32" s="39"/>
      <c r="I32" s="87">
        <v>45376</v>
      </c>
    </row>
    <row r="33" spans="1:9" ht="17.25" x14ac:dyDescent="0.25">
      <c r="A33" s="10"/>
      <c r="B33" s="36">
        <v>6</v>
      </c>
      <c r="C33" s="37">
        <v>72934</v>
      </c>
      <c r="D33" s="38">
        <v>45262</v>
      </c>
      <c r="E33" s="17">
        <f t="shared" si="0"/>
        <v>277975</v>
      </c>
      <c r="F33" s="17">
        <v>22238</v>
      </c>
      <c r="G33" s="18">
        <v>300213</v>
      </c>
      <c r="H33" s="39"/>
      <c r="I33" s="87">
        <v>45376</v>
      </c>
    </row>
    <row r="34" spans="1:9" ht="17.25" x14ac:dyDescent="0.25">
      <c r="A34" s="10"/>
      <c r="B34" s="36">
        <v>7</v>
      </c>
      <c r="C34" s="37">
        <v>72993</v>
      </c>
      <c r="D34" s="38">
        <v>45264</v>
      </c>
      <c r="E34" s="17">
        <f t="shared" si="0"/>
        <v>700329</v>
      </c>
      <c r="F34" s="17">
        <v>56026</v>
      </c>
      <c r="G34" s="18">
        <v>756355</v>
      </c>
      <c r="H34" s="39"/>
      <c r="I34" s="87">
        <v>45376</v>
      </c>
    </row>
    <row r="35" spans="1:9" ht="17.25" x14ac:dyDescent="0.25">
      <c r="A35" s="10"/>
      <c r="B35" s="36">
        <v>8</v>
      </c>
      <c r="C35" s="37">
        <v>72994</v>
      </c>
      <c r="D35" s="38">
        <v>45264</v>
      </c>
      <c r="E35" s="17">
        <f t="shared" si="0"/>
        <v>692454</v>
      </c>
      <c r="F35" s="17">
        <v>55396</v>
      </c>
      <c r="G35" s="18">
        <v>747850</v>
      </c>
      <c r="H35" s="39"/>
      <c r="I35" s="87">
        <v>45376</v>
      </c>
    </row>
    <row r="36" spans="1:9" ht="17.25" x14ac:dyDescent="0.25">
      <c r="A36" s="10"/>
      <c r="B36" s="36">
        <v>9</v>
      </c>
      <c r="C36" s="37">
        <v>72995</v>
      </c>
      <c r="D36" s="38">
        <v>45264</v>
      </c>
      <c r="E36" s="17">
        <f t="shared" si="0"/>
        <v>367155</v>
      </c>
      <c r="F36" s="17">
        <v>29372</v>
      </c>
      <c r="G36" s="18">
        <v>396527</v>
      </c>
      <c r="H36" s="39"/>
      <c r="I36" s="87">
        <v>45376</v>
      </c>
    </row>
    <row r="37" spans="1:9" ht="17.25" x14ac:dyDescent="0.25">
      <c r="A37" s="10"/>
      <c r="B37" s="36">
        <v>10</v>
      </c>
      <c r="C37" s="37">
        <v>72996</v>
      </c>
      <c r="D37" s="38">
        <v>45264</v>
      </c>
      <c r="E37" s="17">
        <f t="shared" si="0"/>
        <v>537624</v>
      </c>
      <c r="F37" s="17">
        <v>43010</v>
      </c>
      <c r="G37" s="18">
        <v>580634</v>
      </c>
      <c r="H37" s="39"/>
      <c r="I37" s="87">
        <v>45376</v>
      </c>
    </row>
    <row r="38" spans="1:9" ht="17.25" x14ac:dyDescent="0.25">
      <c r="A38" s="10"/>
      <c r="B38" s="36">
        <v>11</v>
      </c>
      <c r="C38" s="37">
        <v>73001</v>
      </c>
      <c r="D38" s="38">
        <v>45264</v>
      </c>
      <c r="E38" s="17">
        <f t="shared" si="0"/>
        <v>831442</v>
      </c>
      <c r="F38" s="17">
        <v>66515</v>
      </c>
      <c r="G38" s="18">
        <v>897957</v>
      </c>
      <c r="H38" s="39"/>
      <c r="I38" s="87">
        <v>45376</v>
      </c>
    </row>
    <row r="39" spans="1:9" ht="17.25" x14ac:dyDescent="0.25">
      <c r="A39" s="10"/>
      <c r="B39" s="36">
        <v>12</v>
      </c>
      <c r="C39" s="37">
        <v>73006</v>
      </c>
      <c r="D39" s="38">
        <v>45264</v>
      </c>
      <c r="E39" s="17">
        <f t="shared" si="0"/>
        <v>440586</v>
      </c>
      <c r="F39" s="17">
        <v>35247</v>
      </c>
      <c r="G39" s="18">
        <v>475833</v>
      </c>
      <c r="H39" s="39"/>
      <c r="I39" s="87">
        <v>45376</v>
      </c>
    </row>
    <row r="40" spans="1:9" ht="17.25" x14ac:dyDescent="0.25">
      <c r="A40" s="10"/>
      <c r="B40" s="36">
        <v>13</v>
      </c>
      <c r="C40" s="37">
        <v>73051</v>
      </c>
      <c r="D40" s="38">
        <v>45265</v>
      </c>
      <c r="E40" s="17">
        <f t="shared" si="0"/>
        <v>450293</v>
      </c>
      <c r="F40" s="17">
        <v>36023</v>
      </c>
      <c r="G40" s="18">
        <v>486316</v>
      </c>
      <c r="H40" s="39"/>
      <c r="I40" s="87">
        <v>45376</v>
      </c>
    </row>
    <row r="41" spans="1:9" ht="17.25" x14ac:dyDescent="0.25">
      <c r="A41" s="10"/>
      <c r="B41" s="36">
        <v>14</v>
      </c>
      <c r="C41" s="37">
        <v>73054</v>
      </c>
      <c r="D41" s="38">
        <v>45265</v>
      </c>
      <c r="E41" s="17">
        <f t="shared" si="0"/>
        <v>637959</v>
      </c>
      <c r="F41" s="17">
        <v>51037</v>
      </c>
      <c r="G41" s="18">
        <v>688996</v>
      </c>
      <c r="H41" s="39"/>
      <c r="I41" s="87">
        <v>45376</v>
      </c>
    </row>
    <row r="42" spans="1:9" ht="17.25" x14ac:dyDescent="0.25">
      <c r="A42" s="10"/>
      <c r="B42" s="36">
        <v>15</v>
      </c>
      <c r="C42" s="37">
        <v>73055</v>
      </c>
      <c r="D42" s="38">
        <v>45265</v>
      </c>
      <c r="E42" s="17">
        <f t="shared" si="0"/>
        <v>822609</v>
      </c>
      <c r="F42" s="17">
        <v>65809</v>
      </c>
      <c r="G42" s="18">
        <v>888418</v>
      </c>
      <c r="H42" s="39"/>
      <c r="I42" s="87">
        <v>45376</v>
      </c>
    </row>
    <row r="43" spans="1:9" ht="17.25" x14ac:dyDescent="0.25">
      <c r="A43" s="10"/>
      <c r="B43" s="36">
        <v>16</v>
      </c>
      <c r="C43" s="37">
        <v>73079</v>
      </c>
      <c r="D43" s="38">
        <v>45265</v>
      </c>
      <c r="E43" s="17">
        <f t="shared" si="0"/>
        <v>555290</v>
      </c>
      <c r="F43" s="17">
        <v>44423</v>
      </c>
      <c r="G43" s="18">
        <v>599713</v>
      </c>
      <c r="H43" s="39"/>
      <c r="I43" s="87">
        <v>45376</v>
      </c>
    </row>
    <row r="44" spans="1:9" ht="17.25" x14ac:dyDescent="0.25">
      <c r="A44" s="10"/>
      <c r="B44" s="36">
        <v>17</v>
      </c>
      <c r="C44" s="37">
        <v>73099</v>
      </c>
      <c r="D44" s="38">
        <v>45265</v>
      </c>
      <c r="E44" s="17">
        <f t="shared" si="0"/>
        <v>734310</v>
      </c>
      <c r="F44" s="17">
        <v>58745</v>
      </c>
      <c r="G44" s="18">
        <v>793055</v>
      </c>
      <c r="H44" s="39"/>
      <c r="I44" s="87">
        <v>45376</v>
      </c>
    </row>
    <row r="45" spans="1:9" ht="17.25" x14ac:dyDescent="0.25">
      <c r="A45" s="10"/>
      <c r="B45" s="36">
        <v>18</v>
      </c>
      <c r="C45" s="37">
        <v>73103</v>
      </c>
      <c r="D45" s="38">
        <v>45265</v>
      </c>
      <c r="E45" s="17">
        <f t="shared" si="0"/>
        <v>645130</v>
      </c>
      <c r="F45" s="17">
        <v>51610</v>
      </c>
      <c r="G45" s="18">
        <v>696740</v>
      </c>
      <c r="H45" s="39"/>
      <c r="I45" s="87">
        <v>45376</v>
      </c>
    </row>
    <row r="46" spans="1:9" ht="17.25" x14ac:dyDescent="0.25">
      <c r="A46" s="10"/>
      <c r="B46" s="36">
        <v>19</v>
      </c>
      <c r="C46" s="37">
        <v>73109</v>
      </c>
      <c r="D46" s="38">
        <v>45265</v>
      </c>
      <c r="E46" s="17">
        <f t="shared" si="0"/>
        <v>333174</v>
      </c>
      <c r="F46" s="17">
        <v>26654</v>
      </c>
      <c r="G46" s="18">
        <v>359828</v>
      </c>
      <c r="H46" s="39"/>
      <c r="I46" s="87">
        <v>45376</v>
      </c>
    </row>
    <row r="47" spans="1:9" ht="17.25" x14ac:dyDescent="0.25">
      <c r="A47" s="10"/>
      <c r="B47" s="36">
        <v>20</v>
      </c>
      <c r="C47" s="37">
        <v>73110</v>
      </c>
      <c r="D47" s="38">
        <v>45265</v>
      </c>
      <c r="E47" s="17">
        <f t="shared" si="0"/>
        <v>440586</v>
      </c>
      <c r="F47" s="17">
        <v>35247</v>
      </c>
      <c r="G47" s="18">
        <v>475833</v>
      </c>
      <c r="H47" s="39"/>
      <c r="I47" s="87">
        <v>45376</v>
      </c>
    </row>
    <row r="48" spans="1:9" ht="17.25" x14ac:dyDescent="0.25">
      <c r="A48" s="10"/>
      <c r="B48" s="36">
        <v>21</v>
      </c>
      <c r="C48" s="37">
        <v>73111</v>
      </c>
      <c r="D48" s="38">
        <v>45265</v>
      </c>
      <c r="E48" s="17">
        <f t="shared" si="0"/>
        <v>230000</v>
      </c>
      <c r="F48" s="17">
        <v>18400</v>
      </c>
      <c r="G48" s="18">
        <v>248400</v>
      </c>
      <c r="H48" s="39"/>
      <c r="I48" s="87">
        <v>45376</v>
      </c>
    </row>
    <row r="49" spans="1:9" ht="17.25" x14ac:dyDescent="0.25">
      <c r="A49" s="10"/>
      <c r="B49" s="36">
        <v>22</v>
      </c>
      <c r="C49" s="37">
        <v>73114</v>
      </c>
      <c r="D49" s="38">
        <v>45265</v>
      </c>
      <c r="E49" s="17">
        <f t="shared" si="0"/>
        <v>421021</v>
      </c>
      <c r="F49" s="17">
        <v>33682</v>
      </c>
      <c r="G49" s="18">
        <v>454703</v>
      </c>
      <c r="H49" s="39"/>
      <c r="I49" s="87">
        <v>45376</v>
      </c>
    </row>
    <row r="50" spans="1:9" ht="17.25" x14ac:dyDescent="0.25">
      <c r="A50" s="10"/>
      <c r="B50" s="36">
        <v>23</v>
      </c>
      <c r="C50" s="37">
        <v>73115</v>
      </c>
      <c r="D50" s="38">
        <v>45265</v>
      </c>
      <c r="E50" s="17">
        <f t="shared" si="0"/>
        <v>1050006</v>
      </c>
      <c r="F50" s="17">
        <v>84000</v>
      </c>
      <c r="G50" s="18">
        <v>1134006</v>
      </c>
      <c r="H50" s="39"/>
      <c r="I50" s="87">
        <v>45376</v>
      </c>
    </row>
    <row r="51" spans="1:9" ht="17.25" x14ac:dyDescent="0.25">
      <c r="A51" s="10"/>
      <c r="B51" s="36">
        <v>24</v>
      </c>
      <c r="C51" s="37">
        <v>73154</v>
      </c>
      <c r="D51" s="38">
        <v>45266</v>
      </c>
      <c r="E51" s="17">
        <f t="shared" si="0"/>
        <v>442409</v>
      </c>
      <c r="F51" s="17">
        <v>35393</v>
      </c>
      <c r="G51" s="18">
        <v>477802</v>
      </c>
      <c r="H51" s="39"/>
      <c r="I51" s="87">
        <v>45376</v>
      </c>
    </row>
    <row r="52" spans="1:9" ht="17.25" x14ac:dyDescent="0.25">
      <c r="A52" s="10"/>
      <c r="B52" s="36">
        <v>25</v>
      </c>
      <c r="C52" s="37">
        <v>73158</v>
      </c>
      <c r="D52" s="38">
        <v>45266</v>
      </c>
      <c r="E52" s="17">
        <f t="shared" si="0"/>
        <v>368978</v>
      </c>
      <c r="F52" s="17">
        <v>29518</v>
      </c>
      <c r="G52" s="18">
        <v>398496</v>
      </c>
      <c r="H52" s="39"/>
      <c r="I52" s="87">
        <v>45376</v>
      </c>
    </row>
    <row r="53" spans="1:9" ht="17.25" x14ac:dyDescent="0.25">
      <c r="A53" s="10"/>
      <c r="B53" s="36">
        <v>26</v>
      </c>
      <c r="C53" s="37">
        <v>73170</v>
      </c>
      <c r="D53" s="38">
        <v>45266</v>
      </c>
      <c r="E53" s="17">
        <f t="shared" si="0"/>
        <v>387078</v>
      </c>
      <c r="F53" s="17">
        <v>30966</v>
      </c>
      <c r="G53" s="18">
        <v>418044</v>
      </c>
      <c r="H53" s="39"/>
      <c r="I53" s="87">
        <v>45376</v>
      </c>
    </row>
    <row r="54" spans="1:9" ht="17.25" x14ac:dyDescent="0.25">
      <c r="A54" s="10"/>
      <c r="B54" s="36">
        <v>27</v>
      </c>
      <c r="C54" s="37">
        <v>73187</v>
      </c>
      <c r="D54" s="38">
        <v>45266</v>
      </c>
      <c r="E54" s="17">
        <f t="shared" si="0"/>
        <v>775583</v>
      </c>
      <c r="F54" s="17">
        <v>62047</v>
      </c>
      <c r="G54" s="18">
        <v>837630</v>
      </c>
      <c r="H54" s="39"/>
      <c r="I54" s="87">
        <v>45376</v>
      </c>
    </row>
    <row r="55" spans="1:9" ht="17.25" x14ac:dyDescent="0.25">
      <c r="A55" s="10"/>
      <c r="B55" s="36">
        <v>28</v>
      </c>
      <c r="C55" s="37">
        <v>73188</v>
      </c>
      <c r="D55" s="38">
        <v>45266</v>
      </c>
      <c r="E55" s="17">
        <f t="shared" si="0"/>
        <v>700329</v>
      </c>
      <c r="F55" s="17">
        <v>56026</v>
      </c>
      <c r="G55" s="18">
        <v>756355</v>
      </c>
      <c r="H55" s="39"/>
      <c r="I55" s="87">
        <v>45376</v>
      </c>
    </row>
    <row r="56" spans="1:9" ht="17.25" x14ac:dyDescent="0.25">
      <c r="A56" s="10"/>
      <c r="B56" s="36">
        <v>29</v>
      </c>
      <c r="C56" s="37">
        <v>73206</v>
      </c>
      <c r="D56" s="38">
        <v>45267</v>
      </c>
      <c r="E56" s="17">
        <f t="shared" si="0"/>
        <v>220293</v>
      </c>
      <c r="F56" s="17">
        <v>17623</v>
      </c>
      <c r="G56" s="18">
        <v>237916</v>
      </c>
      <c r="H56" s="39"/>
      <c r="I56" s="87">
        <v>45376</v>
      </c>
    </row>
    <row r="57" spans="1:9" ht="17.25" x14ac:dyDescent="0.25">
      <c r="A57" s="10"/>
      <c r="B57" s="36">
        <v>30</v>
      </c>
      <c r="C57" s="37">
        <v>73537</v>
      </c>
      <c r="D57" s="38">
        <v>45267</v>
      </c>
      <c r="E57" s="17">
        <f t="shared" si="0"/>
        <v>480036</v>
      </c>
      <c r="F57" s="17">
        <v>38403</v>
      </c>
      <c r="G57" s="18">
        <v>518439</v>
      </c>
      <c r="H57" s="39"/>
      <c r="I57" s="87">
        <v>45376</v>
      </c>
    </row>
    <row r="58" spans="1:9" ht="17.25" x14ac:dyDescent="0.25">
      <c r="A58" s="10"/>
      <c r="B58" s="36">
        <v>31</v>
      </c>
      <c r="C58" s="37">
        <v>73658</v>
      </c>
      <c r="D58" s="38">
        <v>45267</v>
      </c>
      <c r="E58" s="17">
        <f t="shared" si="0"/>
        <v>367155</v>
      </c>
      <c r="F58" s="17">
        <v>29372</v>
      </c>
      <c r="G58" s="18">
        <v>396527</v>
      </c>
      <c r="H58" s="39"/>
      <c r="I58" s="87">
        <v>45376</v>
      </c>
    </row>
    <row r="59" spans="1:9" ht="17.25" x14ac:dyDescent="0.25">
      <c r="A59" s="10"/>
      <c r="B59" s="36">
        <v>32</v>
      </c>
      <c r="C59" s="37">
        <v>74176</v>
      </c>
      <c r="D59" s="38">
        <v>45267</v>
      </c>
      <c r="E59" s="17">
        <f t="shared" si="0"/>
        <v>737956</v>
      </c>
      <c r="F59" s="17">
        <v>59036</v>
      </c>
      <c r="G59" s="18">
        <v>796992</v>
      </c>
      <c r="H59" s="39"/>
      <c r="I59" s="87">
        <v>45376</v>
      </c>
    </row>
    <row r="60" spans="1:9" ht="17.25" x14ac:dyDescent="0.25">
      <c r="A60" s="10"/>
      <c r="B60" s="36">
        <v>33</v>
      </c>
      <c r="C60" s="37">
        <v>74268</v>
      </c>
      <c r="D60" s="38">
        <v>45268</v>
      </c>
      <c r="E60" s="17">
        <f t="shared" si="0"/>
        <v>591094</v>
      </c>
      <c r="F60" s="17">
        <v>47288</v>
      </c>
      <c r="G60" s="18">
        <v>638382</v>
      </c>
      <c r="H60" s="39"/>
      <c r="I60" s="87">
        <v>45376</v>
      </c>
    </row>
    <row r="61" spans="1:9" ht="17.25" x14ac:dyDescent="0.25">
      <c r="A61" s="10"/>
      <c r="B61" s="36">
        <v>34</v>
      </c>
      <c r="C61" s="37">
        <v>74343</v>
      </c>
      <c r="D61" s="38">
        <v>45269</v>
      </c>
      <c r="E61" s="17">
        <f t="shared" si="0"/>
        <v>367155</v>
      </c>
      <c r="F61" s="17">
        <v>29372</v>
      </c>
      <c r="G61" s="18">
        <v>396527</v>
      </c>
      <c r="H61" s="39"/>
      <c r="I61" s="87">
        <v>45376</v>
      </c>
    </row>
    <row r="62" spans="1:9" ht="17.25" x14ac:dyDescent="0.25">
      <c r="A62" s="10"/>
      <c r="B62" s="36">
        <v>35</v>
      </c>
      <c r="C62" s="37">
        <v>74389</v>
      </c>
      <c r="D62" s="38">
        <v>45271</v>
      </c>
      <c r="E62" s="17">
        <f t="shared" si="0"/>
        <v>357795</v>
      </c>
      <c r="F62" s="17">
        <v>28624</v>
      </c>
      <c r="G62" s="18">
        <v>386419</v>
      </c>
      <c r="H62" s="39"/>
      <c r="I62" s="87">
        <v>45376</v>
      </c>
    </row>
    <row r="63" spans="1:9" ht="17.25" x14ac:dyDescent="0.25">
      <c r="A63" s="10"/>
      <c r="B63" s="36">
        <v>36</v>
      </c>
      <c r="C63" s="37">
        <v>74390</v>
      </c>
      <c r="D63" s="38">
        <v>45271</v>
      </c>
      <c r="E63" s="17">
        <f t="shared" si="0"/>
        <v>483720</v>
      </c>
      <c r="F63" s="17">
        <v>38698</v>
      </c>
      <c r="G63" s="18">
        <v>522418</v>
      </c>
      <c r="H63" s="39"/>
      <c r="I63" s="87">
        <v>45376</v>
      </c>
    </row>
    <row r="64" spans="1:9" ht="17.25" x14ac:dyDescent="0.25">
      <c r="A64" s="10"/>
      <c r="B64" s="36">
        <v>37</v>
      </c>
      <c r="C64" s="37">
        <v>74405</v>
      </c>
      <c r="D64" s="38">
        <v>45271</v>
      </c>
      <c r="E64" s="17">
        <f t="shared" si="0"/>
        <v>773760</v>
      </c>
      <c r="F64" s="17">
        <v>61901</v>
      </c>
      <c r="G64" s="18">
        <v>835661</v>
      </c>
      <c r="H64" s="39"/>
      <c r="I64" s="87">
        <v>45376</v>
      </c>
    </row>
    <row r="65" spans="1:9" ht="17.25" x14ac:dyDescent="0.25">
      <c r="A65" s="10"/>
      <c r="B65" s="36">
        <v>38</v>
      </c>
      <c r="C65" s="37">
        <v>74406</v>
      </c>
      <c r="D65" s="38">
        <v>45271</v>
      </c>
      <c r="E65" s="17">
        <f t="shared" si="0"/>
        <v>387078</v>
      </c>
      <c r="F65" s="17">
        <v>30966</v>
      </c>
      <c r="G65" s="18">
        <v>418044</v>
      </c>
      <c r="H65" s="39"/>
      <c r="I65" s="87">
        <v>45376</v>
      </c>
    </row>
    <row r="66" spans="1:9" ht="17.25" x14ac:dyDescent="0.25">
      <c r="A66" s="10"/>
      <c r="B66" s="36">
        <v>39</v>
      </c>
      <c r="C66" s="37">
        <v>74408</v>
      </c>
      <c r="D66" s="38">
        <v>45271</v>
      </c>
      <c r="E66" s="17">
        <f t="shared" si="0"/>
        <v>720252</v>
      </c>
      <c r="F66" s="17">
        <v>57620</v>
      </c>
      <c r="G66" s="18">
        <v>777872</v>
      </c>
      <c r="H66" s="39"/>
      <c r="I66" s="87">
        <v>45376</v>
      </c>
    </row>
    <row r="67" spans="1:9" ht="17.25" x14ac:dyDescent="0.25">
      <c r="A67" s="10"/>
      <c r="B67" s="36">
        <v>40</v>
      </c>
      <c r="C67" s="37">
        <v>74423</v>
      </c>
      <c r="D67" s="38">
        <v>45271</v>
      </c>
      <c r="E67" s="17">
        <f t="shared" si="0"/>
        <v>230000</v>
      </c>
      <c r="F67" s="17">
        <v>18400</v>
      </c>
      <c r="G67" s="18">
        <v>248400</v>
      </c>
      <c r="H67" s="39"/>
      <c r="I67" s="87">
        <v>45376</v>
      </c>
    </row>
    <row r="68" spans="1:9" ht="17.25" x14ac:dyDescent="0.25">
      <c r="A68" s="10"/>
      <c r="B68" s="36">
        <v>41</v>
      </c>
      <c r="C68" s="37">
        <v>74433</v>
      </c>
      <c r="D68" s="38">
        <v>45271</v>
      </c>
      <c r="E68" s="17">
        <f t="shared" si="0"/>
        <v>737956</v>
      </c>
      <c r="F68" s="17">
        <v>59036</v>
      </c>
      <c r="G68" s="18">
        <v>796992</v>
      </c>
      <c r="H68" s="39"/>
      <c r="I68" s="87">
        <v>45376</v>
      </c>
    </row>
    <row r="69" spans="1:9" ht="17.25" x14ac:dyDescent="0.25">
      <c r="A69" s="10"/>
      <c r="B69" s="36">
        <v>42</v>
      </c>
      <c r="C69" s="37">
        <v>74434</v>
      </c>
      <c r="D69" s="38">
        <v>45271</v>
      </c>
      <c r="E69" s="17">
        <f t="shared" si="0"/>
        <v>533940</v>
      </c>
      <c r="F69" s="17">
        <v>42715</v>
      </c>
      <c r="G69" s="18">
        <v>576655</v>
      </c>
      <c r="H69" s="39"/>
      <c r="I69" s="87">
        <v>45376</v>
      </c>
    </row>
    <row r="70" spans="1:9" ht="17.25" x14ac:dyDescent="0.25">
      <c r="A70" s="10"/>
      <c r="B70" s="36">
        <v>43</v>
      </c>
      <c r="C70" s="37">
        <v>74487</v>
      </c>
      <c r="D70" s="38">
        <v>45271</v>
      </c>
      <c r="E70" s="17">
        <f t="shared" si="0"/>
        <v>388901</v>
      </c>
      <c r="F70" s="17">
        <v>31112</v>
      </c>
      <c r="G70" s="18">
        <v>420013</v>
      </c>
      <c r="H70" s="39"/>
      <c r="I70" s="87">
        <v>45376</v>
      </c>
    </row>
    <row r="71" spans="1:9" ht="17.25" x14ac:dyDescent="0.25">
      <c r="A71" s="10"/>
      <c r="B71" s="36">
        <v>44</v>
      </c>
      <c r="C71" s="37">
        <v>74492</v>
      </c>
      <c r="D71" s="38">
        <v>45271</v>
      </c>
      <c r="E71" s="17">
        <f t="shared" si="0"/>
        <v>946733</v>
      </c>
      <c r="F71" s="17">
        <v>75739</v>
      </c>
      <c r="G71" s="18">
        <v>1022472</v>
      </c>
      <c r="H71" s="39"/>
      <c r="I71" s="87">
        <v>45376</v>
      </c>
    </row>
    <row r="72" spans="1:9" ht="17.25" x14ac:dyDescent="0.25">
      <c r="A72" s="10"/>
      <c r="B72" s="36">
        <v>45</v>
      </c>
      <c r="C72" s="37">
        <v>74493</v>
      </c>
      <c r="D72" s="38">
        <v>45271</v>
      </c>
      <c r="E72" s="17">
        <f t="shared" si="0"/>
        <v>589271</v>
      </c>
      <c r="F72" s="17">
        <v>47142</v>
      </c>
      <c r="G72" s="18">
        <v>636413</v>
      </c>
      <c r="H72" s="39"/>
      <c r="I72" s="87">
        <v>45376</v>
      </c>
    </row>
    <row r="73" spans="1:9" ht="17.25" x14ac:dyDescent="0.25">
      <c r="A73" s="10"/>
      <c r="B73" s="36">
        <v>46</v>
      </c>
      <c r="C73" s="37">
        <v>74494</v>
      </c>
      <c r="D73" s="38">
        <v>45271</v>
      </c>
      <c r="E73" s="17">
        <f t="shared" si="0"/>
        <v>922445</v>
      </c>
      <c r="F73" s="17">
        <v>73796</v>
      </c>
      <c r="G73" s="18">
        <v>996241</v>
      </c>
      <c r="H73" s="39"/>
      <c r="I73" s="87">
        <v>45376</v>
      </c>
    </row>
    <row r="74" spans="1:9" ht="17.25" x14ac:dyDescent="0.25">
      <c r="A74" s="10"/>
      <c r="B74" s="36">
        <v>47</v>
      </c>
      <c r="C74" s="37">
        <v>74575</v>
      </c>
      <c r="D74" s="38">
        <v>45272</v>
      </c>
      <c r="E74" s="17">
        <f t="shared" si="0"/>
        <v>978304</v>
      </c>
      <c r="F74" s="17">
        <v>78264</v>
      </c>
      <c r="G74" s="18">
        <v>1056568</v>
      </c>
      <c r="H74" s="39"/>
      <c r="I74" s="87">
        <v>45376</v>
      </c>
    </row>
    <row r="75" spans="1:9" ht="17.25" x14ac:dyDescent="0.25">
      <c r="A75" s="10"/>
      <c r="B75" s="36">
        <v>48</v>
      </c>
      <c r="C75" s="37">
        <v>74618</v>
      </c>
      <c r="D75" s="38">
        <v>45273</v>
      </c>
      <c r="E75" s="17">
        <f t="shared" si="0"/>
        <v>664525</v>
      </c>
      <c r="F75" s="17">
        <v>53162</v>
      </c>
      <c r="G75" s="18">
        <v>717687</v>
      </c>
      <c r="H75" s="39"/>
      <c r="I75" s="87">
        <v>45376</v>
      </c>
    </row>
    <row r="76" spans="1:9" ht="17.25" x14ac:dyDescent="0.25">
      <c r="A76" s="10"/>
      <c r="B76" s="36">
        <v>49</v>
      </c>
      <c r="C76" s="37">
        <v>74620</v>
      </c>
      <c r="D76" s="38">
        <v>45273</v>
      </c>
      <c r="E76" s="17">
        <f t="shared" si="0"/>
        <v>1613060</v>
      </c>
      <c r="F76" s="17">
        <v>129045</v>
      </c>
      <c r="G76" s="18">
        <v>1742105</v>
      </c>
      <c r="H76" s="39"/>
      <c r="I76" s="87">
        <v>45376</v>
      </c>
    </row>
    <row r="77" spans="1:9" ht="17.25" x14ac:dyDescent="0.25">
      <c r="A77" s="10"/>
      <c r="B77" s="36">
        <v>50</v>
      </c>
      <c r="C77" s="37">
        <v>74629</v>
      </c>
      <c r="D77" s="38">
        <v>45273</v>
      </c>
      <c r="E77" s="17">
        <f t="shared" si="0"/>
        <v>884818</v>
      </c>
      <c r="F77" s="17">
        <v>70785</v>
      </c>
      <c r="G77" s="18">
        <v>955603</v>
      </c>
      <c r="H77" s="39"/>
      <c r="I77" s="87">
        <v>45376</v>
      </c>
    </row>
    <row r="78" spans="1:9" ht="17.25" x14ac:dyDescent="0.25">
      <c r="A78" s="10"/>
      <c r="B78" s="36">
        <v>51</v>
      </c>
      <c r="C78" s="37">
        <v>74631</v>
      </c>
      <c r="D78" s="38">
        <v>45273</v>
      </c>
      <c r="E78" s="17">
        <f t="shared" si="0"/>
        <v>537624</v>
      </c>
      <c r="F78" s="17">
        <v>43010</v>
      </c>
      <c r="G78" s="18">
        <v>580634</v>
      </c>
      <c r="H78" s="39"/>
      <c r="I78" s="87">
        <v>45376</v>
      </c>
    </row>
    <row r="79" spans="1:9" ht="17.25" x14ac:dyDescent="0.25">
      <c r="A79" s="10"/>
      <c r="B79" s="36">
        <v>52</v>
      </c>
      <c r="C79" s="37">
        <v>74661</v>
      </c>
      <c r="D79" s="38">
        <v>45273</v>
      </c>
      <c r="E79" s="17">
        <f t="shared" si="0"/>
        <v>645130</v>
      </c>
      <c r="F79" s="17">
        <v>51610</v>
      </c>
      <c r="G79" s="18">
        <v>696740</v>
      </c>
      <c r="H79" s="39"/>
      <c r="I79" s="87">
        <v>45376</v>
      </c>
    </row>
    <row r="80" spans="1:9" ht="17.25" x14ac:dyDescent="0.25">
      <c r="A80" s="10"/>
      <c r="B80" s="36">
        <v>53</v>
      </c>
      <c r="C80" s="37">
        <v>75545</v>
      </c>
      <c r="D80" s="38">
        <v>45274</v>
      </c>
      <c r="E80" s="17">
        <f t="shared" si="0"/>
        <v>1173355</v>
      </c>
      <c r="F80" s="17">
        <v>93868</v>
      </c>
      <c r="G80" s="18">
        <v>1267223</v>
      </c>
      <c r="H80" s="39"/>
      <c r="I80" s="87">
        <v>45376</v>
      </c>
    </row>
    <row r="81" spans="1:9" ht="17.25" x14ac:dyDescent="0.25">
      <c r="A81" s="10"/>
      <c r="B81" s="36">
        <v>54</v>
      </c>
      <c r="C81" s="37">
        <v>75546</v>
      </c>
      <c r="D81" s="38">
        <v>45274</v>
      </c>
      <c r="E81" s="17">
        <f t="shared" si="0"/>
        <v>960336</v>
      </c>
      <c r="F81" s="17">
        <v>76827</v>
      </c>
      <c r="G81" s="18">
        <v>1037163</v>
      </c>
      <c r="H81" s="39"/>
      <c r="I81" s="87">
        <v>45376</v>
      </c>
    </row>
    <row r="82" spans="1:9" ht="17.25" x14ac:dyDescent="0.25">
      <c r="A82" s="10"/>
      <c r="B82" s="36">
        <v>55</v>
      </c>
      <c r="C82" s="37">
        <v>75556</v>
      </c>
      <c r="D82" s="38">
        <v>45274</v>
      </c>
      <c r="E82" s="17">
        <f t="shared" si="0"/>
        <v>440586</v>
      </c>
      <c r="F82" s="17">
        <v>35247</v>
      </c>
      <c r="G82" s="18">
        <v>475833</v>
      </c>
      <c r="H82" s="39"/>
      <c r="I82" s="87">
        <v>45376</v>
      </c>
    </row>
    <row r="83" spans="1:9" ht="17.25" x14ac:dyDescent="0.25">
      <c r="A83" s="10"/>
      <c r="B83" s="36">
        <v>56</v>
      </c>
      <c r="C83" s="37">
        <v>75577</v>
      </c>
      <c r="D83" s="38">
        <v>45275</v>
      </c>
      <c r="E83" s="17">
        <f t="shared" si="0"/>
        <v>440586</v>
      </c>
      <c r="F83" s="17">
        <v>35247</v>
      </c>
      <c r="G83" s="18">
        <v>475833</v>
      </c>
      <c r="H83" s="39"/>
      <c r="I83" s="87">
        <v>45376</v>
      </c>
    </row>
    <row r="84" spans="1:9" ht="17.25" x14ac:dyDescent="0.25">
      <c r="A84" s="10"/>
      <c r="B84" s="36">
        <v>57</v>
      </c>
      <c r="C84" s="37">
        <v>75596</v>
      </c>
      <c r="D84" s="38">
        <v>45275</v>
      </c>
      <c r="E84" s="17">
        <f t="shared" si="0"/>
        <v>238132</v>
      </c>
      <c r="F84" s="17">
        <v>19051</v>
      </c>
      <c r="G84" s="18">
        <v>257183</v>
      </c>
      <c r="H84" s="39"/>
      <c r="I84" s="87">
        <v>45376</v>
      </c>
    </row>
    <row r="85" spans="1:9" ht="17.25" x14ac:dyDescent="0.25">
      <c r="A85" s="10"/>
      <c r="B85" s="36">
        <v>58</v>
      </c>
      <c r="C85" s="37">
        <v>75607</v>
      </c>
      <c r="D85" s="38">
        <v>45275</v>
      </c>
      <c r="E85" s="17">
        <f t="shared" si="0"/>
        <v>951239</v>
      </c>
      <c r="F85" s="17">
        <v>76099</v>
      </c>
      <c r="G85" s="18">
        <v>1027338</v>
      </c>
      <c r="H85" s="39"/>
      <c r="I85" s="87">
        <v>45376</v>
      </c>
    </row>
    <row r="86" spans="1:9" ht="17.25" x14ac:dyDescent="0.25">
      <c r="A86" s="10"/>
      <c r="B86" s="36">
        <v>59</v>
      </c>
      <c r="C86" s="37">
        <v>75610</v>
      </c>
      <c r="D86" s="38">
        <v>45275</v>
      </c>
      <c r="E86" s="17">
        <f t="shared" si="0"/>
        <v>832277</v>
      </c>
      <c r="F86" s="17">
        <v>66582</v>
      </c>
      <c r="G86" s="18">
        <v>898859</v>
      </c>
      <c r="H86" s="39"/>
      <c r="I86" s="87">
        <v>45376</v>
      </c>
    </row>
    <row r="87" spans="1:9" ht="17.25" x14ac:dyDescent="0.25">
      <c r="A87" s="10"/>
      <c r="B87" s="36">
        <v>60</v>
      </c>
      <c r="C87" s="37">
        <v>75668</v>
      </c>
      <c r="D87" s="38">
        <v>45275</v>
      </c>
      <c r="E87" s="17">
        <f t="shared" si="0"/>
        <v>395911</v>
      </c>
      <c r="F87" s="17">
        <v>31673</v>
      </c>
      <c r="G87" s="18">
        <v>427584</v>
      </c>
      <c r="H87" s="39"/>
      <c r="I87" s="87">
        <v>45376</v>
      </c>
    </row>
    <row r="88" spans="1:9" ht="17.25" x14ac:dyDescent="0.25">
      <c r="A88" s="10"/>
      <c r="B88" s="36">
        <v>61</v>
      </c>
      <c r="C88" s="37">
        <v>75798</v>
      </c>
      <c r="D88" s="38">
        <v>45276</v>
      </c>
      <c r="E88" s="17">
        <f t="shared" si="0"/>
        <v>662702</v>
      </c>
      <c r="F88" s="17">
        <v>53016</v>
      </c>
      <c r="G88" s="18">
        <v>715718</v>
      </c>
      <c r="H88" s="39"/>
      <c r="I88" s="87">
        <v>45376</v>
      </c>
    </row>
    <row r="89" spans="1:9" ht="17.25" x14ac:dyDescent="0.25">
      <c r="A89" s="10"/>
      <c r="B89" s="36">
        <v>62</v>
      </c>
      <c r="C89" s="37">
        <v>75872</v>
      </c>
      <c r="D89" s="38">
        <v>45278</v>
      </c>
      <c r="E89" s="17">
        <f t="shared" si="0"/>
        <v>645130</v>
      </c>
      <c r="F89" s="17">
        <v>51610</v>
      </c>
      <c r="G89" s="18">
        <v>696740</v>
      </c>
      <c r="H89" s="39"/>
      <c r="I89" s="87">
        <v>45376</v>
      </c>
    </row>
    <row r="90" spans="1:9" ht="17.25" x14ac:dyDescent="0.25">
      <c r="A90" s="10"/>
      <c r="B90" s="36">
        <v>63</v>
      </c>
      <c r="C90" s="37">
        <v>75874</v>
      </c>
      <c r="D90" s="38">
        <v>45278</v>
      </c>
      <c r="E90" s="17">
        <f t="shared" si="0"/>
        <v>442409</v>
      </c>
      <c r="F90" s="17">
        <v>35393</v>
      </c>
      <c r="G90" s="18">
        <v>477802</v>
      </c>
      <c r="H90" s="39"/>
      <c r="I90" s="87">
        <v>45376</v>
      </c>
    </row>
    <row r="91" spans="1:9" ht="17.25" x14ac:dyDescent="0.25">
      <c r="A91" s="10"/>
      <c r="B91" s="36">
        <v>64</v>
      </c>
      <c r="C91" s="37">
        <v>75875</v>
      </c>
      <c r="D91" s="38">
        <v>45278</v>
      </c>
      <c r="E91" s="17">
        <f t="shared" si="0"/>
        <v>331483</v>
      </c>
      <c r="F91" s="17">
        <v>26519</v>
      </c>
      <c r="G91" s="18">
        <v>358002</v>
      </c>
      <c r="H91" s="39"/>
      <c r="I91" s="87">
        <v>45376</v>
      </c>
    </row>
    <row r="92" spans="1:9" ht="17.25" x14ac:dyDescent="0.25">
      <c r="A92" s="10"/>
      <c r="B92" s="36">
        <v>65</v>
      </c>
      <c r="C92" s="37">
        <v>75877</v>
      </c>
      <c r="D92" s="38">
        <v>45278</v>
      </c>
      <c r="E92" s="17">
        <f t="shared" si="0"/>
        <v>553467</v>
      </c>
      <c r="F92" s="17">
        <v>44277</v>
      </c>
      <c r="G92" s="18">
        <v>597744</v>
      </c>
      <c r="H92" s="39"/>
      <c r="I92" s="87">
        <v>45376</v>
      </c>
    </row>
    <row r="93" spans="1:9" ht="17.25" x14ac:dyDescent="0.25">
      <c r="A93" s="10"/>
      <c r="B93" s="36">
        <v>66</v>
      </c>
      <c r="C93" s="37">
        <v>75878</v>
      </c>
      <c r="D93" s="38">
        <v>45278</v>
      </c>
      <c r="E93" s="17">
        <f t="shared" si="0"/>
        <v>648814</v>
      </c>
      <c r="F93" s="17">
        <v>51905</v>
      </c>
      <c r="G93" s="18">
        <v>700719</v>
      </c>
      <c r="H93" s="39"/>
      <c r="I93" s="87">
        <v>45376</v>
      </c>
    </row>
    <row r="94" spans="1:9" ht="17.25" x14ac:dyDescent="0.25">
      <c r="A94" s="10"/>
      <c r="B94" s="36">
        <v>67</v>
      </c>
      <c r="C94" s="37">
        <v>75896</v>
      </c>
      <c r="D94" s="38">
        <v>45278</v>
      </c>
      <c r="E94" s="17">
        <f t="shared" si="0"/>
        <v>730955</v>
      </c>
      <c r="F94" s="17">
        <v>58476</v>
      </c>
      <c r="G94" s="18">
        <v>789431</v>
      </c>
      <c r="H94" s="39"/>
      <c r="I94" s="87">
        <v>45376</v>
      </c>
    </row>
    <row r="95" spans="1:9" ht="17.25" x14ac:dyDescent="0.25">
      <c r="A95" s="10"/>
      <c r="B95" s="36">
        <v>68</v>
      </c>
      <c r="C95" s="37">
        <v>75897</v>
      </c>
      <c r="D95" s="38">
        <v>45278</v>
      </c>
      <c r="E95" s="17">
        <f t="shared" si="0"/>
        <v>618065</v>
      </c>
      <c r="F95" s="17">
        <v>49445</v>
      </c>
      <c r="G95" s="18">
        <v>667510</v>
      </c>
      <c r="H95" s="39"/>
      <c r="I95" s="87">
        <v>45376</v>
      </c>
    </row>
    <row r="96" spans="1:9" ht="17.25" x14ac:dyDescent="0.25">
      <c r="A96" s="10"/>
      <c r="B96" s="36">
        <v>69</v>
      </c>
      <c r="C96" s="37">
        <v>75940</v>
      </c>
      <c r="D96" s="38">
        <v>45278</v>
      </c>
      <c r="E96" s="17">
        <f t="shared" si="0"/>
        <v>609194</v>
      </c>
      <c r="F96" s="17">
        <v>48736</v>
      </c>
      <c r="G96" s="18">
        <v>657930</v>
      </c>
      <c r="H96" s="39"/>
      <c r="I96" s="87">
        <v>45376</v>
      </c>
    </row>
    <row r="97" spans="1:9" ht="17.25" x14ac:dyDescent="0.25">
      <c r="A97" s="10"/>
      <c r="B97" s="36">
        <v>70</v>
      </c>
      <c r="C97" s="37">
        <v>75943</v>
      </c>
      <c r="D97" s="38">
        <v>45278</v>
      </c>
      <c r="E97" s="17">
        <f t="shared" si="0"/>
        <v>765021</v>
      </c>
      <c r="F97" s="17">
        <v>61202</v>
      </c>
      <c r="G97" s="18">
        <v>826223</v>
      </c>
      <c r="H97" s="39"/>
      <c r="I97" s="87">
        <v>45376</v>
      </c>
    </row>
    <row r="98" spans="1:9" ht="17.25" x14ac:dyDescent="0.25">
      <c r="A98" s="10"/>
      <c r="B98" s="36">
        <v>71</v>
      </c>
      <c r="C98" s="37">
        <v>75944</v>
      </c>
      <c r="D98" s="38">
        <v>45278</v>
      </c>
      <c r="E98" s="17">
        <f t="shared" si="0"/>
        <v>1741596</v>
      </c>
      <c r="F98" s="17">
        <v>139328</v>
      </c>
      <c r="G98" s="18">
        <v>1880924</v>
      </c>
      <c r="H98" s="39"/>
      <c r="I98" s="87">
        <v>45376</v>
      </c>
    </row>
    <row r="99" spans="1:9" ht="17.25" x14ac:dyDescent="0.25">
      <c r="A99" s="10"/>
      <c r="B99" s="36">
        <v>72</v>
      </c>
      <c r="C99" s="37">
        <v>75949</v>
      </c>
      <c r="D99" s="38">
        <v>45279</v>
      </c>
      <c r="E99" s="17">
        <f t="shared" si="0"/>
        <v>295547</v>
      </c>
      <c r="F99" s="17">
        <v>23644</v>
      </c>
      <c r="G99" s="18">
        <v>319191</v>
      </c>
      <c r="H99" s="39"/>
      <c r="I99" s="87">
        <v>45376</v>
      </c>
    </row>
    <row r="100" spans="1:9" ht="17.25" x14ac:dyDescent="0.25">
      <c r="A100" s="10"/>
      <c r="B100" s="36">
        <v>73</v>
      </c>
      <c r="C100" s="37">
        <v>76000</v>
      </c>
      <c r="D100" s="38">
        <v>45279</v>
      </c>
      <c r="E100" s="17">
        <f t="shared" si="0"/>
        <v>816894</v>
      </c>
      <c r="F100" s="17">
        <v>65352</v>
      </c>
      <c r="G100" s="18">
        <v>882246</v>
      </c>
      <c r="H100" s="39"/>
      <c r="I100" s="87">
        <v>45376</v>
      </c>
    </row>
    <row r="101" spans="1:9" ht="17.25" x14ac:dyDescent="0.25">
      <c r="A101" s="10"/>
      <c r="B101" s="36">
        <v>74</v>
      </c>
      <c r="C101" s="37">
        <v>76008</v>
      </c>
      <c r="D101" s="38">
        <v>45279</v>
      </c>
      <c r="E101" s="17">
        <f t="shared" si="0"/>
        <v>1101465</v>
      </c>
      <c r="F101" s="17">
        <v>88117</v>
      </c>
      <c r="G101" s="18">
        <v>1189582</v>
      </c>
      <c r="H101" s="39"/>
      <c r="I101" s="87">
        <v>45376</v>
      </c>
    </row>
    <row r="102" spans="1:9" ht="17.25" x14ac:dyDescent="0.25">
      <c r="A102" s="10"/>
      <c r="B102" s="36">
        <v>75</v>
      </c>
      <c r="C102" s="37">
        <v>76015</v>
      </c>
      <c r="D102" s="38">
        <v>45279</v>
      </c>
      <c r="E102" s="17">
        <f t="shared" si="0"/>
        <v>533940</v>
      </c>
      <c r="F102" s="17">
        <v>42715</v>
      </c>
      <c r="G102" s="18">
        <v>576655</v>
      </c>
      <c r="H102" s="39"/>
      <c r="I102" s="87">
        <v>45376</v>
      </c>
    </row>
    <row r="103" spans="1:9" ht="17.25" x14ac:dyDescent="0.25">
      <c r="A103" s="10"/>
      <c r="B103" s="36">
        <v>76</v>
      </c>
      <c r="C103" s="37">
        <v>76085</v>
      </c>
      <c r="D103" s="38">
        <v>45280</v>
      </c>
      <c r="E103" s="17">
        <f t="shared" si="0"/>
        <v>442541</v>
      </c>
      <c r="F103" s="17">
        <v>35403</v>
      </c>
      <c r="G103" s="18">
        <v>477944</v>
      </c>
      <c r="H103" s="39"/>
      <c r="I103" s="87">
        <v>45376</v>
      </c>
    </row>
    <row r="104" spans="1:9" ht="17.25" x14ac:dyDescent="0.25">
      <c r="A104" s="10"/>
      <c r="B104" s="36">
        <v>77</v>
      </c>
      <c r="C104" s="37">
        <v>76086</v>
      </c>
      <c r="D104" s="38">
        <v>45280</v>
      </c>
      <c r="E104" s="17">
        <f t="shared" si="0"/>
        <v>397772</v>
      </c>
      <c r="F104" s="17">
        <v>31822</v>
      </c>
      <c r="G104" s="18">
        <v>429594</v>
      </c>
      <c r="H104" s="39"/>
      <c r="I104" s="87">
        <v>45376</v>
      </c>
    </row>
    <row r="105" spans="1:9" ht="17.25" x14ac:dyDescent="0.25">
      <c r="A105" s="10"/>
      <c r="B105" s="36">
        <v>78</v>
      </c>
      <c r="C105" s="37">
        <v>76087</v>
      </c>
      <c r="D105" s="38">
        <v>45280</v>
      </c>
      <c r="E105" s="17">
        <f t="shared" si="0"/>
        <v>367155</v>
      </c>
      <c r="F105" s="17">
        <v>29372</v>
      </c>
      <c r="G105" s="18">
        <v>396527</v>
      </c>
      <c r="H105" s="39"/>
      <c r="I105" s="87">
        <v>45376</v>
      </c>
    </row>
    <row r="106" spans="1:9" ht="17.25" x14ac:dyDescent="0.25">
      <c r="A106" s="10"/>
      <c r="B106" s="36">
        <v>79</v>
      </c>
      <c r="C106" s="37">
        <v>76103</v>
      </c>
      <c r="D106" s="38">
        <v>45280</v>
      </c>
      <c r="E106" s="17">
        <f t="shared" si="0"/>
        <v>341190</v>
      </c>
      <c r="F106" s="17">
        <v>27295</v>
      </c>
      <c r="G106" s="18">
        <v>368485</v>
      </c>
      <c r="H106" s="39"/>
      <c r="I106" s="87">
        <v>45376</v>
      </c>
    </row>
    <row r="107" spans="1:9" ht="17.25" x14ac:dyDescent="0.25">
      <c r="A107" s="10"/>
      <c r="B107" s="36">
        <v>80</v>
      </c>
      <c r="C107" s="37">
        <v>76124</v>
      </c>
      <c r="D107" s="38">
        <v>45280</v>
      </c>
      <c r="E107" s="17">
        <f t="shared" si="0"/>
        <v>1031680</v>
      </c>
      <c r="F107" s="17">
        <v>82534</v>
      </c>
      <c r="G107" s="18">
        <v>1114214</v>
      </c>
      <c r="H107" s="39"/>
      <c r="I107" s="87">
        <v>45376</v>
      </c>
    </row>
    <row r="108" spans="1:9" ht="17.25" x14ac:dyDescent="0.25">
      <c r="A108" s="10"/>
      <c r="B108" s="36">
        <v>81</v>
      </c>
      <c r="C108" s="37">
        <v>76125</v>
      </c>
      <c r="D108" s="38">
        <v>45280</v>
      </c>
      <c r="E108" s="17">
        <f t="shared" si="0"/>
        <v>1451330</v>
      </c>
      <c r="F108" s="17">
        <v>116106</v>
      </c>
      <c r="G108" s="18">
        <v>1567436</v>
      </c>
      <c r="H108" s="39"/>
      <c r="I108" s="87">
        <v>45376</v>
      </c>
    </row>
    <row r="109" spans="1:9" ht="17.25" x14ac:dyDescent="0.25">
      <c r="A109" s="10"/>
      <c r="B109" s="36">
        <v>82</v>
      </c>
      <c r="C109" s="37">
        <v>76461</v>
      </c>
      <c r="D109" s="38">
        <v>45281</v>
      </c>
      <c r="E109" s="17">
        <f t="shared" si="0"/>
        <v>404914</v>
      </c>
      <c r="F109" s="17">
        <v>32393</v>
      </c>
      <c r="G109" s="18">
        <v>437307</v>
      </c>
      <c r="H109" s="39"/>
      <c r="I109" s="87">
        <v>45376</v>
      </c>
    </row>
    <row r="110" spans="1:9" ht="17.25" x14ac:dyDescent="0.25">
      <c r="A110" s="10"/>
      <c r="B110" s="36">
        <v>83</v>
      </c>
      <c r="C110" s="37">
        <v>76762</v>
      </c>
      <c r="D110" s="38">
        <v>45281</v>
      </c>
      <c r="E110" s="17">
        <f t="shared" si="0"/>
        <v>406605</v>
      </c>
      <c r="F110" s="17">
        <v>32528</v>
      </c>
      <c r="G110" s="18">
        <v>439133</v>
      </c>
      <c r="H110" s="39"/>
      <c r="I110" s="87">
        <v>45376</v>
      </c>
    </row>
    <row r="111" spans="1:9" ht="17.25" x14ac:dyDescent="0.25">
      <c r="A111" s="10"/>
      <c r="B111" s="36">
        <v>84</v>
      </c>
      <c r="C111" s="37">
        <v>76965</v>
      </c>
      <c r="D111" s="38">
        <v>45281</v>
      </c>
      <c r="E111" s="17">
        <f t="shared" si="0"/>
        <v>468132</v>
      </c>
      <c r="F111" s="17">
        <v>37451</v>
      </c>
      <c r="G111" s="18">
        <v>505583</v>
      </c>
      <c r="H111" s="39"/>
      <c r="I111" s="87">
        <v>45376</v>
      </c>
    </row>
    <row r="112" spans="1:9" ht="17.25" x14ac:dyDescent="0.25">
      <c r="A112" s="10"/>
      <c r="B112" s="36">
        <v>85</v>
      </c>
      <c r="C112" s="37">
        <v>76992</v>
      </c>
      <c r="D112" s="38">
        <v>45281</v>
      </c>
      <c r="E112" s="17">
        <f t="shared" si="0"/>
        <v>515840</v>
      </c>
      <c r="F112" s="17">
        <v>41267</v>
      </c>
      <c r="G112" s="18">
        <v>557107</v>
      </c>
      <c r="H112" s="39"/>
      <c r="I112" s="87">
        <v>45376</v>
      </c>
    </row>
    <row r="113" spans="1:9" ht="17.25" x14ac:dyDescent="0.25">
      <c r="A113" s="10"/>
      <c r="B113" s="36">
        <v>86</v>
      </c>
      <c r="C113" s="37">
        <v>77060</v>
      </c>
      <c r="D113" s="38">
        <v>45281</v>
      </c>
      <c r="E113" s="17">
        <f t="shared" si="0"/>
        <v>875130</v>
      </c>
      <c r="F113" s="17">
        <v>70010</v>
      </c>
      <c r="G113" s="18">
        <v>945140</v>
      </c>
      <c r="H113" s="39"/>
      <c r="I113" s="87">
        <v>45376</v>
      </c>
    </row>
    <row r="114" spans="1:9" ht="17.25" x14ac:dyDescent="0.25">
      <c r="A114" s="10"/>
      <c r="B114" s="36">
        <v>87</v>
      </c>
      <c r="C114" s="37">
        <v>77079</v>
      </c>
      <c r="D114" s="38">
        <v>45282</v>
      </c>
      <c r="E114" s="17">
        <f t="shared" si="0"/>
        <v>1451330</v>
      </c>
      <c r="F114" s="17">
        <v>116106</v>
      </c>
      <c r="G114" s="18">
        <v>1567436</v>
      </c>
      <c r="H114" s="39"/>
      <c r="I114" s="87">
        <v>45376</v>
      </c>
    </row>
    <row r="115" spans="1:9" ht="17.25" x14ac:dyDescent="0.25">
      <c r="A115" s="10"/>
      <c r="B115" s="36">
        <v>88</v>
      </c>
      <c r="C115" s="37">
        <v>77084</v>
      </c>
      <c r="D115" s="38">
        <v>45282</v>
      </c>
      <c r="E115" s="17">
        <f t="shared" si="0"/>
        <v>301092</v>
      </c>
      <c r="F115" s="17">
        <v>24087</v>
      </c>
      <c r="G115" s="18">
        <v>325179</v>
      </c>
      <c r="H115" s="39"/>
      <c r="I115" s="87">
        <v>45376</v>
      </c>
    </row>
    <row r="116" spans="1:9" ht="17.25" x14ac:dyDescent="0.25">
      <c r="A116" s="10"/>
      <c r="B116" s="36">
        <v>89</v>
      </c>
      <c r="C116" s="37">
        <v>77291</v>
      </c>
      <c r="D116" s="38">
        <v>45282</v>
      </c>
      <c r="E116" s="17">
        <f t="shared" si="0"/>
        <v>645130</v>
      </c>
      <c r="F116" s="17">
        <v>51610</v>
      </c>
      <c r="G116" s="18">
        <v>696740</v>
      </c>
      <c r="H116" s="39"/>
      <c r="I116" s="87">
        <v>45376</v>
      </c>
    </row>
    <row r="117" spans="1:9" ht="17.25" x14ac:dyDescent="0.25">
      <c r="A117" s="10"/>
      <c r="B117" s="36">
        <v>90</v>
      </c>
      <c r="C117" s="37">
        <v>77380</v>
      </c>
      <c r="D117" s="38">
        <v>45285</v>
      </c>
      <c r="E117" s="17">
        <f t="shared" si="0"/>
        <v>662966</v>
      </c>
      <c r="F117" s="17">
        <v>53037</v>
      </c>
      <c r="G117" s="18">
        <v>716003</v>
      </c>
      <c r="H117" s="39"/>
      <c r="I117" s="87">
        <v>45376</v>
      </c>
    </row>
    <row r="118" spans="1:9" ht="17.25" x14ac:dyDescent="0.25">
      <c r="A118" s="10"/>
      <c r="B118" s="36">
        <v>91</v>
      </c>
      <c r="C118" s="37">
        <v>77491</v>
      </c>
      <c r="D118" s="38">
        <v>45286</v>
      </c>
      <c r="E118" s="17">
        <f t="shared" si="0"/>
        <v>146862</v>
      </c>
      <c r="F118" s="17">
        <v>11749</v>
      </c>
      <c r="G118" s="18">
        <v>158611</v>
      </c>
      <c r="H118" s="39"/>
      <c r="I118" s="87">
        <v>45376</v>
      </c>
    </row>
    <row r="119" spans="1:9" ht="17.25" x14ac:dyDescent="0.25">
      <c r="A119" s="10"/>
      <c r="B119" s="36">
        <v>92</v>
      </c>
      <c r="C119" s="37">
        <v>77493</v>
      </c>
      <c r="D119" s="38">
        <v>45286</v>
      </c>
      <c r="E119" s="17">
        <f t="shared" si="0"/>
        <v>368978</v>
      </c>
      <c r="F119" s="17">
        <v>29518</v>
      </c>
      <c r="G119" s="18">
        <v>398496</v>
      </c>
      <c r="H119" s="39"/>
      <c r="I119" s="87">
        <v>45376</v>
      </c>
    </row>
    <row r="120" spans="1:9" ht="17.25" x14ac:dyDescent="0.25">
      <c r="A120" s="10"/>
      <c r="B120" s="36">
        <v>93</v>
      </c>
      <c r="C120" s="37">
        <v>77494</v>
      </c>
      <c r="D120" s="38">
        <v>45286</v>
      </c>
      <c r="E120" s="17">
        <f t="shared" si="0"/>
        <v>688770</v>
      </c>
      <c r="F120" s="17">
        <v>55102</v>
      </c>
      <c r="G120" s="18">
        <v>743872</v>
      </c>
      <c r="H120" s="39"/>
      <c r="I120" s="87">
        <v>45376</v>
      </c>
    </row>
    <row r="121" spans="1:9" ht="17.25" x14ac:dyDescent="0.25">
      <c r="A121" s="10"/>
      <c r="B121" s="36">
        <v>94</v>
      </c>
      <c r="C121" s="37">
        <v>77495</v>
      </c>
      <c r="D121" s="38">
        <v>45286</v>
      </c>
      <c r="E121" s="17">
        <f t="shared" si="0"/>
        <v>587448</v>
      </c>
      <c r="F121" s="17">
        <v>46996</v>
      </c>
      <c r="G121" s="18">
        <v>634444</v>
      </c>
      <c r="H121" s="39"/>
      <c r="I121" s="87">
        <v>45376</v>
      </c>
    </row>
    <row r="122" spans="1:9" ht="17.25" x14ac:dyDescent="0.25">
      <c r="A122" s="10"/>
      <c r="B122" s="36">
        <v>95</v>
      </c>
      <c r="C122" s="37">
        <v>77501</v>
      </c>
      <c r="D122" s="38">
        <v>45286</v>
      </c>
      <c r="E122" s="17">
        <f t="shared" si="0"/>
        <v>996240</v>
      </c>
      <c r="F122" s="17">
        <v>79699</v>
      </c>
      <c r="G122" s="18">
        <v>1075939</v>
      </c>
      <c r="H122" s="39"/>
      <c r="I122" s="87">
        <v>45376</v>
      </c>
    </row>
    <row r="123" spans="1:9" ht="17.25" x14ac:dyDescent="0.25">
      <c r="A123" s="10"/>
      <c r="B123" s="36">
        <v>96</v>
      </c>
      <c r="C123" s="37">
        <v>77619</v>
      </c>
      <c r="D123" s="38">
        <v>45287</v>
      </c>
      <c r="E123" s="17">
        <f t="shared" si="0"/>
        <v>812252</v>
      </c>
      <c r="F123" s="17">
        <v>64980</v>
      </c>
      <c r="G123" s="18">
        <v>877232</v>
      </c>
      <c r="H123" s="39"/>
      <c r="I123" s="87">
        <v>45376</v>
      </c>
    </row>
    <row r="124" spans="1:9" ht="17.25" x14ac:dyDescent="0.25">
      <c r="A124" s="10"/>
      <c r="B124" s="36">
        <v>97</v>
      </c>
      <c r="C124" s="37">
        <v>77633</v>
      </c>
      <c r="D124" s="38">
        <v>45287</v>
      </c>
      <c r="E124" s="17">
        <f t="shared" si="0"/>
        <v>547716</v>
      </c>
      <c r="F124" s="17">
        <v>43817</v>
      </c>
      <c r="G124" s="18">
        <v>591533</v>
      </c>
      <c r="H124" s="39"/>
      <c r="I124" s="87">
        <v>45376</v>
      </c>
    </row>
    <row r="125" spans="1:9" ht="17.25" x14ac:dyDescent="0.25">
      <c r="A125" s="10"/>
      <c r="B125" s="36">
        <v>98</v>
      </c>
      <c r="C125" s="37">
        <v>77635</v>
      </c>
      <c r="D125" s="38">
        <v>45287</v>
      </c>
      <c r="E125" s="17">
        <f t="shared" si="0"/>
        <v>555290</v>
      </c>
      <c r="F125" s="17">
        <v>44423</v>
      </c>
      <c r="G125" s="18">
        <v>599713</v>
      </c>
      <c r="H125" s="39"/>
      <c r="I125" s="87">
        <v>45376</v>
      </c>
    </row>
    <row r="126" spans="1:9" ht="17.25" x14ac:dyDescent="0.25">
      <c r="A126" s="10"/>
      <c r="B126" s="36">
        <v>99</v>
      </c>
      <c r="C126" s="37">
        <v>77639</v>
      </c>
      <c r="D126" s="38">
        <v>45287</v>
      </c>
      <c r="E126" s="17">
        <f t="shared" si="0"/>
        <v>573258</v>
      </c>
      <c r="F126" s="17">
        <v>45861</v>
      </c>
      <c r="G126" s="18">
        <v>619119</v>
      </c>
      <c r="H126" s="39"/>
      <c r="I126" s="87">
        <v>45376</v>
      </c>
    </row>
    <row r="127" spans="1:9" ht="17.25" x14ac:dyDescent="0.25">
      <c r="A127" s="10"/>
      <c r="B127" s="36">
        <v>100</v>
      </c>
      <c r="C127" s="37">
        <v>78638</v>
      </c>
      <c r="D127" s="38">
        <v>45288</v>
      </c>
      <c r="E127" s="17">
        <f t="shared" si="0"/>
        <v>618065</v>
      </c>
      <c r="F127" s="17">
        <v>49445</v>
      </c>
      <c r="G127" s="18">
        <v>667510</v>
      </c>
      <c r="H127" s="39"/>
      <c r="I127" s="87">
        <v>45376</v>
      </c>
    </row>
    <row r="128" spans="1:9" ht="17.25" x14ac:dyDescent="0.25">
      <c r="A128" s="10"/>
      <c r="B128" s="36">
        <v>101</v>
      </c>
      <c r="C128" s="37">
        <v>78639</v>
      </c>
      <c r="D128" s="38">
        <v>45288</v>
      </c>
      <c r="E128" s="17">
        <f t="shared" si="0"/>
        <v>1734096</v>
      </c>
      <c r="F128" s="17">
        <v>138728</v>
      </c>
      <c r="G128" s="18">
        <v>1872824</v>
      </c>
      <c r="H128" s="39"/>
      <c r="I128" s="87">
        <v>45376</v>
      </c>
    </row>
    <row r="129" spans="1:9" ht="17.25" x14ac:dyDescent="0.25">
      <c r="A129" s="10"/>
      <c r="B129" s="36">
        <v>102</v>
      </c>
      <c r="C129" s="37">
        <v>78648</v>
      </c>
      <c r="D129" s="38">
        <v>45288</v>
      </c>
      <c r="E129" s="17">
        <f t="shared" si="0"/>
        <v>896040</v>
      </c>
      <c r="F129" s="17">
        <v>71683</v>
      </c>
      <c r="G129" s="18">
        <v>967723</v>
      </c>
      <c r="H129" s="39"/>
      <c r="I129" s="87">
        <v>45376</v>
      </c>
    </row>
    <row r="130" spans="1:9" ht="17.25" x14ac:dyDescent="0.25">
      <c r="A130" s="10"/>
      <c r="B130" s="36">
        <v>103</v>
      </c>
      <c r="C130" s="37">
        <v>78652</v>
      </c>
      <c r="D130" s="38">
        <v>45288</v>
      </c>
      <c r="E130" s="17">
        <f t="shared" si="0"/>
        <v>597155</v>
      </c>
      <c r="F130" s="17">
        <v>47772</v>
      </c>
      <c r="G130" s="18">
        <v>644927</v>
      </c>
      <c r="H130" s="39"/>
      <c r="I130" s="87">
        <v>45376</v>
      </c>
    </row>
    <row r="131" spans="1:9" ht="17.25" x14ac:dyDescent="0.25">
      <c r="A131" s="10"/>
      <c r="B131" s="36">
        <v>104</v>
      </c>
      <c r="C131" s="37">
        <v>78654</v>
      </c>
      <c r="D131" s="38">
        <v>45288</v>
      </c>
      <c r="E131" s="17">
        <f t="shared" si="0"/>
        <v>293724</v>
      </c>
      <c r="F131" s="17">
        <v>23498</v>
      </c>
      <c r="G131" s="18">
        <v>317222</v>
      </c>
      <c r="H131" s="39"/>
      <c r="I131" s="87">
        <v>45376</v>
      </c>
    </row>
    <row r="132" spans="1:9" ht="17.25" x14ac:dyDescent="0.25">
      <c r="A132" s="10"/>
      <c r="B132" s="36">
        <v>105</v>
      </c>
      <c r="C132" s="37">
        <v>78656</v>
      </c>
      <c r="D132" s="38">
        <v>45288</v>
      </c>
      <c r="E132" s="17">
        <f t="shared" si="0"/>
        <v>499959</v>
      </c>
      <c r="F132" s="17">
        <v>39997</v>
      </c>
      <c r="G132" s="18">
        <v>539956</v>
      </c>
      <c r="H132" s="39"/>
      <c r="I132" s="87">
        <v>45376</v>
      </c>
    </row>
    <row r="133" spans="1:9" ht="17.25" x14ac:dyDescent="0.25">
      <c r="A133" s="10"/>
      <c r="B133" s="36">
        <v>106</v>
      </c>
      <c r="C133" s="37">
        <v>78694</v>
      </c>
      <c r="D133" s="38">
        <v>45289</v>
      </c>
      <c r="E133" s="17">
        <f t="shared" si="0"/>
        <v>478345</v>
      </c>
      <c r="F133" s="17">
        <v>38268</v>
      </c>
      <c r="G133" s="18">
        <v>516613</v>
      </c>
      <c r="H133" s="39"/>
      <c r="I133" s="87">
        <v>45376</v>
      </c>
    </row>
    <row r="134" spans="1:9" ht="17.25" x14ac:dyDescent="0.25">
      <c r="A134" s="10"/>
      <c r="B134" s="36">
        <v>107</v>
      </c>
      <c r="C134" s="37">
        <v>78700</v>
      </c>
      <c r="D134" s="38">
        <v>45289</v>
      </c>
      <c r="E134" s="17">
        <f t="shared" si="0"/>
        <v>528885</v>
      </c>
      <c r="F134" s="17">
        <v>42311</v>
      </c>
      <c r="G134" s="18">
        <v>571196</v>
      </c>
      <c r="H134" s="39"/>
      <c r="I134" s="87">
        <v>45376</v>
      </c>
    </row>
    <row r="135" spans="1:9" ht="17.25" x14ac:dyDescent="0.25">
      <c r="A135" s="10"/>
      <c r="B135" s="36">
        <v>108</v>
      </c>
      <c r="C135" s="37">
        <v>78701</v>
      </c>
      <c r="D135" s="38">
        <v>45289</v>
      </c>
      <c r="E135" s="17">
        <f t="shared" si="0"/>
        <v>553467</v>
      </c>
      <c r="F135" s="17">
        <v>44277</v>
      </c>
      <c r="G135" s="18">
        <v>597744</v>
      </c>
      <c r="H135" s="39"/>
      <c r="I135" s="87">
        <v>45376</v>
      </c>
    </row>
    <row r="136" spans="1:9" ht="17.25" x14ac:dyDescent="0.25">
      <c r="A136" s="10"/>
      <c r="B136" s="36">
        <v>109</v>
      </c>
      <c r="C136" s="37">
        <v>78702</v>
      </c>
      <c r="D136" s="38">
        <v>45289</v>
      </c>
      <c r="E136" s="17">
        <f t="shared" si="0"/>
        <v>1108757</v>
      </c>
      <c r="F136" s="17">
        <v>88701</v>
      </c>
      <c r="G136" s="18">
        <v>1197458</v>
      </c>
      <c r="H136" s="39"/>
      <c r="I136" s="87">
        <v>45376</v>
      </c>
    </row>
    <row r="137" spans="1:9" ht="17.25" x14ac:dyDescent="0.25">
      <c r="A137" s="10"/>
      <c r="B137" s="36">
        <v>110</v>
      </c>
      <c r="C137" s="37">
        <v>78704</v>
      </c>
      <c r="D137" s="38">
        <v>45289</v>
      </c>
      <c r="E137" s="17">
        <f t="shared" si="0"/>
        <v>956486</v>
      </c>
      <c r="F137" s="17">
        <v>76519</v>
      </c>
      <c r="G137" s="18">
        <v>1033005</v>
      </c>
      <c r="H137" s="39"/>
      <c r="I137" s="87">
        <v>45376</v>
      </c>
    </row>
    <row r="138" spans="1:9" ht="17.25" x14ac:dyDescent="0.25">
      <c r="A138" s="10"/>
      <c r="B138" s="36">
        <v>111</v>
      </c>
      <c r="C138" s="37">
        <v>78707</v>
      </c>
      <c r="D138" s="38">
        <v>45289</v>
      </c>
      <c r="E138" s="17">
        <f t="shared" si="0"/>
        <v>367155</v>
      </c>
      <c r="F138" s="17">
        <v>29372</v>
      </c>
      <c r="G138" s="18">
        <v>396527</v>
      </c>
      <c r="H138" s="39"/>
      <c r="I138" s="87">
        <v>45376</v>
      </c>
    </row>
    <row r="139" spans="1:9" ht="17.25" x14ac:dyDescent="0.25">
      <c r="A139" s="10"/>
      <c r="B139" s="36">
        <v>112</v>
      </c>
      <c r="C139" s="37">
        <v>78710</v>
      </c>
      <c r="D139" s="38">
        <v>45289</v>
      </c>
      <c r="E139" s="17">
        <f t="shared" si="0"/>
        <v>1204104</v>
      </c>
      <c r="F139" s="17">
        <v>96328</v>
      </c>
      <c r="G139" s="18">
        <v>1300432</v>
      </c>
      <c r="H139" s="39"/>
      <c r="I139" s="87">
        <v>45376</v>
      </c>
    </row>
    <row r="140" spans="1:9" ht="17.25" x14ac:dyDescent="0.25">
      <c r="A140" s="10"/>
      <c r="B140" s="36">
        <v>113</v>
      </c>
      <c r="C140" s="37">
        <v>79113</v>
      </c>
      <c r="D140" s="38">
        <v>45290</v>
      </c>
      <c r="E140" s="17">
        <f t="shared" si="0"/>
        <v>868241</v>
      </c>
      <c r="F140" s="17">
        <v>69459</v>
      </c>
      <c r="G140" s="18">
        <v>937700</v>
      </c>
      <c r="H140" s="39"/>
      <c r="I140" s="87">
        <v>45376</v>
      </c>
    </row>
    <row r="141" spans="1:9" ht="17.25" x14ac:dyDescent="0.25">
      <c r="A141" s="10"/>
      <c r="B141" s="36">
        <v>114</v>
      </c>
      <c r="C141" s="37">
        <v>79114</v>
      </c>
      <c r="D141" s="38">
        <v>45290</v>
      </c>
      <c r="E141" s="17">
        <f t="shared" si="0"/>
        <v>313647</v>
      </c>
      <c r="F141" s="17">
        <v>25092</v>
      </c>
      <c r="G141" s="18">
        <v>338739</v>
      </c>
      <c r="H141" s="39"/>
      <c r="I141" s="87">
        <v>45376</v>
      </c>
    </row>
    <row r="142" spans="1:9" ht="17.25" x14ac:dyDescent="0.25">
      <c r="A142" s="10"/>
      <c r="B142" s="36">
        <v>115</v>
      </c>
      <c r="C142" s="37">
        <v>79127</v>
      </c>
      <c r="D142" s="38">
        <v>45290</v>
      </c>
      <c r="E142" s="17">
        <f t="shared" si="0"/>
        <v>293724</v>
      </c>
      <c r="F142" s="17">
        <v>23498</v>
      </c>
      <c r="G142" s="18">
        <v>317222</v>
      </c>
      <c r="H142" s="39"/>
      <c r="I142" s="87">
        <v>45376</v>
      </c>
    </row>
    <row r="143" spans="1:9" ht="17.25" x14ac:dyDescent="0.25">
      <c r="A143" s="10"/>
      <c r="B143" s="36">
        <v>116</v>
      </c>
      <c r="C143" s="46">
        <v>14797</v>
      </c>
      <c r="D143" s="47">
        <v>45323</v>
      </c>
      <c r="E143" s="24">
        <f t="shared" si="0"/>
        <v>-6040799</v>
      </c>
      <c r="F143" s="24">
        <v>-483264</v>
      </c>
      <c r="G143" s="53">
        <v>-6524063</v>
      </c>
      <c r="H143" s="39" t="s">
        <v>63</v>
      </c>
      <c r="I143" s="87">
        <v>45376</v>
      </c>
    </row>
    <row r="144" spans="1:9" ht="17.25" x14ac:dyDescent="0.25">
      <c r="A144" s="10"/>
      <c r="B144" s="36">
        <v>117</v>
      </c>
      <c r="C144" s="46">
        <v>29506</v>
      </c>
      <c r="D144" s="47">
        <v>45356</v>
      </c>
      <c r="E144" s="24">
        <f t="shared" si="0"/>
        <v>-8040275</v>
      </c>
      <c r="F144" s="24">
        <v>-643222</v>
      </c>
      <c r="G144" s="53">
        <v>-8683497</v>
      </c>
      <c r="H144" s="39" t="s">
        <v>63</v>
      </c>
      <c r="I144" s="87">
        <v>45376</v>
      </c>
    </row>
    <row r="145" spans="1:9" ht="17.25" x14ac:dyDescent="0.25">
      <c r="A145" s="10"/>
      <c r="B145" s="78" t="s">
        <v>7</v>
      </c>
      <c r="C145" s="79"/>
      <c r="D145" s="80"/>
      <c r="E145" s="24">
        <f>SUM(E28:E144)</f>
        <v>59335728</v>
      </c>
      <c r="F145" s="24">
        <f>SUM(F28:F144)</f>
        <v>4746852</v>
      </c>
      <c r="G145" s="24">
        <f>SUM(G28:G144)</f>
        <v>64082580</v>
      </c>
      <c r="H145" s="40"/>
      <c r="I145" s="10"/>
    </row>
    <row r="146" spans="1:9" ht="17.25" x14ac:dyDescent="0.25">
      <c r="A146" s="10"/>
      <c r="B146" s="78" t="s">
        <v>88</v>
      </c>
      <c r="C146" s="79"/>
      <c r="D146" s="79"/>
      <c r="E146" s="79"/>
      <c r="F146" s="80"/>
      <c r="G146" s="24">
        <v>9652200</v>
      </c>
      <c r="H146" s="40"/>
      <c r="I146" s="10"/>
    </row>
    <row r="147" spans="1:9" ht="17.25" x14ac:dyDescent="0.25">
      <c r="A147" s="10"/>
      <c r="B147" s="78" t="s">
        <v>67</v>
      </c>
      <c r="C147" s="79"/>
      <c r="D147" s="79"/>
      <c r="E147" s="79"/>
      <c r="F147" s="80"/>
      <c r="G147" s="24">
        <f>G145-G146</f>
        <v>54430380</v>
      </c>
      <c r="H147" s="40"/>
      <c r="I147" s="10"/>
    </row>
    <row r="148" spans="1:9" ht="17.25" x14ac:dyDescent="0.25">
      <c r="A148" s="10"/>
      <c r="B148" s="50"/>
      <c r="C148" s="50"/>
      <c r="D148" s="50"/>
      <c r="E148" s="51"/>
      <c r="F148" s="51"/>
      <c r="G148" s="51"/>
      <c r="H148" s="52"/>
      <c r="I148" s="10"/>
    </row>
    <row r="149" spans="1:9" ht="16.5" x14ac:dyDescent="0.25">
      <c r="A149" s="82" t="s">
        <v>9</v>
      </c>
      <c r="B149" s="82"/>
      <c r="C149" s="83" t="e">
        <f ca="1">[2]!VND(G147)</f>
        <v>#NAME?</v>
      </c>
      <c r="D149" s="83"/>
      <c r="E149" s="83"/>
      <c r="F149" s="83"/>
      <c r="G149" s="83"/>
      <c r="H149" s="83"/>
      <c r="I149" s="11"/>
    </row>
    <row r="150" spans="1:9" ht="16.5" x14ac:dyDescent="0.25">
      <c r="A150" s="82"/>
      <c r="B150" s="82"/>
      <c r="C150" s="83"/>
      <c r="D150" s="83"/>
      <c r="E150" s="83"/>
      <c r="F150" s="83"/>
      <c r="G150" s="83"/>
      <c r="H150" s="83"/>
      <c r="I150" s="11"/>
    </row>
    <row r="151" spans="1:9" x14ac:dyDescent="0.25">
      <c r="A151" s="84" t="s">
        <v>10</v>
      </c>
      <c r="B151" s="84"/>
      <c r="C151" s="25">
        <f>COUNT(B28:B145)</f>
        <v>117</v>
      </c>
      <c r="D151" t="s">
        <v>11</v>
      </c>
    </row>
    <row r="152" spans="1:9" x14ac:dyDescent="0.25">
      <c r="G152" s="25"/>
    </row>
    <row r="153" spans="1:9" x14ac:dyDescent="0.25">
      <c r="A153" s="4"/>
      <c r="B153" s="44" t="s">
        <v>21</v>
      </c>
      <c r="C153" s="4"/>
      <c r="D153" s="57" t="s">
        <v>22</v>
      </c>
      <c r="E153" s="57"/>
      <c r="F153" s="58" t="s">
        <v>79</v>
      </c>
      <c r="G153" s="74" t="s">
        <v>80</v>
      </c>
      <c r="H153" s="74"/>
    </row>
    <row r="154" spans="1:9" x14ac:dyDescent="0.25">
      <c r="A154" s="4"/>
      <c r="B154" s="45" t="s">
        <v>12</v>
      </c>
      <c r="C154" s="43"/>
      <c r="D154" s="59" t="s">
        <v>13</v>
      </c>
      <c r="E154" s="59"/>
      <c r="F154" s="59" t="s">
        <v>13</v>
      </c>
      <c r="G154" s="85" t="s">
        <v>13</v>
      </c>
      <c r="H154" s="85"/>
    </row>
    <row r="155" spans="1:9" x14ac:dyDescent="0.25">
      <c r="A155" s="4"/>
      <c r="B155" s="45"/>
      <c r="C155" s="43"/>
      <c r="D155" s="45"/>
      <c r="E155" s="59"/>
      <c r="G155" s="59"/>
      <c r="H155" s="45"/>
    </row>
    <row r="156" spans="1:9" x14ac:dyDescent="0.25">
      <c r="D156" s="44"/>
      <c r="E156" s="57"/>
      <c r="H156" s="25"/>
    </row>
    <row r="157" spans="1:9" x14ac:dyDescent="0.25">
      <c r="D157" s="44"/>
      <c r="E157" s="57"/>
      <c r="H157" s="25"/>
    </row>
    <row r="158" spans="1:9" x14ac:dyDescent="0.25">
      <c r="D158" s="44"/>
      <c r="E158" s="57"/>
      <c r="H158" s="25"/>
    </row>
    <row r="159" spans="1:9" ht="17.25" x14ac:dyDescent="0.3">
      <c r="B159" s="60"/>
      <c r="C159" s="4"/>
      <c r="D159" s="44"/>
      <c r="E159" s="57"/>
      <c r="G159" s="57"/>
      <c r="H159" s="44"/>
    </row>
    <row r="160" spans="1:9" ht="17.25" x14ac:dyDescent="0.3">
      <c r="E160" s="61"/>
      <c r="I160" s="19"/>
    </row>
    <row r="161" spans="1:8" ht="18.75" x14ac:dyDescent="0.3">
      <c r="A161" s="64" t="s">
        <v>56</v>
      </c>
      <c r="B161" s="64"/>
      <c r="C161" s="21"/>
      <c r="D161" s="65" t="s">
        <v>55</v>
      </c>
      <c r="E161" s="65"/>
      <c r="F161" s="66" t="s">
        <v>82</v>
      </c>
      <c r="G161" s="81" t="s">
        <v>83</v>
      </c>
      <c r="H161" s="81"/>
    </row>
  </sheetData>
  <mergeCells count="17">
    <mergeCell ref="A7:H7"/>
    <mergeCell ref="G1:H1"/>
    <mergeCell ref="G2:H2"/>
    <mergeCell ref="G3:H3"/>
    <mergeCell ref="A5:H5"/>
    <mergeCell ref="A6:H6"/>
    <mergeCell ref="A151:B151"/>
    <mergeCell ref="G153:H153"/>
    <mergeCell ref="G154:H154"/>
    <mergeCell ref="G161:H161"/>
    <mergeCell ref="H15:I15"/>
    <mergeCell ref="C16:F16"/>
    <mergeCell ref="B145:D145"/>
    <mergeCell ref="B146:F146"/>
    <mergeCell ref="B147:F147"/>
    <mergeCell ref="A149:B150"/>
    <mergeCell ref="C149:H150"/>
  </mergeCells>
  <conditionalFormatting sqref="C153:C160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opLeftCell="A331" workbookViewId="0">
      <selection activeCell="A28" sqref="A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ht="17.25" customHeight="1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ht="17.25" customHeight="1" x14ac:dyDescent="0.25">
      <c r="B3" s="4" t="s">
        <v>17</v>
      </c>
      <c r="G3" s="72" t="s">
        <v>48</v>
      </c>
      <c r="H3" s="72"/>
    </row>
    <row r="4" spans="1:9" ht="17.25" customHeight="1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59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60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10"/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10"/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10"/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10"/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10"/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10"/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10"/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10"/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10"/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10"/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10"/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10"/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10"/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10"/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10"/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10"/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10"/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10"/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10"/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10"/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10"/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10"/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10"/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10"/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10"/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10"/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10"/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10"/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10"/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10"/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10"/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10"/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10"/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10"/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10"/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10"/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10"/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10"/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10"/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10"/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10"/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10"/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10"/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10"/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10"/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10"/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10"/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10"/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10"/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10"/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10"/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10"/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10"/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10"/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10"/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10"/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10"/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10"/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10"/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10"/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10"/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10"/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10"/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10"/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10"/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10"/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10"/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10"/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10"/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10"/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10"/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10"/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10"/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10"/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10"/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10"/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10"/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10"/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10"/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10"/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10"/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10"/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10"/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10"/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10"/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10"/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10"/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10"/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10"/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10"/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10"/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10"/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10"/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10"/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10"/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10"/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10"/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10"/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10"/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10"/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10"/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10"/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10"/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10"/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10"/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10"/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10"/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10"/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10"/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10"/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10"/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10"/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10"/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10"/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10"/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10"/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10"/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10"/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10"/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10"/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10"/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10"/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10"/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10"/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10"/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10"/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10"/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10"/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10"/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10"/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10"/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10"/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10"/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10"/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10"/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10"/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10"/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10"/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10"/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10"/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10"/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10"/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10"/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10"/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10"/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10"/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10"/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10"/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10"/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10"/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10"/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10"/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10"/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10"/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10"/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10"/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10"/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10"/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10"/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10"/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10"/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10"/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10"/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10"/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10"/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10"/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10"/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10"/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10"/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10"/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10"/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10"/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10"/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10"/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10"/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10"/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10"/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10"/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10"/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10"/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10"/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10"/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10"/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10"/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10"/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10"/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10"/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10"/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10"/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10"/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10"/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10"/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10"/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10"/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10"/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10"/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10"/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10"/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10"/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10"/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10"/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10"/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10"/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10"/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10"/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10"/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10"/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10"/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10"/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10"/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10"/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10"/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10"/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10"/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10"/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10"/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10"/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10"/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10"/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10"/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10"/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10"/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10"/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10"/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10"/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10"/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10"/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10"/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10"/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10"/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10"/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10"/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10"/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10"/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10"/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10"/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10"/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10"/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10"/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10"/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10"/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10"/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10"/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10"/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10"/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10"/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10"/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10"/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10"/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10"/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10"/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10"/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10"/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10"/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10"/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10"/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10"/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10"/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10"/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10"/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10"/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10"/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10"/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10"/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10"/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10"/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10"/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10"/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10"/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10"/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10"/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10"/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10"/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10"/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10"/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10"/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10"/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10"/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10"/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10"/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10"/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10"/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10"/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10"/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10"/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10"/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10"/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10"/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10"/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10"/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10"/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10"/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10"/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10"/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10"/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10"/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10"/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10"/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10"/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10"/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10"/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10"/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10"/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10"/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10"/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10"/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10"/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10"/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10"/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10"/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10"/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10"/>
    </row>
    <row r="343" spans="1:14" ht="25.5" customHeight="1" x14ac:dyDescent="0.25">
      <c r="A343" s="10"/>
      <c r="B343" s="78" t="s">
        <v>7</v>
      </c>
      <c r="C343" s="79"/>
      <c r="D343" s="80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82" t="s">
        <v>9</v>
      </c>
      <c r="B345" s="82"/>
      <c r="C345" s="83" t="str">
        <f>[1]!VND(G343)</f>
        <v>Hai trăm bốn mươi sáu triệu tám trăm lẻ hai ngàn bốn trăm năm mươi tám đồng chẵn</v>
      </c>
      <c r="D345" s="83"/>
      <c r="E345" s="83"/>
      <c r="F345" s="83"/>
      <c r="G345" s="83"/>
      <c r="H345" s="83"/>
      <c r="I345" s="11"/>
    </row>
    <row r="346" spans="1:14" ht="24" customHeight="1" x14ac:dyDescent="0.25">
      <c r="A346" s="82"/>
      <c r="B346" s="82"/>
      <c r="C346" s="83"/>
      <c r="D346" s="83"/>
      <c r="E346" s="83"/>
      <c r="F346" s="83"/>
      <c r="G346" s="83"/>
      <c r="H346" s="83"/>
      <c r="I346" s="11"/>
    </row>
    <row r="347" spans="1:14" ht="20.25" customHeight="1" x14ac:dyDescent="0.25">
      <c r="A347" s="84" t="s">
        <v>10</v>
      </c>
      <c r="B347" s="84"/>
      <c r="C347" s="25">
        <f>COUNT(B28:B343)</f>
        <v>315</v>
      </c>
      <c r="D347" t="s">
        <v>11</v>
      </c>
    </row>
    <row r="348" spans="1:14" x14ac:dyDescent="0.25">
      <c r="G348" s="25"/>
      <c r="M348" s="74"/>
      <c r="N348" s="74"/>
    </row>
    <row r="349" spans="1:14" x14ac:dyDescent="0.25">
      <c r="A349" s="4"/>
      <c r="B349" s="44" t="s">
        <v>21</v>
      </c>
      <c r="C349" s="4"/>
      <c r="D349" s="74" t="s">
        <v>22</v>
      </c>
      <c r="E349" s="74"/>
      <c r="F349" s="4"/>
      <c r="G349" s="44" t="s">
        <v>32</v>
      </c>
      <c r="H349" s="4"/>
      <c r="M349" s="75"/>
      <c r="N349" s="75"/>
    </row>
    <row r="350" spans="1:14" x14ac:dyDescent="0.25">
      <c r="A350" s="4"/>
      <c r="B350" s="45" t="s">
        <v>12</v>
      </c>
      <c r="C350" s="43"/>
      <c r="D350" s="75" t="s">
        <v>13</v>
      </c>
      <c r="E350" s="75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81" t="s">
        <v>55</v>
      </c>
      <c r="E355" s="81"/>
      <c r="F355" s="19"/>
      <c r="I355" s="19"/>
    </row>
  </sheetData>
  <mergeCells count="17">
    <mergeCell ref="D350:E350"/>
    <mergeCell ref="D355:E355"/>
    <mergeCell ref="A345:B346"/>
    <mergeCell ref="C345:H346"/>
    <mergeCell ref="A347:B347"/>
    <mergeCell ref="M348:N348"/>
    <mergeCell ref="D349:E349"/>
    <mergeCell ref="M349:N349"/>
    <mergeCell ref="H15:I15"/>
    <mergeCell ref="C16:F16"/>
    <mergeCell ref="B343:D343"/>
    <mergeCell ref="A7:H7"/>
    <mergeCell ref="G1:H1"/>
    <mergeCell ref="G2:H2"/>
    <mergeCell ref="G3:H3"/>
    <mergeCell ref="A5:H5"/>
    <mergeCell ref="A6:H6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opLeftCell="A230" workbookViewId="0">
      <selection activeCell="L246" sqref="L246"/>
    </sheetView>
  </sheetViews>
  <sheetFormatPr defaultRowHeight="15" x14ac:dyDescent="0.25"/>
  <cols>
    <col min="3" max="3" width="16.42578125" customWidth="1"/>
    <col min="4" max="4" width="16.85546875" customWidth="1"/>
    <col min="5" max="5" width="19.85546875" customWidth="1"/>
    <col min="6" max="6" width="18.28515625" customWidth="1"/>
    <col min="7" max="7" width="19.5703125" customWidth="1"/>
    <col min="8" max="8" width="17.710937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64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65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19067</v>
      </c>
      <c r="D28" s="38">
        <v>45017</v>
      </c>
      <c r="E28" s="17">
        <f>G28-F28</f>
        <v>670586</v>
      </c>
      <c r="F28" s="17">
        <v>67059</v>
      </c>
      <c r="G28" s="18">
        <v>737645</v>
      </c>
      <c r="H28" s="39"/>
      <c r="I28" s="10"/>
    </row>
    <row r="29" spans="1:9" ht="17.25" x14ac:dyDescent="0.25">
      <c r="A29" s="10"/>
      <c r="B29" s="36">
        <v>2</v>
      </c>
      <c r="C29" s="37">
        <v>19090</v>
      </c>
      <c r="D29" s="38">
        <v>45017</v>
      </c>
      <c r="E29" s="17">
        <f>G29-F29</f>
        <v>367155</v>
      </c>
      <c r="F29" s="17">
        <v>36716</v>
      </c>
      <c r="G29" s="18">
        <v>403871</v>
      </c>
      <c r="H29" s="39"/>
      <c r="I29" s="10"/>
    </row>
    <row r="30" spans="1:9" ht="17.25" x14ac:dyDescent="0.25">
      <c r="A30" s="10"/>
      <c r="B30" s="36">
        <v>3</v>
      </c>
      <c r="C30" s="37">
        <v>19093</v>
      </c>
      <c r="D30" s="38">
        <v>45017</v>
      </c>
      <c r="E30" s="17">
        <f t="shared" ref="E30:E243" si="0">G30-F30</f>
        <v>1499709</v>
      </c>
      <c r="F30" s="17">
        <v>149971</v>
      </c>
      <c r="G30" s="18">
        <v>1649680</v>
      </c>
      <c r="H30" s="39"/>
      <c r="I30" s="10"/>
    </row>
    <row r="31" spans="1:9" ht="17.25" x14ac:dyDescent="0.25">
      <c r="A31" s="10"/>
      <c r="B31" s="36">
        <v>4</v>
      </c>
      <c r="C31" s="37">
        <v>19100</v>
      </c>
      <c r="D31" s="38">
        <v>45017</v>
      </c>
      <c r="E31" s="17">
        <f t="shared" si="0"/>
        <v>553467</v>
      </c>
      <c r="F31" s="17">
        <v>55347</v>
      </c>
      <c r="G31" s="18">
        <v>608814</v>
      </c>
      <c r="H31" s="39"/>
      <c r="I31" s="10"/>
    </row>
    <row r="32" spans="1:9" ht="17.25" x14ac:dyDescent="0.25">
      <c r="A32" s="10"/>
      <c r="B32" s="36">
        <v>5</v>
      </c>
      <c r="C32" s="37">
        <v>19102</v>
      </c>
      <c r="D32" s="38">
        <v>45017</v>
      </c>
      <c r="E32" s="17">
        <f t="shared" si="0"/>
        <v>618070</v>
      </c>
      <c r="F32" s="17">
        <v>61807</v>
      </c>
      <c r="G32" s="18">
        <v>679877</v>
      </c>
      <c r="H32" s="39"/>
      <c r="I32" s="10"/>
    </row>
    <row r="33" spans="1:9" ht="17.25" x14ac:dyDescent="0.25">
      <c r="A33" s="10"/>
      <c r="B33" s="36">
        <v>6</v>
      </c>
      <c r="C33" s="37">
        <v>19103</v>
      </c>
      <c r="D33" s="38">
        <v>45017</v>
      </c>
      <c r="E33" s="17">
        <f t="shared" si="0"/>
        <v>410142</v>
      </c>
      <c r="F33" s="17">
        <v>41014</v>
      </c>
      <c r="G33" s="18">
        <v>451156</v>
      </c>
      <c r="H33" s="39"/>
      <c r="I33" s="10"/>
    </row>
    <row r="34" spans="1:9" ht="17.25" x14ac:dyDescent="0.25">
      <c r="A34" s="10"/>
      <c r="B34" s="36">
        <v>7</v>
      </c>
      <c r="C34" s="37">
        <v>19116</v>
      </c>
      <c r="D34" s="38">
        <v>45019</v>
      </c>
      <c r="E34" s="17">
        <f t="shared" si="0"/>
        <v>471174</v>
      </c>
      <c r="F34" s="17">
        <v>47117</v>
      </c>
      <c r="G34" s="18">
        <v>518291</v>
      </c>
      <c r="H34" s="39"/>
      <c r="I34" s="10"/>
    </row>
    <row r="35" spans="1:9" ht="17.25" x14ac:dyDescent="0.25">
      <c r="A35" s="10"/>
      <c r="B35" s="36">
        <v>8</v>
      </c>
      <c r="C35" s="37">
        <v>19118</v>
      </c>
      <c r="D35" s="38">
        <v>45019</v>
      </c>
      <c r="E35" s="17">
        <f t="shared" si="0"/>
        <v>922445</v>
      </c>
      <c r="F35" s="17">
        <v>92245</v>
      </c>
      <c r="G35" s="18">
        <v>1014690</v>
      </c>
      <c r="H35" s="39"/>
      <c r="I35" s="10"/>
    </row>
    <row r="36" spans="1:9" ht="17.25" x14ac:dyDescent="0.25">
      <c r="A36" s="10"/>
      <c r="B36" s="36">
        <v>9</v>
      </c>
      <c r="C36" s="37">
        <v>19143</v>
      </c>
      <c r="D36" s="38">
        <v>45019</v>
      </c>
      <c r="E36" s="17">
        <f t="shared" si="0"/>
        <v>580409</v>
      </c>
      <c r="F36" s="17">
        <v>58041</v>
      </c>
      <c r="G36" s="18">
        <v>638450</v>
      </c>
      <c r="H36" s="39"/>
      <c r="I36" s="10"/>
    </row>
    <row r="37" spans="1:9" ht="17.25" x14ac:dyDescent="0.25">
      <c r="A37" s="10"/>
      <c r="B37" s="36">
        <v>10</v>
      </c>
      <c r="C37" s="37">
        <v>19149</v>
      </c>
      <c r="D37" s="38">
        <v>45019</v>
      </c>
      <c r="E37" s="17">
        <f t="shared" si="0"/>
        <v>367155</v>
      </c>
      <c r="F37" s="17">
        <v>36716</v>
      </c>
      <c r="G37" s="18">
        <v>403871</v>
      </c>
      <c r="H37" s="39"/>
      <c r="I37" s="10"/>
    </row>
    <row r="38" spans="1:9" ht="17.25" x14ac:dyDescent="0.25">
      <c r="A38" s="10"/>
      <c r="B38" s="36">
        <v>11</v>
      </c>
      <c r="C38" s="37">
        <v>19234</v>
      </c>
      <c r="D38" s="38">
        <v>45020</v>
      </c>
      <c r="E38" s="17">
        <f t="shared" si="0"/>
        <v>566524</v>
      </c>
      <c r="F38" s="17">
        <v>56652</v>
      </c>
      <c r="G38" s="18">
        <v>623176</v>
      </c>
      <c r="H38" s="39"/>
      <c r="I38" s="10"/>
    </row>
    <row r="39" spans="1:9" ht="17.25" x14ac:dyDescent="0.25">
      <c r="A39" s="10"/>
      <c r="B39" s="36">
        <v>12</v>
      </c>
      <c r="C39" s="37">
        <v>19258</v>
      </c>
      <c r="D39" s="38">
        <v>45020</v>
      </c>
      <c r="E39" s="17">
        <f t="shared" si="0"/>
        <v>220293</v>
      </c>
      <c r="F39" s="17">
        <v>22029</v>
      </c>
      <c r="G39" s="18">
        <v>242322</v>
      </c>
      <c r="H39" s="39"/>
      <c r="I39" s="10"/>
    </row>
    <row r="40" spans="1:9" ht="17.25" x14ac:dyDescent="0.25">
      <c r="A40" s="10"/>
      <c r="B40" s="36">
        <v>13</v>
      </c>
      <c r="C40" s="37">
        <v>19279</v>
      </c>
      <c r="D40" s="38">
        <v>45021</v>
      </c>
      <c r="E40" s="17">
        <f t="shared" si="0"/>
        <v>1223433</v>
      </c>
      <c r="F40" s="17">
        <v>122343</v>
      </c>
      <c r="G40" s="18">
        <v>1345776</v>
      </c>
      <c r="H40" s="39"/>
      <c r="I40" s="10"/>
    </row>
    <row r="41" spans="1:9" ht="17.25" x14ac:dyDescent="0.25">
      <c r="A41" s="10"/>
      <c r="B41" s="36">
        <v>14</v>
      </c>
      <c r="C41" s="37">
        <v>19304</v>
      </c>
      <c r="D41" s="38">
        <v>45021</v>
      </c>
      <c r="E41" s="17">
        <f t="shared" si="0"/>
        <v>1726529</v>
      </c>
      <c r="F41" s="17">
        <v>172653</v>
      </c>
      <c r="G41" s="18">
        <v>1899182</v>
      </c>
      <c r="H41" s="39"/>
      <c r="I41" s="10"/>
    </row>
    <row r="42" spans="1:9" ht="17.25" x14ac:dyDescent="0.25">
      <c r="A42" s="10"/>
      <c r="B42" s="36">
        <v>15</v>
      </c>
      <c r="C42" s="37">
        <v>19310</v>
      </c>
      <c r="D42" s="38">
        <v>45021</v>
      </c>
      <c r="E42" s="17">
        <f t="shared" si="0"/>
        <v>688770</v>
      </c>
      <c r="F42" s="17">
        <v>68877</v>
      </c>
      <c r="G42" s="18">
        <v>757647</v>
      </c>
      <c r="H42" s="39"/>
      <c r="I42" s="10"/>
    </row>
    <row r="43" spans="1:9" ht="17.25" x14ac:dyDescent="0.25">
      <c r="A43" s="10"/>
      <c r="B43" s="36">
        <v>16</v>
      </c>
      <c r="C43" s="37">
        <v>19311</v>
      </c>
      <c r="D43" s="38">
        <v>45021</v>
      </c>
      <c r="E43" s="17">
        <f t="shared" si="0"/>
        <v>444232</v>
      </c>
      <c r="F43" s="17">
        <v>44423</v>
      </c>
      <c r="G43" s="18">
        <v>488655</v>
      </c>
      <c r="H43" s="39"/>
      <c r="I43" s="10"/>
    </row>
    <row r="44" spans="1:9" ht="17.25" x14ac:dyDescent="0.25">
      <c r="A44" s="10"/>
      <c r="B44" s="36">
        <v>17</v>
      </c>
      <c r="C44" s="37">
        <v>19514</v>
      </c>
      <c r="D44" s="38">
        <v>45022</v>
      </c>
      <c r="E44" s="17">
        <f t="shared" si="0"/>
        <v>579314</v>
      </c>
      <c r="F44" s="17">
        <v>57931</v>
      </c>
      <c r="G44" s="18">
        <v>637245</v>
      </c>
      <c r="H44" s="39"/>
      <c r="I44" s="10"/>
    </row>
    <row r="45" spans="1:9" ht="17.25" x14ac:dyDescent="0.25">
      <c r="A45" s="10"/>
      <c r="B45" s="36">
        <v>18</v>
      </c>
      <c r="C45" s="37">
        <v>19598</v>
      </c>
      <c r="D45" s="38">
        <v>45022</v>
      </c>
      <c r="E45" s="17">
        <f t="shared" si="0"/>
        <v>367155</v>
      </c>
      <c r="F45" s="17">
        <v>36716</v>
      </c>
      <c r="G45" s="18">
        <v>403871</v>
      </c>
      <c r="H45" s="39"/>
      <c r="I45" s="10"/>
    </row>
    <row r="46" spans="1:9" ht="17.25" x14ac:dyDescent="0.25">
      <c r="A46" s="10"/>
      <c r="B46" s="36">
        <v>19</v>
      </c>
      <c r="C46" s="37">
        <v>19623</v>
      </c>
      <c r="D46" s="38">
        <v>45022</v>
      </c>
      <c r="E46" s="17">
        <f t="shared" si="0"/>
        <v>705770</v>
      </c>
      <c r="F46" s="17">
        <v>70577</v>
      </c>
      <c r="G46" s="18">
        <v>776347</v>
      </c>
      <c r="H46" s="39"/>
      <c r="I46" s="10"/>
    </row>
    <row r="47" spans="1:9" ht="17.25" x14ac:dyDescent="0.25">
      <c r="A47" s="10"/>
      <c r="B47" s="36">
        <v>20</v>
      </c>
      <c r="C47" s="37">
        <v>20378</v>
      </c>
      <c r="D47" s="38">
        <v>45023</v>
      </c>
      <c r="E47" s="17">
        <f t="shared" si="0"/>
        <v>745840</v>
      </c>
      <c r="F47" s="17">
        <v>74584</v>
      </c>
      <c r="G47" s="18">
        <v>820424</v>
      </c>
      <c r="H47" s="39"/>
      <c r="I47" s="10"/>
    </row>
    <row r="48" spans="1:9" ht="17.25" x14ac:dyDescent="0.25">
      <c r="A48" s="10"/>
      <c r="B48" s="36">
        <v>21</v>
      </c>
      <c r="C48" s="37">
        <v>20381</v>
      </c>
      <c r="D48" s="38">
        <v>45023</v>
      </c>
      <c r="E48" s="17">
        <f t="shared" si="0"/>
        <v>444364</v>
      </c>
      <c r="F48" s="17">
        <v>44436</v>
      </c>
      <c r="G48" s="18">
        <v>488800</v>
      </c>
      <c r="H48" s="39"/>
      <c r="I48" s="10"/>
    </row>
    <row r="49" spans="1:9" ht="17.25" x14ac:dyDescent="0.25">
      <c r="A49" s="10"/>
      <c r="B49" s="36">
        <v>22</v>
      </c>
      <c r="C49" s="37">
        <v>20383</v>
      </c>
      <c r="D49" s="38">
        <v>45023</v>
      </c>
      <c r="E49" s="17">
        <f t="shared" si="0"/>
        <v>1829147</v>
      </c>
      <c r="F49" s="17">
        <v>182915</v>
      </c>
      <c r="G49" s="18">
        <v>2012062</v>
      </c>
      <c r="H49" s="39"/>
      <c r="I49" s="10"/>
    </row>
    <row r="50" spans="1:9" ht="17.25" x14ac:dyDescent="0.25">
      <c r="A50" s="10"/>
      <c r="B50" s="36">
        <v>23</v>
      </c>
      <c r="C50" s="37">
        <v>20387</v>
      </c>
      <c r="D50" s="38">
        <v>45023</v>
      </c>
      <c r="E50" s="17">
        <f t="shared" si="0"/>
        <v>1084065</v>
      </c>
      <c r="F50" s="17">
        <v>108407</v>
      </c>
      <c r="G50" s="18">
        <v>1192472</v>
      </c>
      <c r="H50" s="39"/>
      <c r="I50" s="10"/>
    </row>
    <row r="51" spans="1:9" ht="17.25" x14ac:dyDescent="0.25">
      <c r="A51" s="10"/>
      <c r="B51" s="36">
        <v>24</v>
      </c>
      <c r="C51" s="37">
        <v>20398</v>
      </c>
      <c r="D51" s="38">
        <v>45023</v>
      </c>
      <c r="E51" s="17">
        <f t="shared" si="0"/>
        <v>555290</v>
      </c>
      <c r="F51" s="17">
        <v>55529</v>
      </c>
      <c r="G51" s="18">
        <v>610819</v>
      </c>
      <c r="H51" s="39"/>
      <c r="I51" s="10"/>
    </row>
    <row r="52" spans="1:9" ht="17.25" x14ac:dyDescent="0.25">
      <c r="A52" s="10"/>
      <c r="B52" s="36">
        <v>25</v>
      </c>
      <c r="C52" s="37">
        <v>20405</v>
      </c>
      <c r="D52" s="38">
        <v>45023</v>
      </c>
      <c r="E52" s="17">
        <f t="shared" si="0"/>
        <v>653831</v>
      </c>
      <c r="F52" s="17">
        <v>65383</v>
      </c>
      <c r="G52" s="18">
        <v>719214</v>
      </c>
      <c r="H52" s="39"/>
      <c r="I52" s="10"/>
    </row>
    <row r="53" spans="1:9" ht="17.25" x14ac:dyDescent="0.25">
      <c r="A53" s="10"/>
      <c r="B53" s="36">
        <v>26</v>
      </c>
      <c r="C53" s="37">
        <v>20407</v>
      </c>
      <c r="D53" s="38">
        <v>45023</v>
      </c>
      <c r="E53" s="17">
        <f t="shared" si="0"/>
        <v>555554</v>
      </c>
      <c r="F53" s="17">
        <v>55555</v>
      </c>
      <c r="G53" s="18">
        <v>611109</v>
      </c>
      <c r="H53" s="39"/>
      <c r="I53" s="10"/>
    </row>
    <row r="54" spans="1:9" ht="17.25" x14ac:dyDescent="0.25">
      <c r="A54" s="10"/>
      <c r="B54" s="36">
        <v>27</v>
      </c>
      <c r="C54" s="37">
        <v>20408</v>
      </c>
      <c r="D54" s="38">
        <v>45023</v>
      </c>
      <c r="E54" s="17">
        <f t="shared" si="0"/>
        <v>523208</v>
      </c>
      <c r="F54" s="17">
        <v>52321</v>
      </c>
      <c r="G54" s="18">
        <v>575529</v>
      </c>
      <c r="H54" s="39"/>
      <c r="I54" s="10"/>
    </row>
    <row r="55" spans="1:9" ht="17.25" x14ac:dyDescent="0.25">
      <c r="A55" s="10"/>
      <c r="B55" s="36">
        <v>28</v>
      </c>
      <c r="C55" s="37">
        <v>20417</v>
      </c>
      <c r="D55" s="38">
        <v>45023</v>
      </c>
      <c r="E55" s="17">
        <f t="shared" si="0"/>
        <v>655786</v>
      </c>
      <c r="F55" s="17">
        <v>65579</v>
      </c>
      <c r="G55" s="18">
        <v>721365</v>
      </c>
      <c r="H55" s="39"/>
      <c r="I55" s="10"/>
    </row>
    <row r="56" spans="1:9" ht="17.25" x14ac:dyDescent="0.25">
      <c r="A56" s="10"/>
      <c r="B56" s="36">
        <v>29</v>
      </c>
      <c r="C56" s="37">
        <v>20420</v>
      </c>
      <c r="D56" s="38">
        <v>45023</v>
      </c>
      <c r="E56" s="17">
        <f t="shared" si="0"/>
        <v>942368</v>
      </c>
      <c r="F56" s="17">
        <v>94237</v>
      </c>
      <c r="G56" s="18">
        <v>1036605</v>
      </c>
      <c r="H56" s="39"/>
      <c r="I56" s="10"/>
    </row>
    <row r="57" spans="1:9" ht="17.25" x14ac:dyDescent="0.25">
      <c r="A57" s="10"/>
      <c r="B57" s="36">
        <v>30</v>
      </c>
      <c r="C57" s="37">
        <v>20455</v>
      </c>
      <c r="D57" s="38">
        <v>45024</v>
      </c>
      <c r="E57" s="17">
        <f t="shared" si="0"/>
        <v>541908</v>
      </c>
      <c r="F57" s="17">
        <v>54191</v>
      </c>
      <c r="G57" s="18">
        <v>596099</v>
      </c>
      <c r="H57" s="39"/>
      <c r="I57" s="10"/>
    </row>
    <row r="58" spans="1:9" ht="17.25" x14ac:dyDescent="0.25">
      <c r="A58" s="10"/>
      <c r="B58" s="36">
        <v>31</v>
      </c>
      <c r="C58" s="37">
        <v>20457</v>
      </c>
      <c r="D58" s="38">
        <v>45024</v>
      </c>
      <c r="E58" s="17">
        <f t="shared" si="0"/>
        <v>184000</v>
      </c>
      <c r="F58" s="17">
        <v>18400</v>
      </c>
      <c r="G58" s="18">
        <v>202400</v>
      </c>
      <c r="H58" s="39"/>
      <c r="I58" s="10"/>
    </row>
    <row r="59" spans="1:9" ht="17.25" x14ac:dyDescent="0.25">
      <c r="A59" s="10"/>
      <c r="B59" s="36">
        <v>32</v>
      </c>
      <c r="C59" s="37">
        <v>20466</v>
      </c>
      <c r="D59" s="38">
        <v>45024</v>
      </c>
      <c r="E59" s="17">
        <f t="shared" si="0"/>
        <v>849014</v>
      </c>
      <c r="F59" s="17">
        <v>84901</v>
      </c>
      <c r="G59" s="18">
        <v>933915</v>
      </c>
      <c r="H59" s="39"/>
      <c r="I59" s="10"/>
    </row>
    <row r="60" spans="1:9" ht="17.25" x14ac:dyDescent="0.25">
      <c r="A60" s="10"/>
      <c r="B60" s="36">
        <v>33</v>
      </c>
      <c r="C60" s="37">
        <v>20486</v>
      </c>
      <c r="D60" s="38">
        <v>45024</v>
      </c>
      <c r="E60" s="17">
        <f t="shared" si="0"/>
        <v>1702438</v>
      </c>
      <c r="F60" s="17">
        <v>170244</v>
      </c>
      <c r="G60" s="18">
        <v>1872682</v>
      </c>
      <c r="H60" s="39"/>
      <c r="I60" s="10"/>
    </row>
    <row r="61" spans="1:9" ht="17.25" x14ac:dyDescent="0.25">
      <c r="A61" s="10"/>
      <c r="B61" s="36">
        <v>34</v>
      </c>
      <c r="C61" s="37">
        <v>20564</v>
      </c>
      <c r="D61" s="38">
        <v>45027</v>
      </c>
      <c r="E61" s="17">
        <f t="shared" si="0"/>
        <v>505155</v>
      </c>
      <c r="F61" s="17">
        <v>50516</v>
      </c>
      <c r="G61" s="18">
        <v>555671</v>
      </c>
      <c r="H61" s="39"/>
      <c r="I61" s="10"/>
    </row>
    <row r="62" spans="1:9" ht="17.25" x14ac:dyDescent="0.25">
      <c r="A62" s="10"/>
      <c r="B62" s="36">
        <v>35</v>
      </c>
      <c r="C62" s="37">
        <v>20573</v>
      </c>
      <c r="D62" s="38">
        <v>45027</v>
      </c>
      <c r="E62" s="17">
        <f t="shared" si="0"/>
        <v>430146</v>
      </c>
      <c r="F62" s="17">
        <v>43015</v>
      </c>
      <c r="G62" s="18">
        <v>473161</v>
      </c>
      <c r="H62" s="39"/>
      <c r="I62" s="10"/>
    </row>
    <row r="63" spans="1:9" ht="17.25" x14ac:dyDescent="0.25">
      <c r="A63" s="10"/>
      <c r="B63" s="36">
        <v>36</v>
      </c>
      <c r="C63" s="37">
        <v>20580</v>
      </c>
      <c r="D63" s="38">
        <v>45027</v>
      </c>
      <c r="E63" s="17">
        <f t="shared" si="0"/>
        <v>387128</v>
      </c>
      <c r="F63" s="17">
        <v>38713</v>
      </c>
      <c r="G63" s="18">
        <v>425841</v>
      </c>
      <c r="H63" s="39"/>
      <c r="I63" s="10"/>
    </row>
    <row r="64" spans="1:9" ht="17.25" x14ac:dyDescent="0.25">
      <c r="A64" s="10"/>
      <c r="B64" s="36">
        <v>37</v>
      </c>
      <c r="C64" s="37">
        <v>20581</v>
      </c>
      <c r="D64" s="38">
        <v>45027</v>
      </c>
      <c r="E64" s="17">
        <f t="shared" si="0"/>
        <v>722075</v>
      </c>
      <c r="F64" s="17">
        <v>72208</v>
      </c>
      <c r="G64" s="18">
        <v>794283</v>
      </c>
      <c r="H64" s="39"/>
      <c r="I64" s="10"/>
    </row>
    <row r="65" spans="1:9" ht="17.25" x14ac:dyDescent="0.25">
      <c r="A65" s="10"/>
      <c r="B65" s="36">
        <v>38</v>
      </c>
      <c r="C65" s="37">
        <v>20584</v>
      </c>
      <c r="D65" s="38">
        <v>45027</v>
      </c>
      <c r="E65" s="17">
        <f t="shared" si="0"/>
        <v>555290</v>
      </c>
      <c r="F65" s="17">
        <v>55529</v>
      </c>
      <c r="G65" s="18">
        <v>610819</v>
      </c>
      <c r="H65" s="39"/>
      <c r="I65" s="10"/>
    </row>
    <row r="66" spans="1:9" ht="17.25" x14ac:dyDescent="0.25">
      <c r="A66" s="10"/>
      <c r="B66" s="36">
        <v>39</v>
      </c>
      <c r="C66" s="37">
        <v>20587</v>
      </c>
      <c r="D66" s="38">
        <v>45027</v>
      </c>
      <c r="E66" s="17">
        <f t="shared" si="0"/>
        <v>656819</v>
      </c>
      <c r="F66" s="17">
        <v>65682</v>
      </c>
      <c r="G66" s="18">
        <v>722501</v>
      </c>
      <c r="H66" s="39"/>
      <c r="I66" s="10"/>
    </row>
    <row r="67" spans="1:9" ht="17.25" x14ac:dyDescent="0.25">
      <c r="A67" s="10"/>
      <c r="B67" s="36">
        <v>40</v>
      </c>
      <c r="C67" s="37">
        <v>20590</v>
      </c>
      <c r="D67" s="38">
        <v>45027</v>
      </c>
      <c r="E67" s="17">
        <f t="shared" si="0"/>
        <v>591094</v>
      </c>
      <c r="F67" s="17">
        <v>59109</v>
      </c>
      <c r="G67" s="18">
        <v>650203</v>
      </c>
      <c r="H67" s="39"/>
      <c r="I67" s="10"/>
    </row>
    <row r="68" spans="1:9" ht="17.25" x14ac:dyDescent="0.25">
      <c r="A68" s="10"/>
      <c r="B68" s="36">
        <v>41</v>
      </c>
      <c r="C68" s="37">
        <v>20624</v>
      </c>
      <c r="D68" s="38">
        <v>45027</v>
      </c>
      <c r="E68" s="17">
        <f t="shared" si="0"/>
        <v>596535</v>
      </c>
      <c r="F68" s="17">
        <v>59654</v>
      </c>
      <c r="G68" s="18">
        <v>656189</v>
      </c>
      <c r="H68" s="39"/>
      <c r="I68" s="10"/>
    </row>
    <row r="69" spans="1:9" ht="17.25" x14ac:dyDescent="0.25">
      <c r="A69" s="10"/>
      <c r="B69" s="36">
        <v>42</v>
      </c>
      <c r="C69" s="37">
        <v>20625</v>
      </c>
      <c r="D69" s="38">
        <v>45027</v>
      </c>
      <c r="E69" s="17">
        <f t="shared" si="0"/>
        <v>389984</v>
      </c>
      <c r="F69" s="17">
        <v>38998</v>
      </c>
      <c r="G69" s="18">
        <v>428982</v>
      </c>
      <c r="H69" s="39"/>
      <c r="I69" s="10"/>
    </row>
    <row r="70" spans="1:9" ht="17.25" x14ac:dyDescent="0.25">
      <c r="A70" s="10"/>
      <c r="B70" s="36">
        <v>43</v>
      </c>
      <c r="C70" s="37">
        <v>20653</v>
      </c>
      <c r="D70" s="38">
        <v>45027</v>
      </c>
      <c r="E70" s="17">
        <f t="shared" si="0"/>
        <v>1640347</v>
      </c>
      <c r="F70" s="17">
        <v>164035</v>
      </c>
      <c r="G70" s="18">
        <v>1804382</v>
      </c>
      <c r="H70" s="39"/>
      <c r="I70" s="10"/>
    </row>
    <row r="71" spans="1:9" ht="17.25" x14ac:dyDescent="0.25">
      <c r="A71" s="10"/>
      <c r="B71" s="36">
        <v>44</v>
      </c>
      <c r="C71" s="37">
        <v>20674</v>
      </c>
      <c r="D71" s="38">
        <v>45028</v>
      </c>
      <c r="E71" s="17">
        <f t="shared" si="0"/>
        <v>370839</v>
      </c>
      <c r="F71" s="17">
        <v>37084</v>
      </c>
      <c r="G71" s="18">
        <v>407923</v>
      </c>
      <c r="H71" s="39"/>
      <c r="I71" s="10"/>
    </row>
    <row r="72" spans="1:9" ht="17.25" x14ac:dyDescent="0.25">
      <c r="A72" s="10"/>
      <c r="B72" s="36">
        <v>45</v>
      </c>
      <c r="C72" s="37">
        <v>20675</v>
      </c>
      <c r="D72" s="38">
        <v>45028</v>
      </c>
      <c r="E72" s="17">
        <f t="shared" si="0"/>
        <v>773892</v>
      </c>
      <c r="F72" s="17">
        <v>77389</v>
      </c>
      <c r="G72" s="18">
        <v>851281</v>
      </c>
      <c r="H72" s="39"/>
      <c r="I72" s="10"/>
    </row>
    <row r="73" spans="1:9" ht="17.25" x14ac:dyDescent="0.25">
      <c r="A73" s="10"/>
      <c r="B73" s="36">
        <v>46</v>
      </c>
      <c r="C73" s="37">
        <v>20678</v>
      </c>
      <c r="D73" s="38">
        <v>45028</v>
      </c>
      <c r="E73" s="17">
        <f t="shared" si="0"/>
        <v>430146</v>
      </c>
      <c r="F73" s="17">
        <v>43015</v>
      </c>
      <c r="G73" s="18">
        <v>473161</v>
      </c>
      <c r="H73" s="39"/>
      <c r="I73" s="10"/>
    </row>
    <row r="74" spans="1:9" ht="17.25" x14ac:dyDescent="0.25">
      <c r="A74" s="10"/>
      <c r="B74" s="36">
        <v>47</v>
      </c>
      <c r="C74" s="37">
        <v>20681</v>
      </c>
      <c r="D74" s="38">
        <v>45028</v>
      </c>
      <c r="E74" s="17">
        <f t="shared" si="0"/>
        <v>555290</v>
      </c>
      <c r="F74" s="17">
        <v>55529</v>
      </c>
      <c r="G74" s="18">
        <v>610819</v>
      </c>
      <c r="H74" s="39"/>
      <c r="I74" s="10"/>
    </row>
    <row r="75" spans="1:9" ht="17.25" x14ac:dyDescent="0.25">
      <c r="A75" s="10"/>
      <c r="B75" s="36">
        <v>48</v>
      </c>
      <c r="C75" s="37">
        <v>20682</v>
      </c>
      <c r="D75" s="38">
        <v>45028</v>
      </c>
      <c r="E75" s="17">
        <f t="shared" si="0"/>
        <v>840181</v>
      </c>
      <c r="F75" s="17">
        <v>84018</v>
      </c>
      <c r="G75" s="18">
        <v>924199</v>
      </c>
      <c r="H75" s="39"/>
      <c r="I75" s="10"/>
    </row>
    <row r="76" spans="1:9" ht="17.25" x14ac:dyDescent="0.25">
      <c r="A76" s="10"/>
      <c r="B76" s="36">
        <v>49</v>
      </c>
      <c r="C76" s="37">
        <v>20683</v>
      </c>
      <c r="D76" s="38">
        <v>45028</v>
      </c>
      <c r="E76" s="17">
        <f t="shared" si="0"/>
        <v>684486</v>
      </c>
      <c r="F76" s="17">
        <v>68449</v>
      </c>
      <c r="G76" s="18">
        <v>752935</v>
      </c>
      <c r="H76" s="39"/>
      <c r="I76" s="10"/>
    </row>
    <row r="77" spans="1:9" ht="17.25" x14ac:dyDescent="0.25">
      <c r="A77" s="10"/>
      <c r="B77" s="36">
        <v>50</v>
      </c>
      <c r="C77" s="37">
        <v>20713</v>
      </c>
      <c r="D77" s="38">
        <v>45028</v>
      </c>
      <c r="E77" s="17">
        <f t="shared" si="0"/>
        <v>804371</v>
      </c>
      <c r="F77" s="17">
        <v>80437</v>
      </c>
      <c r="G77" s="18">
        <v>884808</v>
      </c>
      <c r="H77" s="39"/>
      <c r="I77" s="10"/>
    </row>
    <row r="78" spans="1:9" ht="17.25" x14ac:dyDescent="0.25">
      <c r="A78" s="10"/>
      <c r="B78" s="36">
        <v>51</v>
      </c>
      <c r="C78" s="37">
        <v>21317</v>
      </c>
      <c r="D78" s="38">
        <v>45029</v>
      </c>
      <c r="E78" s="17">
        <f t="shared" si="0"/>
        <v>811387</v>
      </c>
      <c r="F78" s="17">
        <v>81139</v>
      </c>
      <c r="G78" s="18">
        <v>892526</v>
      </c>
      <c r="H78" s="39"/>
      <c r="I78" s="10"/>
    </row>
    <row r="79" spans="1:9" ht="17.25" x14ac:dyDescent="0.25">
      <c r="A79" s="10"/>
      <c r="B79" s="36">
        <v>52</v>
      </c>
      <c r="C79" s="37">
        <v>21403</v>
      </c>
      <c r="D79" s="38">
        <v>45029</v>
      </c>
      <c r="E79" s="17">
        <f t="shared" si="0"/>
        <v>655742</v>
      </c>
      <c r="F79" s="17">
        <v>65574</v>
      </c>
      <c r="G79" s="18">
        <v>721316</v>
      </c>
      <c r="H79" s="39"/>
      <c r="I79" s="10"/>
    </row>
    <row r="80" spans="1:9" ht="17.25" x14ac:dyDescent="0.25">
      <c r="A80" s="10"/>
      <c r="B80" s="36">
        <v>53</v>
      </c>
      <c r="C80" s="37">
        <v>22031</v>
      </c>
      <c r="D80" s="38">
        <v>45029</v>
      </c>
      <c r="E80" s="17">
        <f t="shared" si="0"/>
        <v>367155</v>
      </c>
      <c r="F80" s="17">
        <v>36716</v>
      </c>
      <c r="G80" s="18">
        <v>403871</v>
      </c>
      <c r="H80" s="39"/>
      <c r="I80" s="10"/>
    </row>
    <row r="81" spans="1:9" ht="17.25" x14ac:dyDescent="0.25">
      <c r="A81" s="10"/>
      <c r="B81" s="36">
        <v>54</v>
      </c>
      <c r="C81" s="37">
        <v>22143</v>
      </c>
      <c r="D81" s="38">
        <v>45030</v>
      </c>
      <c r="E81" s="17">
        <f t="shared" si="0"/>
        <v>333174</v>
      </c>
      <c r="F81" s="17">
        <v>33317</v>
      </c>
      <c r="G81" s="18">
        <v>366491</v>
      </c>
      <c r="H81" s="39"/>
      <c r="I81" s="10"/>
    </row>
    <row r="82" spans="1:9" ht="17.25" x14ac:dyDescent="0.25">
      <c r="A82" s="10"/>
      <c r="B82" s="36">
        <v>55</v>
      </c>
      <c r="C82" s="37">
        <v>22193</v>
      </c>
      <c r="D82" s="38">
        <v>45031</v>
      </c>
      <c r="E82" s="17">
        <f t="shared" si="0"/>
        <v>553599</v>
      </c>
      <c r="F82" s="17">
        <v>55360</v>
      </c>
      <c r="G82" s="18">
        <v>608959</v>
      </c>
      <c r="H82" s="39"/>
      <c r="I82" s="10"/>
    </row>
    <row r="83" spans="1:9" ht="17.25" x14ac:dyDescent="0.25">
      <c r="A83" s="10"/>
      <c r="B83" s="36">
        <v>56</v>
      </c>
      <c r="C83" s="37">
        <v>22204</v>
      </c>
      <c r="D83" s="38">
        <v>45031</v>
      </c>
      <c r="E83" s="17">
        <f t="shared" si="0"/>
        <v>505615</v>
      </c>
      <c r="F83" s="17">
        <v>50562</v>
      </c>
      <c r="G83" s="18">
        <v>556177</v>
      </c>
      <c r="H83" s="39"/>
      <c r="I83" s="10"/>
    </row>
    <row r="84" spans="1:9" ht="17.25" x14ac:dyDescent="0.25">
      <c r="A84" s="10"/>
      <c r="B84" s="36">
        <v>57</v>
      </c>
      <c r="C84" s="37">
        <v>22206</v>
      </c>
      <c r="D84" s="38">
        <v>45031</v>
      </c>
      <c r="E84" s="17">
        <f t="shared" si="0"/>
        <v>868831</v>
      </c>
      <c r="F84" s="17">
        <v>86883</v>
      </c>
      <c r="G84" s="18">
        <v>955714</v>
      </c>
      <c r="H84" s="39"/>
      <c r="I84" s="10"/>
    </row>
    <row r="85" spans="1:9" ht="17.25" x14ac:dyDescent="0.25">
      <c r="A85" s="10"/>
      <c r="B85" s="36">
        <v>58</v>
      </c>
      <c r="C85" s="37">
        <v>22219</v>
      </c>
      <c r="D85" s="38">
        <v>45033</v>
      </c>
      <c r="E85" s="17">
        <f t="shared" si="0"/>
        <v>1215727</v>
      </c>
      <c r="F85" s="17">
        <v>121573</v>
      </c>
      <c r="G85" s="18">
        <v>1337300</v>
      </c>
      <c r="H85" s="39"/>
      <c r="I85" s="10"/>
    </row>
    <row r="86" spans="1:9" ht="17.25" x14ac:dyDescent="0.25">
      <c r="A86" s="10"/>
      <c r="B86" s="36">
        <v>59</v>
      </c>
      <c r="C86" s="37">
        <v>22220</v>
      </c>
      <c r="D86" s="38">
        <v>45033</v>
      </c>
      <c r="E86" s="17">
        <f t="shared" si="0"/>
        <v>1056535</v>
      </c>
      <c r="F86" s="17">
        <v>105654</v>
      </c>
      <c r="G86" s="18">
        <v>1162189</v>
      </c>
      <c r="H86" s="39"/>
      <c r="I86" s="10"/>
    </row>
    <row r="87" spans="1:9" ht="17.25" x14ac:dyDescent="0.25">
      <c r="A87" s="10"/>
      <c r="B87" s="36">
        <v>60</v>
      </c>
      <c r="C87" s="37">
        <v>22232</v>
      </c>
      <c r="D87" s="38">
        <v>45033</v>
      </c>
      <c r="E87" s="17">
        <f t="shared" si="0"/>
        <v>691678</v>
      </c>
      <c r="F87" s="17">
        <v>69168</v>
      </c>
      <c r="G87" s="18">
        <v>760846</v>
      </c>
      <c r="H87" s="39"/>
      <c r="I87" s="10"/>
    </row>
    <row r="88" spans="1:9" ht="17.25" x14ac:dyDescent="0.25">
      <c r="A88" s="10"/>
      <c r="B88" s="36">
        <v>61</v>
      </c>
      <c r="C88" s="37">
        <v>22244</v>
      </c>
      <c r="D88" s="38">
        <v>45033</v>
      </c>
      <c r="E88" s="17">
        <f t="shared" si="0"/>
        <v>339226</v>
      </c>
      <c r="F88" s="17">
        <v>33923</v>
      </c>
      <c r="G88" s="18">
        <v>373149</v>
      </c>
      <c r="H88" s="39"/>
      <c r="I88" s="10"/>
    </row>
    <row r="89" spans="1:9" ht="17.25" x14ac:dyDescent="0.25">
      <c r="A89" s="10"/>
      <c r="B89" s="36">
        <v>62</v>
      </c>
      <c r="C89" s="37">
        <v>22245</v>
      </c>
      <c r="D89" s="38">
        <v>45033</v>
      </c>
      <c r="E89" s="17">
        <f t="shared" si="0"/>
        <v>609194</v>
      </c>
      <c r="F89" s="17">
        <v>60919</v>
      </c>
      <c r="G89" s="18">
        <v>670113</v>
      </c>
      <c r="H89" s="39"/>
      <c r="I89" s="10"/>
    </row>
    <row r="90" spans="1:9" ht="17.25" x14ac:dyDescent="0.25">
      <c r="A90" s="10"/>
      <c r="B90" s="36">
        <v>63</v>
      </c>
      <c r="C90" s="37">
        <v>22247</v>
      </c>
      <c r="D90" s="38">
        <v>45033</v>
      </c>
      <c r="E90" s="17">
        <f t="shared" si="0"/>
        <v>367155</v>
      </c>
      <c r="F90" s="17">
        <v>36716</v>
      </c>
      <c r="G90" s="18">
        <v>403871</v>
      </c>
      <c r="H90" s="39"/>
      <c r="I90" s="10"/>
    </row>
    <row r="91" spans="1:9" ht="17.25" x14ac:dyDescent="0.25">
      <c r="A91" s="10"/>
      <c r="B91" s="36">
        <v>64</v>
      </c>
      <c r="C91" s="37">
        <v>22314</v>
      </c>
      <c r="D91" s="38">
        <v>45034</v>
      </c>
      <c r="E91" s="17">
        <f t="shared" si="0"/>
        <v>734310</v>
      </c>
      <c r="F91" s="17">
        <v>73431</v>
      </c>
      <c r="G91" s="18">
        <v>807741</v>
      </c>
      <c r="H91" s="39"/>
      <c r="I91" s="10"/>
    </row>
    <row r="92" spans="1:9" ht="17.25" x14ac:dyDescent="0.25">
      <c r="A92" s="10"/>
      <c r="B92" s="36">
        <v>65</v>
      </c>
      <c r="C92" s="37">
        <v>22328</v>
      </c>
      <c r="D92" s="38">
        <v>45034</v>
      </c>
      <c r="E92" s="17">
        <f t="shared" si="0"/>
        <v>444232</v>
      </c>
      <c r="F92" s="17">
        <v>44423</v>
      </c>
      <c r="G92" s="18">
        <v>488655</v>
      </c>
      <c r="H92" s="39"/>
      <c r="I92" s="10"/>
    </row>
    <row r="93" spans="1:9" ht="17.25" x14ac:dyDescent="0.25">
      <c r="A93" s="10"/>
      <c r="B93" s="36">
        <v>66</v>
      </c>
      <c r="C93" s="37">
        <v>22329</v>
      </c>
      <c r="D93" s="38">
        <v>45034</v>
      </c>
      <c r="E93" s="17">
        <f t="shared" si="0"/>
        <v>848065</v>
      </c>
      <c r="F93" s="17">
        <v>84807</v>
      </c>
      <c r="G93" s="18">
        <v>932872</v>
      </c>
      <c r="H93" s="39"/>
      <c r="I93" s="10"/>
    </row>
    <row r="94" spans="1:9" ht="17.25" x14ac:dyDescent="0.25">
      <c r="A94" s="10"/>
      <c r="B94" s="36">
        <v>67</v>
      </c>
      <c r="C94" s="37">
        <v>22330</v>
      </c>
      <c r="D94" s="38">
        <v>45034</v>
      </c>
      <c r="E94" s="17">
        <f t="shared" si="0"/>
        <v>379174</v>
      </c>
      <c r="F94" s="17">
        <v>37917</v>
      </c>
      <c r="G94" s="18">
        <v>417091</v>
      </c>
      <c r="H94" s="39"/>
      <c r="I94" s="10"/>
    </row>
    <row r="95" spans="1:9" ht="17.25" x14ac:dyDescent="0.25">
      <c r="A95" s="10"/>
      <c r="B95" s="36">
        <v>68</v>
      </c>
      <c r="C95" s="37">
        <v>22338</v>
      </c>
      <c r="D95" s="38">
        <v>45034</v>
      </c>
      <c r="E95" s="17">
        <f t="shared" si="0"/>
        <v>444232</v>
      </c>
      <c r="F95" s="17">
        <v>44423</v>
      </c>
      <c r="G95" s="18">
        <v>488655</v>
      </c>
      <c r="H95" s="39"/>
      <c r="I95" s="10"/>
    </row>
    <row r="96" spans="1:9" ht="17.25" x14ac:dyDescent="0.25">
      <c r="A96" s="10"/>
      <c r="B96" s="36">
        <v>69</v>
      </c>
      <c r="C96" s="37">
        <v>22343</v>
      </c>
      <c r="D96" s="38">
        <v>45034</v>
      </c>
      <c r="E96" s="17">
        <f t="shared" si="0"/>
        <v>363600</v>
      </c>
      <c r="F96" s="17">
        <v>36360</v>
      </c>
      <c r="G96" s="18">
        <v>399960</v>
      </c>
      <c r="H96" s="39"/>
      <c r="I96" s="10"/>
    </row>
    <row r="97" spans="1:9" ht="17.25" x14ac:dyDescent="0.25">
      <c r="A97" s="10"/>
      <c r="B97" s="36">
        <v>70</v>
      </c>
      <c r="C97" s="37">
        <v>22356</v>
      </c>
      <c r="D97" s="38">
        <v>45034</v>
      </c>
      <c r="E97" s="17">
        <f t="shared" si="0"/>
        <v>379552</v>
      </c>
      <c r="F97" s="17">
        <v>37955</v>
      </c>
      <c r="G97" s="18">
        <v>417507</v>
      </c>
      <c r="H97" s="39"/>
      <c r="I97" s="10"/>
    </row>
    <row r="98" spans="1:9" ht="17.25" x14ac:dyDescent="0.25">
      <c r="A98" s="10"/>
      <c r="B98" s="36">
        <v>71</v>
      </c>
      <c r="C98" s="37">
        <v>22422</v>
      </c>
      <c r="D98" s="38">
        <v>45035</v>
      </c>
      <c r="E98" s="17">
        <f t="shared" si="0"/>
        <v>596535</v>
      </c>
      <c r="F98" s="17">
        <v>59654</v>
      </c>
      <c r="G98" s="18">
        <v>656189</v>
      </c>
      <c r="H98" s="39"/>
      <c r="I98" s="10"/>
    </row>
    <row r="99" spans="1:9" ht="17.25" x14ac:dyDescent="0.25">
      <c r="A99" s="10"/>
      <c r="B99" s="36">
        <v>72</v>
      </c>
      <c r="C99" s="37">
        <v>22424</v>
      </c>
      <c r="D99" s="38">
        <v>45035</v>
      </c>
      <c r="E99" s="17">
        <f t="shared" si="0"/>
        <v>1216494</v>
      </c>
      <c r="F99" s="17">
        <v>121649</v>
      </c>
      <c r="G99" s="18">
        <v>1338143</v>
      </c>
      <c r="H99" s="39"/>
      <c r="I99" s="10"/>
    </row>
    <row r="100" spans="1:9" ht="17.25" x14ac:dyDescent="0.25">
      <c r="A100" s="10"/>
      <c r="B100" s="36">
        <v>73</v>
      </c>
      <c r="C100" s="37">
        <v>22427</v>
      </c>
      <c r="D100" s="38">
        <v>45035</v>
      </c>
      <c r="E100" s="17">
        <f t="shared" si="0"/>
        <v>367155</v>
      </c>
      <c r="F100" s="17">
        <v>36716</v>
      </c>
      <c r="G100" s="18">
        <v>403871</v>
      </c>
      <c r="H100" s="39"/>
      <c r="I100" s="10"/>
    </row>
    <row r="101" spans="1:9" ht="17.25" x14ac:dyDescent="0.25">
      <c r="A101" s="10"/>
      <c r="B101" s="36">
        <v>74</v>
      </c>
      <c r="C101" s="37">
        <v>22432</v>
      </c>
      <c r="D101" s="38">
        <v>45035</v>
      </c>
      <c r="E101" s="17">
        <f t="shared" si="0"/>
        <v>370842</v>
      </c>
      <c r="F101" s="17">
        <v>37084</v>
      </c>
      <c r="G101" s="18">
        <v>407926</v>
      </c>
      <c r="H101" s="39"/>
      <c r="I101" s="10"/>
    </row>
    <row r="102" spans="1:9" ht="17.25" x14ac:dyDescent="0.25">
      <c r="A102" s="10"/>
      <c r="B102" s="36">
        <v>75</v>
      </c>
      <c r="C102" s="37">
        <v>22435</v>
      </c>
      <c r="D102" s="38">
        <v>45035</v>
      </c>
      <c r="E102" s="17">
        <f t="shared" si="0"/>
        <v>404914</v>
      </c>
      <c r="F102" s="17">
        <v>40491</v>
      </c>
      <c r="G102" s="18">
        <v>445405</v>
      </c>
      <c r="H102" s="39"/>
      <c r="I102" s="10"/>
    </row>
    <row r="103" spans="1:9" ht="17.25" x14ac:dyDescent="0.25">
      <c r="A103" s="10"/>
      <c r="B103" s="36">
        <v>76</v>
      </c>
      <c r="C103" s="37">
        <v>22438</v>
      </c>
      <c r="D103" s="38">
        <v>45035</v>
      </c>
      <c r="E103" s="17">
        <f t="shared" si="0"/>
        <v>553467</v>
      </c>
      <c r="F103" s="17">
        <v>55347</v>
      </c>
      <c r="G103" s="18">
        <v>608814</v>
      </c>
      <c r="H103" s="39"/>
      <c r="I103" s="10"/>
    </row>
    <row r="104" spans="1:9" ht="17.25" x14ac:dyDescent="0.25">
      <c r="A104" s="10"/>
      <c r="B104" s="36">
        <v>77</v>
      </c>
      <c r="C104" s="37">
        <v>23453</v>
      </c>
      <c r="D104" s="38">
        <v>45037</v>
      </c>
      <c r="E104" s="17">
        <f t="shared" si="0"/>
        <v>555181</v>
      </c>
      <c r="F104" s="17">
        <v>55518</v>
      </c>
      <c r="G104" s="18">
        <v>610699</v>
      </c>
      <c r="H104" s="39"/>
      <c r="I104" s="10"/>
    </row>
    <row r="105" spans="1:9" ht="17.25" x14ac:dyDescent="0.25">
      <c r="A105" s="10"/>
      <c r="B105" s="36">
        <v>78</v>
      </c>
      <c r="C105" s="37">
        <v>23456</v>
      </c>
      <c r="D105" s="38">
        <v>45037</v>
      </c>
      <c r="E105" s="17">
        <f t="shared" si="0"/>
        <v>1091315</v>
      </c>
      <c r="F105" s="17">
        <v>109132</v>
      </c>
      <c r="G105" s="18">
        <v>1200447</v>
      </c>
      <c r="H105" s="39"/>
      <c r="I105" s="10"/>
    </row>
    <row r="106" spans="1:9" ht="17.25" x14ac:dyDescent="0.25">
      <c r="A106" s="10"/>
      <c r="B106" s="36">
        <v>79</v>
      </c>
      <c r="C106" s="37">
        <v>23458</v>
      </c>
      <c r="D106" s="38">
        <v>45037</v>
      </c>
      <c r="E106" s="17">
        <f t="shared" si="0"/>
        <v>2088975</v>
      </c>
      <c r="F106" s="17">
        <v>208898</v>
      </c>
      <c r="G106" s="18">
        <v>2297873</v>
      </c>
      <c r="H106" s="39"/>
      <c r="I106" s="10"/>
    </row>
    <row r="107" spans="1:9" ht="17.25" x14ac:dyDescent="0.25">
      <c r="A107" s="10"/>
      <c r="B107" s="36">
        <v>80</v>
      </c>
      <c r="C107" s="37">
        <v>23465</v>
      </c>
      <c r="D107" s="38">
        <v>45037</v>
      </c>
      <c r="E107" s="17">
        <f t="shared" si="0"/>
        <v>722075</v>
      </c>
      <c r="F107" s="17">
        <v>72208</v>
      </c>
      <c r="G107" s="18">
        <v>794283</v>
      </c>
      <c r="H107" s="39"/>
      <c r="I107" s="10"/>
    </row>
    <row r="108" spans="1:9" ht="17.25" x14ac:dyDescent="0.25">
      <c r="A108" s="10"/>
      <c r="B108" s="36">
        <v>81</v>
      </c>
      <c r="C108" s="37">
        <v>23471</v>
      </c>
      <c r="D108" s="38">
        <v>45037</v>
      </c>
      <c r="E108" s="17">
        <f t="shared" si="0"/>
        <v>515840</v>
      </c>
      <c r="F108" s="17">
        <v>51584</v>
      </c>
      <c r="G108" s="18">
        <v>567424</v>
      </c>
      <c r="H108" s="39"/>
      <c r="I108" s="10"/>
    </row>
    <row r="109" spans="1:9" ht="17.25" x14ac:dyDescent="0.25">
      <c r="A109" s="10"/>
      <c r="B109" s="36">
        <v>82</v>
      </c>
      <c r="C109" s="37">
        <v>23546</v>
      </c>
      <c r="D109" s="38">
        <v>45037</v>
      </c>
      <c r="E109" s="17">
        <f t="shared" si="0"/>
        <v>1022809</v>
      </c>
      <c r="F109" s="17">
        <v>102281</v>
      </c>
      <c r="G109" s="18">
        <v>1125090</v>
      </c>
      <c r="H109" s="39"/>
      <c r="I109" s="10"/>
    </row>
    <row r="110" spans="1:9" ht="17.25" x14ac:dyDescent="0.25">
      <c r="A110" s="10"/>
      <c r="B110" s="36">
        <v>83</v>
      </c>
      <c r="C110" s="37">
        <v>23550</v>
      </c>
      <c r="D110" s="38">
        <v>45038</v>
      </c>
      <c r="E110" s="17">
        <f t="shared" si="0"/>
        <v>886773</v>
      </c>
      <c r="F110" s="17">
        <v>88677</v>
      </c>
      <c r="G110" s="18">
        <v>975450</v>
      </c>
      <c r="H110" s="39"/>
      <c r="I110" s="10"/>
    </row>
    <row r="111" spans="1:9" ht="17.25" x14ac:dyDescent="0.25">
      <c r="A111" s="10"/>
      <c r="B111" s="36">
        <v>84</v>
      </c>
      <c r="C111" s="37">
        <v>23612</v>
      </c>
      <c r="D111" s="38">
        <v>45040</v>
      </c>
      <c r="E111" s="17">
        <f t="shared" si="0"/>
        <v>666480</v>
      </c>
      <c r="F111" s="17">
        <v>66648</v>
      </c>
      <c r="G111" s="18">
        <v>733128</v>
      </c>
      <c r="H111" s="39"/>
      <c r="I111" s="10"/>
    </row>
    <row r="112" spans="1:9" ht="17.25" x14ac:dyDescent="0.25">
      <c r="A112" s="10"/>
      <c r="B112" s="36">
        <v>85</v>
      </c>
      <c r="C112" s="37">
        <v>23615</v>
      </c>
      <c r="D112" s="38">
        <v>45040</v>
      </c>
      <c r="E112" s="17">
        <f t="shared" si="0"/>
        <v>672835</v>
      </c>
      <c r="F112" s="17">
        <v>67284</v>
      </c>
      <c r="G112" s="18">
        <v>740119</v>
      </c>
      <c r="H112" s="39"/>
      <c r="I112" s="10"/>
    </row>
    <row r="113" spans="1:9" ht="17.25" x14ac:dyDescent="0.25">
      <c r="A113" s="10"/>
      <c r="B113" s="36">
        <v>86</v>
      </c>
      <c r="C113" s="37">
        <v>23623</v>
      </c>
      <c r="D113" s="38">
        <v>45040</v>
      </c>
      <c r="E113" s="17">
        <f t="shared" si="0"/>
        <v>489221</v>
      </c>
      <c r="F113" s="17">
        <v>48922</v>
      </c>
      <c r="G113" s="18">
        <v>538143</v>
      </c>
      <c r="H113" s="39"/>
      <c r="I113" s="10"/>
    </row>
    <row r="114" spans="1:9" ht="17.25" x14ac:dyDescent="0.25">
      <c r="A114" s="10"/>
      <c r="B114" s="36">
        <v>87</v>
      </c>
      <c r="C114" s="37">
        <v>23639</v>
      </c>
      <c r="D114" s="38">
        <v>45040</v>
      </c>
      <c r="E114" s="17">
        <f t="shared" si="0"/>
        <v>467519</v>
      </c>
      <c r="F114" s="17">
        <v>46752</v>
      </c>
      <c r="G114" s="18">
        <v>514271</v>
      </c>
      <c r="H114" s="39"/>
      <c r="I114" s="10"/>
    </row>
    <row r="115" spans="1:9" ht="17.25" x14ac:dyDescent="0.25">
      <c r="A115" s="10"/>
      <c r="B115" s="36">
        <v>88</v>
      </c>
      <c r="C115" s="37">
        <v>23640</v>
      </c>
      <c r="D115" s="38">
        <v>45040</v>
      </c>
      <c r="E115" s="17">
        <f t="shared" si="0"/>
        <v>1110580</v>
      </c>
      <c r="F115" s="17">
        <v>111058</v>
      </c>
      <c r="G115" s="18">
        <v>1221638</v>
      </c>
      <c r="H115" s="39"/>
      <c r="I115" s="10"/>
    </row>
    <row r="116" spans="1:9" ht="17.25" x14ac:dyDescent="0.25">
      <c r="A116" s="10"/>
      <c r="B116" s="36">
        <v>89</v>
      </c>
      <c r="C116" s="37">
        <v>23707</v>
      </c>
      <c r="D116" s="38">
        <v>45041</v>
      </c>
      <c r="E116" s="17">
        <f t="shared" si="0"/>
        <v>1911293</v>
      </c>
      <c r="F116" s="17">
        <v>191129</v>
      </c>
      <c r="G116" s="18">
        <v>2102422</v>
      </c>
      <c r="H116" s="39"/>
      <c r="I116" s="10"/>
    </row>
    <row r="117" spans="1:9" ht="17.25" x14ac:dyDescent="0.25">
      <c r="A117" s="10"/>
      <c r="B117" s="36">
        <v>90</v>
      </c>
      <c r="C117" s="37">
        <v>23709</v>
      </c>
      <c r="D117" s="38">
        <v>45041</v>
      </c>
      <c r="E117" s="17">
        <f t="shared" si="0"/>
        <v>616160</v>
      </c>
      <c r="F117" s="17">
        <v>61616</v>
      </c>
      <c r="G117" s="18">
        <v>677776</v>
      </c>
      <c r="H117" s="39"/>
      <c r="I117" s="10"/>
    </row>
    <row r="118" spans="1:9" ht="17.25" x14ac:dyDescent="0.25">
      <c r="A118" s="10"/>
      <c r="B118" s="36">
        <v>91</v>
      </c>
      <c r="C118" s="37">
        <v>23716</v>
      </c>
      <c r="D118" s="38">
        <v>45041</v>
      </c>
      <c r="E118" s="17">
        <f t="shared" si="0"/>
        <v>1705205</v>
      </c>
      <c r="F118" s="17">
        <v>170521</v>
      </c>
      <c r="G118" s="18">
        <v>1875726</v>
      </c>
      <c r="H118" s="39"/>
      <c r="I118" s="10"/>
    </row>
    <row r="119" spans="1:9" ht="17.25" x14ac:dyDescent="0.25">
      <c r="A119" s="10"/>
      <c r="B119" s="36">
        <v>92</v>
      </c>
      <c r="C119" s="37">
        <v>23724</v>
      </c>
      <c r="D119" s="38">
        <v>45041</v>
      </c>
      <c r="E119" s="17">
        <f t="shared" si="0"/>
        <v>455331</v>
      </c>
      <c r="F119" s="17">
        <v>45533</v>
      </c>
      <c r="G119" s="18">
        <v>500864</v>
      </c>
      <c r="H119" s="39"/>
      <c r="I119" s="10"/>
    </row>
    <row r="120" spans="1:9" ht="17.25" x14ac:dyDescent="0.25">
      <c r="A120" s="10"/>
      <c r="B120" s="36">
        <v>93</v>
      </c>
      <c r="C120" s="37">
        <v>23733</v>
      </c>
      <c r="D120" s="38">
        <v>45041</v>
      </c>
      <c r="E120" s="17">
        <f t="shared" si="0"/>
        <v>720252</v>
      </c>
      <c r="F120" s="17">
        <v>72025</v>
      </c>
      <c r="G120" s="18">
        <v>792277</v>
      </c>
      <c r="H120" s="39"/>
      <c r="I120" s="10"/>
    </row>
    <row r="121" spans="1:9" ht="17.25" x14ac:dyDescent="0.25">
      <c r="A121" s="10"/>
      <c r="B121" s="36">
        <v>94</v>
      </c>
      <c r="C121" s="37">
        <v>24046</v>
      </c>
      <c r="D121" s="38">
        <v>45042</v>
      </c>
      <c r="E121" s="17">
        <f t="shared" si="0"/>
        <v>618065</v>
      </c>
      <c r="F121" s="17">
        <v>61807</v>
      </c>
      <c r="G121" s="18">
        <v>679872</v>
      </c>
      <c r="H121" s="39"/>
      <c r="I121" s="10"/>
    </row>
    <row r="122" spans="1:9" ht="17.25" x14ac:dyDescent="0.25">
      <c r="A122" s="10"/>
      <c r="B122" s="36">
        <v>95</v>
      </c>
      <c r="C122" s="37">
        <v>24088</v>
      </c>
      <c r="D122" s="38">
        <v>45042</v>
      </c>
      <c r="E122" s="17">
        <f t="shared" si="0"/>
        <v>544684</v>
      </c>
      <c r="F122" s="17">
        <v>54468</v>
      </c>
      <c r="G122" s="18">
        <v>599152</v>
      </c>
      <c r="H122" s="39"/>
      <c r="I122" s="10"/>
    </row>
    <row r="123" spans="1:9" ht="17.25" x14ac:dyDescent="0.25">
      <c r="A123" s="10"/>
      <c r="B123" s="36">
        <v>96</v>
      </c>
      <c r="C123" s="37">
        <v>24089</v>
      </c>
      <c r="D123" s="38">
        <v>45042</v>
      </c>
      <c r="E123" s="17">
        <f t="shared" si="0"/>
        <v>569724</v>
      </c>
      <c r="F123" s="17">
        <v>56972</v>
      </c>
      <c r="G123" s="18">
        <v>626696</v>
      </c>
      <c r="H123" s="39"/>
      <c r="I123" s="10"/>
    </row>
    <row r="124" spans="1:9" ht="17.25" x14ac:dyDescent="0.25">
      <c r="A124" s="10"/>
      <c r="B124" s="36">
        <v>97</v>
      </c>
      <c r="C124" s="37">
        <v>24486</v>
      </c>
      <c r="D124" s="38">
        <v>45042</v>
      </c>
      <c r="E124" s="17">
        <f t="shared" si="0"/>
        <v>644960</v>
      </c>
      <c r="F124" s="17">
        <v>64496</v>
      </c>
      <c r="G124" s="18">
        <v>709456</v>
      </c>
      <c r="H124" s="39"/>
      <c r="I124" s="10"/>
    </row>
    <row r="125" spans="1:9" ht="17.25" x14ac:dyDescent="0.25">
      <c r="A125" s="10"/>
      <c r="B125" s="36">
        <v>98</v>
      </c>
      <c r="C125" s="37">
        <v>24505</v>
      </c>
      <c r="D125" s="38">
        <v>45042</v>
      </c>
      <c r="E125" s="17">
        <f t="shared" si="0"/>
        <v>406116</v>
      </c>
      <c r="F125" s="17">
        <v>40612</v>
      </c>
      <c r="G125" s="18">
        <v>446728</v>
      </c>
      <c r="H125" s="39"/>
      <c r="I125" s="10"/>
    </row>
    <row r="126" spans="1:9" ht="17.25" x14ac:dyDescent="0.25">
      <c r="A126" s="10"/>
      <c r="B126" s="36">
        <v>99</v>
      </c>
      <c r="C126" s="37">
        <v>24727</v>
      </c>
      <c r="D126" s="38">
        <v>45042</v>
      </c>
      <c r="E126" s="17">
        <f t="shared" si="0"/>
        <v>360116</v>
      </c>
      <c r="F126" s="17">
        <v>36012</v>
      </c>
      <c r="G126" s="18">
        <v>396128</v>
      </c>
      <c r="H126" s="39"/>
      <c r="I126" s="10"/>
    </row>
    <row r="127" spans="1:9" ht="17.25" x14ac:dyDescent="0.25">
      <c r="A127" s="10"/>
      <c r="B127" s="36">
        <v>100</v>
      </c>
      <c r="C127" s="37">
        <v>24986</v>
      </c>
      <c r="D127" s="38">
        <v>45043</v>
      </c>
      <c r="E127" s="17">
        <f t="shared" si="0"/>
        <v>440586</v>
      </c>
      <c r="F127" s="17">
        <v>44059</v>
      </c>
      <c r="G127" s="18">
        <v>484645</v>
      </c>
      <c r="H127" s="39"/>
      <c r="I127" s="10"/>
    </row>
    <row r="128" spans="1:9" ht="17.25" x14ac:dyDescent="0.25">
      <c r="A128" s="10"/>
      <c r="B128" s="36">
        <v>101</v>
      </c>
      <c r="C128" s="37">
        <v>24988</v>
      </c>
      <c r="D128" s="38">
        <v>45043</v>
      </c>
      <c r="E128" s="17">
        <f t="shared" si="0"/>
        <v>314116</v>
      </c>
      <c r="F128" s="17">
        <v>31412</v>
      </c>
      <c r="G128" s="18">
        <v>345528</v>
      </c>
      <c r="H128" s="39"/>
      <c r="I128" s="10"/>
    </row>
    <row r="129" spans="1:9" ht="17.25" x14ac:dyDescent="0.25">
      <c r="A129" s="10"/>
      <c r="B129" s="36">
        <v>102</v>
      </c>
      <c r="C129" s="37">
        <v>24997</v>
      </c>
      <c r="D129" s="38">
        <v>45043</v>
      </c>
      <c r="E129" s="17">
        <f t="shared" si="0"/>
        <v>1110580</v>
      </c>
      <c r="F129" s="17">
        <v>111058</v>
      </c>
      <c r="G129" s="18">
        <v>1221638</v>
      </c>
      <c r="H129" s="39"/>
      <c r="I129" s="10"/>
    </row>
    <row r="130" spans="1:9" ht="17.25" x14ac:dyDescent="0.25">
      <c r="A130" s="10"/>
      <c r="B130" s="36">
        <v>103</v>
      </c>
      <c r="C130" s="37">
        <v>25002</v>
      </c>
      <c r="D130" s="38">
        <v>45043</v>
      </c>
      <c r="E130" s="17">
        <f t="shared" si="0"/>
        <v>698380</v>
      </c>
      <c r="F130" s="17">
        <v>69838</v>
      </c>
      <c r="G130" s="18">
        <v>768218</v>
      </c>
      <c r="H130" s="39"/>
      <c r="I130" s="10"/>
    </row>
    <row r="131" spans="1:9" ht="17.25" x14ac:dyDescent="0.25">
      <c r="A131" s="10"/>
      <c r="B131" s="36">
        <v>104</v>
      </c>
      <c r="C131" s="37">
        <v>25032</v>
      </c>
      <c r="D131" s="38">
        <v>45043</v>
      </c>
      <c r="E131" s="17">
        <f t="shared" si="0"/>
        <v>553467</v>
      </c>
      <c r="F131" s="17">
        <v>55347</v>
      </c>
      <c r="G131" s="18">
        <v>608814</v>
      </c>
      <c r="H131" s="39"/>
      <c r="I131" s="10"/>
    </row>
    <row r="132" spans="1:9" ht="17.25" x14ac:dyDescent="0.25">
      <c r="A132" s="10"/>
      <c r="B132" s="36">
        <v>105</v>
      </c>
      <c r="C132" s="37">
        <v>25034</v>
      </c>
      <c r="D132" s="38">
        <v>45043</v>
      </c>
      <c r="E132" s="17">
        <f t="shared" si="0"/>
        <v>694578</v>
      </c>
      <c r="F132" s="17">
        <v>69458</v>
      </c>
      <c r="G132" s="18">
        <v>764036</v>
      </c>
      <c r="H132" s="39"/>
      <c r="I132" s="10"/>
    </row>
    <row r="133" spans="1:9" ht="17.25" x14ac:dyDescent="0.25">
      <c r="A133" s="10"/>
      <c r="B133" s="36">
        <v>106</v>
      </c>
      <c r="C133" s="37">
        <v>25045</v>
      </c>
      <c r="D133" s="38">
        <v>45043</v>
      </c>
      <c r="E133" s="17">
        <f t="shared" si="0"/>
        <v>1166541</v>
      </c>
      <c r="F133" s="17">
        <v>116654</v>
      </c>
      <c r="G133" s="18">
        <v>1283195</v>
      </c>
      <c r="H133" s="39"/>
      <c r="I133" s="10"/>
    </row>
    <row r="134" spans="1:9" ht="17.25" x14ac:dyDescent="0.25">
      <c r="A134" s="10"/>
      <c r="B134" s="36">
        <v>107</v>
      </c>
      <c r="C134" s="37">
        <v>25132</v>
      </c>
      <c r="D134" s="38">
        <v>45043</v>
      </c>
      <c r="E134" s="17">
        <f t="shared" si="0"/>
        <v>2402324</v>
      </c>
      <c r="F134" s="17">
        <v>240232</v>
      </c>
      <c r="G134" s="18">
        <v>2642556</v>
      </c>
      <c r="H134" s="39"/>
      <c r="I134" s="10"/>
    </row>
    <row r="135" spans="1:9" ht="17.25" x14ac:dyDescent="0.25">
      <c r="A135" s="10"/>
      <c r="B135" s="36">
        <v>108</v>
      </c>
      <c r="C135" s="37">
        <v>25133</v>
      </c>
      <c r="D135" s="38">
        <v>45043</v>
      </c>
      <c r="E135" s="17">
        <f t="shared" si="0"/>
        <v>1233528</v>
      </c>
      <c r="F135" s="17">
        <v>123353</v>
      </c>
      <c r="G135" s="18">
        <v>1356881</v>
      </c>
      <c r="H135" s="39"/>
      <c r="I135" s="10"/>
    </row>
    <row r="136" spans="1:9" ht="17.25" x14ac:dyDescent="0.25">
      <c r="A136" s="10"/>
      <c r="B136" s="36">
        <v>109</v>
      </c>
      <c r="C136" s="37">
        <v>25173</v>
      </c>
      <c r="D136" s="38">
        <v>45044</v>
      </c>
      <c r="E136" s="17">
        <f t="shared" si="0"/>
        <v>1229214</v>
      </c>
      <c r="F136" s="17">
        <v>122921</v>
      </c>
      <c r="G136" s="18">
        <v>1352135</v>
      </c>
      <c r="H136" s="39"/>
      <c r="I136" s="10"/>
    </row>
    <row r="137" spans="1:9" ht="17.25" x14ac:dyDescent="0.25">
      <c r="A137" s="10"/>
      <c r="B137" s="36">
        <v>110</v>
      </c>
      <c r="C137" s="37">
        <v>25174</v>
      </c>
      <c r="D137" s="38">
        <v>45044</v>
      </c>
      <c r="E137" s="17">
        <f t="shared" si="0"/>
        <v>555290</v>
      </c>
      <c r="F137" s="17">
        <v>55529</v>
      </c>
      <c r="G137" s="18">
        <v>610819</v>
      </c>
      <c r="H137" s="39"/>
      <c r="I137" s="10"/>
    </row>
    <row r="138" spans="1:9" ht="17.25" x14ac:dyDescent="0.25">
      <c r="A138" s="10"/>
      <c r="B138" s="36">
        <v>111</v>
      </c>
      <c r="C138" s="37">
        <v>25184</v>
      </c>
      <c r="D138" s="38">
        <v>45044</v>
      </c>
      <c r="E138" s="17">
        <f t="shared" si="0"/>
        <v>553467</v>
      </c>
      <c r="F138" s="17">
        <v>55347</v>
      </c>
      <c r="G138" s="18">
        <v>608814</v>
      </c>
      <c r="H138" s="39"/>
      <c r="I138" s="10"/>
    </row>
    <row r="139" spans="1:9" ht="17.25" x14ac:dyDescent="0.25">
      <c r="A139" s="10"/>
      <c r="B139" s="36">
        <v>112</v>
      </c>
      <c r="C139" s="37">
        <v>25185</v>
      </c>
      <c r="D139" s="38">
        <v>45044</v>
      </c>
      <c r="E139" s="17">
        <f t="shared" si="0"/>
        <v>304785</v>
      </c>
      <c r="F139" s="17">
        <v>30479</v>
      </c>
      <c r="G139" s="18">
        <v>335264</v>
      </c>
      <c r="H139" s="39"/>
      <c r="I139" s="10"/>
    </row>
    <row r="140" spans="1:9" ht="17.25" x14ac:dyDescent="0.25">
      <c r="A140" s="10"/>
      <c r="B140" s="36">
        <v>113</v>
      </c>
      <c r="C140" s="37">
        <v>25188</v>
      </c>
      <c r="D140" s="38">
        <v>45045</v>
      </c>
      <c r="E140" s="17">
        <f t="shared" si="0"/>
        <v>483720</v>
      </c>
      <c r="F140" s="17">
        <v>48372</v>
      </c>
      <c r="G140" s="18">
        <v>532092</v>
      </c>
      <c r="H140" s="39"/>
      <c r="I140" s="10"/>
    </row>
    <row r="141" spans="1:9" ht="17.25" x14ac:dyDescent="0.25">
      <c r="A141" s="10"/>
      <c r="B141" s="36">
        <v>114</v>
      </c>
      <c r="C141" s="37">
        <v>25193</v>
      </c>
      <c r="D141" s="38">
        <v>45044</v>
      </c>
      <c r="E141" s="17">
        <f t="shared" si="0"/>
        <v>1305140</v>
      </c>
      <c r="F141" s="17">
        <v>130514</v>
      </c>
      <c r="G141" s="18">
        <v>1435654</v>
      </c>
      <c r="H141" s="39"/>
      <c r="I141" s="10"/>
    </row>
    <row r="142" spans="1:9" ht="17.25" x14ac:dyDescent="0.25">
      <c r="A142" s="10"/>
      <c r="B142" s="36">
        <v>115</v>
      </c>
      <c r="C142" s="37">
        <v>25215</v>
      </c>
      <c r="D142" s="38">
        <v>45044</v>
      </c>
      <c r="E142" s="17">
        <f t="shared" si="0"/>
        <v>819663</v>
      </c>
      <c r="F142" s="17">
        <v>81966</v>
      </c>
      <c r="G142" s="18">
        <v>901629</v>
      </c>
      <c r="H142" s="39"/>
      <c r="I142" s="10"/>
    </row>
    <row r="143" spans="1:9" ht="17.25" x14ac:dyDescent="0.25">
      <c r="A143" s="10"/>
      <c r="B143" s="36">
        <v>116</v>
      </c>
      <c r="C143" s="37">
        <v>25219</v>
      </c>
      <c r="D143" s="38">
        <v>45044</v>
      </c>
      <c r="E143" s="17">
        <f t="shared" si="0"/>
        <v>690372</v>
      </c>
      <c r="F143" s="17">
        <v>69037</v>
      </c>
      <c r="G143" s="18">
        <v>759409</v>
      </c>
      <c r="H143" s="39"/>
      <c r="I143" s="10"/>
    </row>
    <row r="144" spans="1:9" ht="17.25" x14ac:dyDescent="0.25">
      <c r="A144" s="10"/>
      <c r="B144" s="36">
        <v>117</v>
      </c>
      <c r="C144" s="37">
        <v>25300</v>
      </c>
      <c r="D144" s="38">
        <v>45049</v>
      </c>
      <c r="E144" s="17">
        <f t="shared" si="0"/>
        <v>1605374</v>
      </c>
      <c r="F144" s="17">
        <v>160537</v>
      </c>
      <c r="G144" s="18">
        <v>1765911</v>
      </c>
      <c r="H144" s="39"/>
      <c r="I144" s="10"/>
    </row>
    <row r="145" spans="1:9" ht="17.25" x14ac:dyDescent="0.25">
      <c r="A145" s="10"/>
      <c r="B145" s="36">
        <v>118</v>
      </c>
      <c r="C145" s="37">
        <v>25356</v>
      </c>
      <c r="D145" s="38">
        <v>45050</v>
      </c>
      <c r="E145" s="17">
        <f t="shared" si="0"/>
        <v>530196</v>
      </c>
      <c r="F145" s="17">
        <v>53020</v>
      </c>
      <c r="G145" s="18">
        <v>583216</v>
      </c>
      <c r="H145" s="39"/>
      <c r="I145" s="10"/>
    </row>
    <row r="146" spans="1:9" ht="17.25" x14ac:dyDescent="0.25">
      <c r="A146" s="10"/>
      <c r="B146" s="36">
        <v>119</v>
      </c>
      <c r="C146" s="37">
        <v>25357</v>
      </c>
      <c r="D146" s="38">
        <v>45050</v>
      </c>
      <c r="E146" s="17">
        <f t="shared" si="0"/>
        <v>401456</v>
      </c>
      <c r="F146" s="17">
        <v>40146</v>
      </c>
      <c r="G146" s="18">
        <v>441602</v>
      </c>
      <c r="H146" s="39"/>
      <c r="I146" s="10"/>
    </row>
    <row r="147" spans="1:9" ht="17.25" x14ac:dyDescent="0.25">
      <c r="A147" s="10"/>
      <c r="B147" s="36">
        <v>120</v>
      </c>
      <c r="C147" s="37">
        <v>25358</v>
      </c>
      <c r="D147" s="38">
        <v>45050</v>
      </c>
      <c r="E147" s="17">
        <f t="shared" si="0"/>
        <v>545400</v>
      </c>
      <c r="F147" s="17">
        <v>54540</v>
      </c>
      <c r="G147" s="18">
        <v>599940</v>
      </c>
      <c r="H147" s="39"/>
      <c r="I147" s="10"/>
    </row>
    <row r="148" spans="1:9" ht="17.25" x14ac:dyDescent="0.25">
      <c r="A148" s="10"/>
      <c r="B148" s="36">
        <v>121</v>
      </c>
      <c r="C148" s="37">
        <v>25426</v>
      </c>
      <c r="D148" s="38">
        <v>45051</v>
      </c>
      <c r="E148" s="17">
        <f t="shared" si="0"/>
        <v>1050568</v>
      </c>
      <c r="F148" s="17">
        <v>105057</v>
      </c>
      <c r="G148" s="18">
        <v>1155625</v>
      </c>
      <c r="H148" s="39"/>
      <c r="I148" s="10"/>
    </row>
    <row r="149" spans="1:9" ht="17.25" x14ac:dyDescent="0.25">
      <c r="A149" s="10"/>
      <c r="B149" s="36">
        <v>122</v>
      </c>
      <c r="C149" s="37">
        <v>25427</v>
      </c>
      <c r="D149" s="38">
        <v>45051</v>
      </c>
      <c r="E149" s="17">
        <f t="shared" si="0"/>
        <v>774156</v>
      </c>
      <c r="F149" s="17">
        <v>77416</v>
      </c>
      <c r="G149" s="18">
        <v>851572</v>
      </c>
      <c r="H149" s="39"/>
      <c r="I149" s="10"/>
    </row>
    <row r="150" spans="1:9" ht="17.25" x14ac:dyDescent="0.25">
      <c r="A150" s="10"/>
      <c r="B150" s="36">
        <v>123</v>
      </c>
      <c r="C150" s="37">
        <v>25428</v>
      </c>
      <c r="D150" s="38">
        <v>45051</v>
      </c>
      <c r="E150" s="17">
        <f t="shared" si="0"/>
        <v>367155</v>
      </c>
      <c r="F150" s="17">
        <v>36716</v>
      </c>
      <c r="G150" s="18">
        <v>403871</v>
      </c>
      <c r="H150" s="39"/>
      <c r="I150" s="10"/>
    </row>
    <row r="151" spans="1:9" ht="17.25" x14ac:dyDescent="0.25">
      <c r="A151" s="10"/>
      <c r="B151" s="36">
        <v>124</v>
      </c>
      <c r="C151" s="37">
        <v>25430</v>
      </c>
      <c r="D151" s="38">
        <v>45051</v>
      </c>
      <c r="E151" s="17">
        <f t="shared" si="0"/>
        <v>367155</v>
      </c>
      <c r="F151" s="17">
        <v>36716</v>
      </c>
      <c r="G151" s="18">
        <v>403871</v>
      </c>
      <c r="H151" s="39"/>
      <c r="I151" s="10"/>
    </row>
    <row r="152" spans="1:9" ht="17.25" x14ac:dyDescent="0.25">
      <c r="A152" s="10"/>
      <c r="B152" s="36">
        <v>125</v>
      </c>
      <c r="C152" s="37">
        <v>25431</v>
      </c>
      <c r="D152" s="38">
        <v>45051</v>
      </c>
      <c r="E152" s="17">
        <f t="shared" si="0"/>
        <v>816828</v>
      </c>
      <c r="F152" s="17">
        <v>81683</v>
      </c>
      <c r="G152" s="18">
        <v>898511</v>
      </c>
      <c r="H152" s="39"/>
      <c r="I152" s="10"/>
    </row>
    <row r="153" spans="1:9" ht="17.25" x14ac:dyDescent="0.25">
      <c r="A153" s="10"/>
      <c r="B153" s="36">
        <v>126</v>
      </c>
      <c r="C153" s="37">
        <v>25432</v>
      </c>
      <c r="D153" s="38">
        <v>45051</v>
      </c>
      <c r="E153" s="17">
        <f t="shared" si="0"/>
        <v>276489</v>
      </c>
      <c r="F153" s="17">
        <v>27649</v>
      </c>
      <c r="G153" s="18">
        <v>304138</v>
      </c>
      <c r="H153" s="39"/>
      <c r="I153" s="10"/>
    </row>
    <row r="154" spans="1:9" ht="17.25" x14ac:dyDescent="0.25">
      <c r="A154" s="10"/>
      <c r="B154" s="36">
        <v>127</v>
      </c>
      <c r="C154" s="37">
        <v>25435</v>
      </c>
      <c r="D154" s="38">
        <v>45051</v>
      </c>
      <c r="E154" s="17">
        <f t="shared" si="0"/>
        <v>888464</v>
      </c>
      <c r="F154" s="17">
        <v>88846</v>
      </c>
      <c r="G154" s="18">
        <v>977310</v>
      </c>
      <c r="H154" s="39"/>
      <c r="I154" s="10"/>
    </row>
    <row r="155" spans="1:9" ht="17.25" x14ac:dyDescent="0.25">
      <c r="A155" s="10"/>
      <c r="B155" s="36">
        <v>128</v>
      </c>
      <c r="C155" s="37">
        <v>25436</v>
      </c>
      <c r="D155" s="38">
        <v>45051</v>
      </c>
      <c r="E155" s="17">
        <f t="shared" si="0"/>
        <v>331483</v>
      </c>
      <c r="F155" s="17">
        <v>33148</v>
      </c>
      <c r="G155" s="18">
        <v>364631</v>
      </c>
      <c r="H155" s="39"/>
      <c r="I155" s="10"/>
    </row>
    <row r="156" spans="1:9" ht="17.25" x14ac:dyDescent="0.25">
      <c r="A156" s="10"/>
      <c r="B156" s="36">
        <v>129</v>
      </c>
      <c r="C156" s="37">
        <v>25438</v>
      </c>
      <c r="D156" s="38">
        <v>45051</v>
      </c>
      <c r="E156" s="17">
        <f t="shared" si="0"/>
        <v>146862</v>
      </c>
      <c r="F156" s="17">
        <v>14686</v>
      </c>
      <c r="G156" s="18">
        <v>161548</v>
      </c>
      <c r="H156" s="39"/>
      <c r="I156" s="10"/>
    </row>
    <row r="157" spans="1:9" ht="17.25" x14ac:dyDescent="0.25">
      <c r="A157" s="10"/>
      <c r="B157" s="36">
        <v>130</v>
      </c>
      <c r="C157" s="37">
        <v>25439</v>
      </c>
      <c r="D157" s="38">
        <v>45051</v>
      </c>
      <c r="E157" s="17">
        <f t="shared" si="0"/>
        <v>795380</v>
      </c>
      <c r="F157" s="17">
        <v>79538</v>
      </c>
      <c r="G157" s="18">
        <v>874918</v>
      </c>
      <c r="H157" s="39"/>
      <c r="I157" s="10"/>
    </row>
    <row r="158" spans="1:9" ht="17.25" x14ac:dyDescent="0.25">
      <c r="A158" s="10"/>
      <c r="B158" s="36">
        <v>131</v>
      </c>
      <c r="C158" s="37">
        <v>25442</v>
      </c>
      <c r="D158" s="38">
        <v>45051</v>
      </c>
      <c r="E158" s="17">
        <f t="shared" si="0"/>
        <v>965513</v>
      </c>
      <c r="F158" s="17">
        <v>96551</v>
      </c>
      <c r="G158" s="18">
        <v>1062064</v>
      </c>
      <c r="H158" s="39"/>
      <c r="I158" s="10"/>
    </row>
    <row r="159" spans="1:9" ht="17.25" x14ac:dyDescent="0.25">
      <c r="A159" s="10"/>
      <c r="B159" s="36">
        <v>132</v>
      </c>
      <c r="C159" s="37">
        <v>25444</v>
      </c>
      <c r="D159" s="38">
        <v>45051</v>
      </c>
      <c r="E159" s="17">
        <f t="shared" si="0"/>
        <v>696307</v>
      </c>
      <c r="F159" s="17">
        <v>69631</v>
      </c>
      <c r="G159" s="18">
        <v>765938</v>
      </c>
      <c r="H159" s="39"/>
      <c r="I159" s="10"/>
    </row>
    <row r="160" spans="1:9" ht="17.25" x14ac:dyDescent="0.25">
      <c r="A160" s="10"/>
      <c r="B160" s="36">
        <v>133</v>
      </c>
      <c r="C160" s="37">
        <v>25456</v>
      </c>
      <c r="D160" s="38">
        <v>45051</v>
      </c>
      <c r="E160" s="17">
        <f t="shared" si="0"/>
        <v>998950</v>
      </c>
      <c r="F160" s="17">
        <v>99895</v>
      </c>
      <c r="G160" s="18">
        <v>1098845</v>
      </c>
      <c r="H160" s="39"/>
      <c r="I160" s="10"/>
    </row>
    <row r="161" spans="1:9" ht="17.25" x14ac:dyDescent="0.25">
      <c r="A161" s="10"/>
      <c r="B161" s="36">
        <v>134</v>
      </c>
      <c r="C161" s="37">
        <v>25463</v>
      </c>
      <c r="D161" s="38">
        <v>45051</v>
      </c>
      <c r="E161" s="17">
        <f t="shared" si="0"/>
        <v>222380</v>
      </c>
      <c r="F161" s="17">
        <v>22238</v>
      </c>
      <c r="G161" s="18">
        <v>244618</v>
      </c>
      <c r="H161" s="39"/>
      <c r="I161" s="10"/>
    </row>
    <row r="162" spans="1:9" ht="17.25" x14ac:dyDescent="0.25">
      <c r="A162" s="10"/>
      <c r="B162" s="36">
        <v>135</v>
      </c>
      <c r="C162" s="37">
        <v>25470</v>
      </c>
      <c r="D162" s="38">
        <v>45052</v>
      </c>
      <c r="E162" s="17">
        <f t="shared" si="0"/>
        <v>626898</v>
      </c>
      <c r="F162" s="17">
        <v>62690</v>
      </c>
      <c r="G162" s="18">
        <v>689588</v>
      </c>
      <c r="H162" s="39"/>
      <c r="I162" s="10"/>
    </row>
    <row r="163" spans="1:9" ht="17.25" x14ac:dyDescent="0.25">
      <c r="A163" s="10"/>
      <c r="B163" s="36">
        <v>136</v>
      </c>
      <c r="C163" s="37">
        <v>25502</v>
      </c>
      <c r="D163" s="38">
        <v>45052</v>
      </c>
      <c r="E163" s="17">
        <f t="shared" si="0"/>
        <v>640332</v>
      </c>
      <c r="F163" s="17">
        <v>64033</v>
      </c>
      <c r="G163" s="18">
        <v>704365</v>
      </c>
      <c r="H163" s="39"/>
      <c r="I163" s="10"/>
    </row>
    <row r="164" spans="1:9" ht="17.25" x14ac:dyDescent="0.25">
      <c r="A164" s="10"/>
      <c r="B164" s="36">
        <v>137</v>
      </c>
      <c r="C164" s="37">
        <v>25503</v>
      </c>
      <c r="D164" s="38">
        <v>45052</v>
      </c>
      <c r="E164" s="17">
        <f t="shared" si="0"/>
        <v>849014</v>
      </c>
      <c r="F164" s="17">
        <v>84901</v>
      </c>
      <c r="G164" s="18">
        <v>933915</v>
      </c>
      <c r="H164" s="39"/>
      <c r="I164" s="10"/>
    </row>
    <row r="165" spans="1:9" ht="17.25" x14ac:dyDescent="0.25">
      <c r="A165" s="10"/>
      <c r="B165" s="36">
        <v>138</v>
      </c>
      <c r="C165" s="37">
        <v>25504</v>
      </c>
      <c r="D165" s="38">
        <v>45052</v>
      </c>
      <c r="E165" s="17">
        <f t="shared" si="0"/>
        <v>387078</v>
      </c>
      <c r="F165" s="17">
        <v>38708</v>
      </c>
      <c r="G165" s="18">
        <v>425786</v>
      </c>
      <c r="H165" s="39"/>
      <c r="I165" s="10"/>
    </row>
    <row r="166" spans="1:9" ht="17.25" x14ac:dyDescent="0.25">
      <c r="A166" s="10"/>
      <c r="B166" s="36">
        <v>139</v>
      </c>
      <c r="C166" s="37">
        <v>25509</v>
      </c>
      <c r="D166" s="38">
        <v>45052</v>
      </c>
      <c r="E166" s="17">
        <f t="shared" si="0"/>
        <v>442673</v>
      </c>
      <c r="F166" s="17">
        <v>44267</v>
      </c>
      <c r="G166" s="18">
        <v>486940</v>
      </c>
      <c r="H166" s="39"/>
      <c r="I166" s="10"/>
    </row>
    <row r="167" spans="1:9" ht="17.25" x14ac:dyDescent="0.25">
      <c r="A167" s="10"/>
      <c r="B167" s="36">
        <v>140</v>
      </c>
      <c r="C167" s="37">
        <v>25510</v>
      </c>
      <c r="D167" s="38">
        <v>45052</v>
      </c>
      <c r="E167" s="17">
        <f t="shared" si="0"/>
        <v>589271</v>
      </c>
      <c r="F167" s="17">
        <v>58927</v>
      </c>
      <c r="G167" s="18">
        <v>648198</v>
      </c>
      <c r="H167" s="39"/>
      <c r="I167" s="10"/>
    </row>
    <row r="168" spans="1:9" ht="17.25" x14ac:dyDescent="0.25">
      <c r="A168" s="10"/>
      <c r="B168" s="36">
        <v>141</v>
      </c>
      <c r="C168" s="37">
        <v>25517</v>
      </c>
      <c r="D168" s="38">
        <v>45052</v>
      </c>
      <c r="E168" s="17">
        <f t="shared" si="0"/>
        <v>785422</v>
      </c>
      <c r="F168" s="17">
        <v>78542</v>
      </c>
      <c r="G168" s="18">
        <v>863964</v>
      </c>
      <c r="H168" s="39"/>
      <c r="I168" s="10"/>
    </row>
    <row r="169" spans="1:9" ht="17.25" x14ac:dyDescent="0.25">
      <c r="A169" s="10"/>
      <c r="B169" s="36">
        <v>142</v>
      </c>
      <c r="C169" s="37">
        <v>25519</v>
      </c>
      <c r="D169" s="38">
        <v>45052</v>
      </c>
      <c r="E169" s="17">
        <f t="shared" si="0"/>
        <v>729041</v>
      </c>
      <c r="F169" s="17">
        <v>72904</v>
      </c>
      <c r="G169" s="18">
        <v>801945</v>
      </c>
      <c r="H169" s="39"/>
      <c r="I169" s="10"/>
    </row>
    <row r="170" spans="1:9" ht="17.25" x14ac:dyDescent="0.25">
      <c r="A170" s="10"/>
      <c r="B170" s="36">
        <v>143</v>
      </c>
      <c r="C170" s="37">
        <v>25522</v>
      </c>
      <c r="D170" s="38">
        <v>45052</v>
      </c>
      <c r="E170" s="17">
        <f t="shared" si="0"/>
        <v>872621</v>
      </c>
      <c r="F170" s="17">
        <v>87262</v>
      </c>
      <c r="G170" s="18">
        <v>959883</v>
      </c>
      <c r="H170" s="39"/>
      <c r="I170" s="10"/>
    </row>
    <row r="171" spans="1:9" ht="17.25" x14ac:dyDescent="0.25">
      <c r="A171" s="10"/>
      <c r="B171" s="36">
        <v>144</v>
      </c>
      <c r="C171" s="37">
        <v>25525</v>
      </c>
      <c r="D171" s="38">
        <v>45052</v>
      </c>
      <c r="E171" s="17">
        <f t="shared" si="0"/>
        <v>374551</v>
      </c>
      <c r="F171" s="17">
        <v>37455</v>
      </c>
      <c r="G171" s="18">
        <v>412006</v>
      </c>
      <c r="H171" s="39"/>
      <c r="I171" s="10"/>
    </row>
    <row r="172" spans="1:9" ht="17.25" x14ac:dyDescent="0.25">
      <c r="A172" s="10"/>
      <c r="B172" s="36">
        <v>145</v>
      </c>
      <c r="C172" s="37">
        <v>25526</v>
      </c>
      <c r="D172" s="38">
        <v>45052</v>
      </c>
      <c r="E172" s="17">
        <f t="shared" si="0"/>
        <v>367155</v>
      </c>
      <c r="F172" s="17">
        <v>36716</v>
      </c>
      <c r="G172" s="18">
        <v>403871</v>
      </c>
      <c r="H172" s="39"/>
      <c r="I172" s="10"/>
    </row>
    <row r="173" spans="1:9" ht="17.25" x14ac:dyDescent="0.25">
      <c r="A173" s="10"/>
      <c r="B173" s="36">
        <v>146</v>
      </c>
      <c r="C173" s="37">
        <v>25574</v>
      </c>
      <c r="D173" s="38">
        <v>45054</v>
      </c>
      <c r="E173" s="17">
        <f t="shared" si="0"/>
        <v>296470</v>
      </c>
      <c r="F173" s="17">
        <v>29647</v>
      </c>
      <c r="G173" s="18">
        <v>326117</v>
      </c>
      <c r="H173" s="39"/>
      <c r="I173" s="10"/>
    </row>
    <row r="174" spans="1:9" ht="17.25" x14ac:dyDescent="0.25">
      <c r="A174" s="10"/>
      <c r="B174" s="36">
        <v>147</v>
      </c>
      <c r="C174" s="37">
        <v>25596</v>
      </c>
      <c r="D174" s="38">
        <v>45054</v>
      </c>
      <c r="E174" s="17">
        <f t="shared" si="0"/>
        <v>816828</v>
      </c>
      <c r="F174" s="17">
        <v>81683</v>
      </c>
      <c r="G174" s="18">
        <v>898511</v>
      </c>
      <c r="H174" s="39"/>
      <c r="I174" s="10"/>
    </row>
    <row r="175" spans="1:9" ht="17.25" x14ac:dyDescent="0.25">
      <c r="A175" s="10"/>
      <c r="B175" s="36">
        <v>148</v>
      </c>
      <c r="C175" s="37">
        <v>25676</v>
      </c>
      <c r="D175" s="38">
        <v>45054</v>
      </c>
      <c r="E175" s="17">
        <f t="shared" si="0"/>
        <v>904668</v>
      </c>
      <c r="F175" s="17">
        <v>90467</v>
      </c>
      <c r="G175" s="18">
        <v>995135</v>
      </c>
      <c r="H175" s="39"/>
      <c r="I175" s="10"/>
    </row>
    <row r="176" spans="1:9" ht="17.25" x14ac:dyDescent="0.25">
      <c r="A176" s="10"/>
      <c r="B176" s="36">
        <v>149</v>
      </c>
      <c r="C176" s="37">
        <v>25693</v>
      </c>
      <c r="D176" s="38">
        <v>45054</v>
      </c>
      <c r="E176" s="17">
        <f t="shared" si="0"/>
        <v>553467</v>
      </c>
      <c r="F176" s="17">
        <v>55347</v>
      </c>
      <c r="G176" s="18">
        <v>608814</v>
      </c>
      <c r="H176" s="39"/>
      <c r="I176" s="10"/>
    </row>
    <row r="177" spans="1:9" ht="17.25" x14ac:dyDescent="0.25">
      <c r="A177" s="10"/>
      <c r="B177" s="36">
        <v>150</v>
      </c>
      <c r="C177" s="37">
        <v>25694</v>
      </c>
      <c r="D177" s="38">
        <v>45054</v>
      </c>
      <c r="E177" s="17">
        <f t="shared" si="0"/>
        <v>1123309</v>
      </c>
      <c r="F177" s="17">
        <v>112331</v>
      </c>
      <c r="G177" s="18">
        <v>1235640</v>
      </c>
      <c r="H177" s="39"/>
      <c r="I177" s="10"/>
    </row>
    <row r="178" spans="1:9" ht="17.25" x14ac:dyDescent="0.25">
      <c r="A178" s="10"/>
      <c r="B178" s="36">
        <v>151</v>
      </c>
      <c r="C178" s="37">
        <v>25823</v>
      </c>
      <c r="D178" s="38">
        <v>45055</v>
      </c>
      <c r="E178" s="17">
        <f t="shared" si="0"/>
        <v>580534</v>
      </c>
      <c r="F178" s="17">
        <v>58053</v>
      </c>
      <c r="G178" s="18">
        <v>638587</v>
      </c>
      <c r="H178" s="39"/>
      <c r="I178" s="10"/>
    </row>
    <row r="179" spans="1:9" ht="17.25" x14ac:dyDescent="0.25">
      <c r="A179" s="10"/>
      <c r="B179" s="36">
        <v>152</v>
      </c>
      <c r="C179" s="37">
        <v>25997</v>
      </c>
      <c r="D179" s="38">
        <v>45055</v>
      </c>
      <c r="E179" s="17">
        <f t="shared" si="0"/>
        <v>553467</v>
      </c>
      <c r="F179" s="17">
        <v>55347</v>
      </c>
      <c r="G179" s="18">
        <v>608814</v>
      </c>
      <c r="H179" s="39"/>
      <c r="I179" s="10"/>
    </row>
    <row r="180" spans="1:9" ht="17.25" x14ac:dyDescent="0.25">
      <c r="A180" s="10"/>
      <c r="B180" s="36">
        <v>153</v>
      </c>
      <c r="C180" s="37">
        <v>26002</v>
      </c>
      <c r="D180" s="38">
        <v>45055</v>
      </c>
      <c r="E180" s="17">
        <f t="shared" si="0"/>
        <v>1639355</v>
      </c>
      <c r="F180" s="17">
        <v>163936</v>
      </c>
      <c r="G180" s="18">
        <v>1803291</v>
      </c>
      <c r="H180" s="39"/>
      <c r="I180" s="10"/>
    </row>
    <row r="181" spans="1:9" ht="17.25" x14ac:dyDescent="0.25">
      <c r="A181" s="10"/>
      <c r="B181" s="36">
        <v>154</v>
      </c>
      <c r="C181" s="37">
        <v>26019</v>
      </c>
      <c r="D181" s="38">
        <v>45056</v>
      </c>
      <c r="E181" s="17">
        <f t="shared" si="0"/>
        <v>450549</v>
      </c>
      <c r="F181" s="17">
        <v>45055</v>
      </c>
      <c r="G181" s="18">
        <v>495604</v>
      </c>
      <c r="H181" s="39"/>
      <c r="I181" s="10"/>
    </row>
    <row r="182" spans="1:9" ht="17.25" x14ac:dyDescent="0.25">
      <c r="A182" s="10"/>
      <c r="B182" s="36">
        <v>155</v>
      </c>
      <c r="C182" s="37">
        <v>26024</v>
      </c>
      <c r="D182" s="38">
        <v>45056</v>
      </c>
      <c r="E182" s="17">
        <f t="shared" si="0"/>
        <v>387078</v>
      </c>
      <c r="F182" s="17">
        <v>38708</v>
      </c>
      <c r="G182" s="18">
        <v>425786</v>
      </c>
      <c r="H182" s="39"/>
      <c r="I182" s="10"/>
    </row>
    <row r="183" spans="1:9" ht="17.25" x14ac:dyDescent="0.25">
      <c r="A183" s="10"/>
      <c r="B183" s="36">
        <v>156</v>
      </c>
      <c r="C183" s="37">
        <v>26052</v>
      </c>
      <c r="D183" s="38">
        <v>45056</v>
      </c>
      <c r="E183" s="17">
        <f t="shared" si="0"/>
        <v>1193690</v>
      </c>
      <c r="F183" s="17">
        <v>119369</v>
      </c>
      <c r="G183" s="18">
        <v>1313059</v>
      </c>
      <c r="H183" s="39"/>
      <c r="I183" s="10"/>
    </row>
    <row r="184" spans="1:9" ht="17.25" x14ac:dyDescent="0.25">
      <c r="A184" s="10"/>
      <c r="B184" s="36">
        <v>157</v>
      </c>
      <c r="C184" s="37">
        <v>26976</v>
      </c>
      <c r="D184" s="38">
        <v>45057</v>
      </c>
      <c r="E184" s="17">
        <f t="shared" si="0"/>
        <v>609194</v>
      </c>
      <c r="F184" s="17">
        <v>60919</v>
      </c>
      <c r="G184" s="18">
        <v>670113</v>
      </c>
      <c r="H184" s="39"/>
      <c r="I184" s="10"/>
    </row>
    <row r="185" spans="1:9" ht="17.25" x14ac:dyDescent="0.25">
      <c r="A185" s="10"/>
      <c r="B185" s="36">
        <v>158</v>
      </c>
      <c r="C185" s="37">
        <v>26977</v>
      </c>
      <c r="D185" s="38">
        <v>45057</v>
      </c>
      <c r="E185" s="17">
        <f t="shared" si="0"/>
        <v>498116</v>
      </c>
      <c r="F185" s="17">
        <v>49812</v>
      </c>
      <c r="G185" s="18">
        <v>547928</v>
      </c>
      <c r="H185" s="39"/>
      <c r="I185" s="10"/>
    </row>
    <row r="186" spans="1:9" ht="17.25" x14ac:dyDescent="0.25">
      <c r="A186" s="10"/>
      <c r="B186" s="36">
        <v>159</v>
      </c>
      <c r="C186" s="37">
        <v>27989</v>
      </c>
      <c r="D186" s="38">
        <v>45057</v>
      </c>
      <c r="E186" s="17">
        <f t="shared" si="0"/>
        <v>809564</v>
      </c>
      <c r="F186" s="17">
        <v>80956</v>
      </c>
      <c r="G186" s="18">
        <v>890520</v>
      </c>
      <c r="H186" s="39"/>
      <c r="I186" s="10"/>
    </row>
    <row r="187" spans="1:9" ht="17.25" x14ac:dyDescent="0.25">
      <c r="A187" s="10"/>
      <c r="B187" s="36">
        <v>160</v>
      </c>
      <c r="C187" s="37">
        <v>28055</v>
      </c>
      <c r="D187" s="38">
        <v>45057</v>
      </c>
      <c r="E187" s="17">
        <f t="shared" si="0"/>
        <v>598978</v>
      </c>
      <c r="F187" s="17">
        <v>59898</v>
      </c>
      <c r="G187" s="18">
        <v>658876</v>
      </c>
      <c r="H187" s="39"/>
      <c r="I187" s="10"/>
    </row>
    <row r="188" spans="1:9" ht="17.25" x14ac:dyDescent="0.25">
      <c r="A188" s="10"/>
      <c r="B188" s="36">
        <v>161</v>
      </c>
      <c r="C188" s="37">
        <v>28138</v>
      </c>
      <c r="D188" s="38">
        <v>45058</v>
      </c>
      <c r="E188" s="17">
        <f t="shared" si="0"/>
        <v>694446</v>
      </c>
      <c r="F188" s="17">
        <v>69445</v>
      </c>
      <c r="G188" s="18">
        <v>763891</v>
      </c>
      <c r="H188" s="39"/>
      <c r="I188" s="10"/>
    </row>
    <row r="189" spans="1:9" ht="17.25" x14ac:dyDescent="0.25">
      <c r="A189" s="10"/>
      <c r="B189" s="36">
        <v>162</v>
      </c>
      <c r="C189" s="37">
        <v>28144</v>
      </c>
      <c r="D189" s="38">
        <v>45058</v>
      </c>
      <c r="E189" s="17">
        <f t="shared" si="0"/>
        <v>105777</v>
      </c>
      <c r="F189" s="17">
        <v>10578</v>
      </c>
      <c r="G189" s="18">
        <v>116355</v>
      </c>
      <c r="H189" s="39"/>
      <c r="I189" s="10"/>
    </row>
    <row r="190" spans="1:9" ht="17.25" x14ac:dyDescent="0.25">
      <c r="A190" s="10"/>
      <c r="B190" s="36">
        <v>163</v>
      </c>
      <c r="C190" s="37">
        <v>28150</v>
      </c>
      <c r="D190" s="38">
        <v>45058</v>
      </c>
      <c r="E190" s="17">
        <f t="shared" si="0"/>
        <v>387078</v>
      </c>
      <c r="F190" s="17">
        <v>38708</v>
      </c>
      <c r="G190" s="18">
        <v>425786</v>
      </c>
      <c r="H190" s="39"/>
      <c r="I190" s="10"/>
    </row>
    <row r="191" spans="1:9" ht="17.25" x14ac:dyDescent="0.25">
      <c r="A191" s="10"/>
      <c r="B191" s="36">
        <v>164</v>
      </c>
      <c r="C191" s="37">
        <v>28161</v>
      </c>
      <c r="D191" s="38">
        <v>45058</v>
      </c>
      <c r="E191" s="17">
        <f t="shared" si="0"/>
        <v>555290</v>
      </c>
      <c r="F191" s="17">
        <v>55529</v>
      </c>
      <c r="G191" s="18">
        <v>610819</v>
      </c>
      <c r="H191" s="39"/>
      <c r="I191" s="10"/>
    </row>
    <row r="192" spans="1:9" ht="17.25" x14ac:dyDescent="0.25">
      <c r="A192" s="10"/>
      <c r="B192" s="36">
        <v>165</v>
      </c>
      <c r="C192" s="37">
        <v>28178</v>
      </c>
      <c r="D192" s="38">
        <v>45058</v>
      </c>
      <c r="E192" s="17">
        <f t="shared" si="0"/>
        <v>564330</v>
      </c>
      <c r="F192" s="17">
        <v>56433</v>
      </c>
      <c r="G192" s="18">
        <v>620763</v>
      </c>
      <c r="H192" s="39"/>
      <c r="I192" s="10"/>
    </row>
    <row r="193" spans="1:9" ht="17.25" x14ac:dyDescent="0.25">
      <c r="A193" s="10"/>
      <c r="B193" s="36">
        <v>166</v>
      </c>
      <c r="C193" s="37">
        <v>28209</v>
      </c>
      <c r="D193" s="38">
        <v>45059</v>
      </c>
      <c r="E193" s="17">
        <f t="shared" si="0"/>
        <v>442409</v>
      </c>
      <c r="F193" s="17">
        <v>44241</v>
      </c>
      <c r="G193" s="18">
        <v>486650</v>
      </c>
      <c r="H193" s="39"/>
      <c r="I193" s="10"/>
    </row>
    <row r="194" spans="1:9" ht="17.25" x14ac:dyDescent="0.25">
      <c r="A194" s="10"/>
      <c r="B194" s="36">
        <v>167</v>
      </c>
      <c r="C194" s="37">
        <v>28217</v>
      </c>
      <c r="D194" s="38">
        <v>45059</v>
      </c>
      <c r="E194" s="17">
        <f t="shared" si="0"/>
        <v>1075248</v>
      </c>
      <c r="F194" s="17">
        <v>107525</v>
      </c>
      <c r="G194" s="18">
        <v>1182773</v>
      </c>
      <c r="H194" s="39"/>
      <c r="I194" s="10"/>
    </row>
    <row r="195" spans="1:9" ht="17.25" x14ac:dyDescent="0.25">
      <c r="A195" s="10"/>
      <c r="B195" s="36">
        <v>168</v>
      </c>
      <c r="C195" s="37">
        <v>28218</v>
      </c>
      <c r="D195" s="38">
        <v>45059</v>
      </c>
      <c r="E195" s="17">
        <f t="shared" si="0"/>
        <v>1097198</v>
      </c>
      <c r="F195" s="17">
        <v>109720</v>
      </c>
      <c r="G195" s="18">
        <v>1206918</v>
      </c>
      <c r="H195" s="39"/>
      <c r="I195" s="10"/>
    </row>
    <row r="196" spans="1:9" ht="17.25" x14ac:dyDescent="0.25">
      <c r="A196" s="10"/>
      <c r="B196" s="36">
        <v>169</v>
      </c>
      <c r="C196" s="37">
        <v>28220</v>
      </c>
      <c r="D196" s="38">
        <v>45059</v>
      </c>
      <c r="E196" s="17">
        <f t="shared" si="0"/>
        <v>797301</v>
      </c>
      <c r="F196" s="17">
        <v>79730</v>
      </c>
      <c r="G196" s="18">
        <v>877031</v>
      </c>
      <c r="H196" s="39"/>
      <c r="I196" s="10"/>
    </row>
    <row r="197" spans="1:9" ht="17.25" x14ac:dyDescent="0.25">
      <c r="A197" s="10"/>
      <c r="B197" s="36">
        <v>170</v>
      </c>
      <c r="C197" s="37">
        <v>28225</v>
      </c>
      <c r="D197" s="38">
        <v>45059</v>
      </c>
      <c r="E197" s="17">
        <f t="shared" si="0"/>
        <v>533940</v>
      </c>
      <c r="F197" s="17">
        <v>53394</v>
      </c>
      <c r="G197" s="18">
        <v>587334</v>
      </c>
      <c r="H197" s="39"/>
      <c r="I197" s="10"/>
    </row>
    <row r="198" spans="1:9" ht="17.25" x14ac:dyDescent="0.25">
      <c r="A198" s="10"/>
      <c r="B198" s="36">
        <v>171</v>
      </c>
      <c r="C198" s="37">
        <v>28319</v>
      </c>
      <c r="D198" s="38">
        <v>45061</v>
      </c>
      <c r="E198" s="17">
        <f t="shared" si="0"/>
        <v>533940</v>
      </c>
      <c r="F198" s="17">
        <v>53394</v>
      </c>
      <c r="G198" s="18">
        <v>587334</v>
      </c>
      <c r="H198" s="39"/>
      <c r="I198" s="10"/>
    </row>
    <row r="199" spans="1:9" ht="17.25" x14ac:dyDescent="0.25">
      <c r="A199" s="10"/>
      <c r="B199" s="36">
        <v>172</v>
      </c>
      <c r="C199" s="37">
        <v>28321</v>
      </c>
      <c r="D199" s="38">
        <v>45061</v>
      </c>
      <c r="E199" s="17">
        <f t="shared" si="0"/>
        <v>480036</v>
      </c>
      <c r="F199" s="17">
        <v>48004</v>
      </c>
      <c r="G199" s="18">
        <v>528040</v>
      </c>
      <c r="H199" s="39"/>
      <c r="I199" s="10"/>
    </row>
    <row r="200" spans="1:9" ht="17.25" x14ac:dyDescent="0.25">
      <c r="A200" s="10"/>
      <c r="B200" s="36">
        <v>173</v>
      </c>
      <c r="C200" s="37">
        <v>28323</v>
      </c>
      <c r="D200" s="38">
        <v>45061</v>
      </c>
      <c r="E200" s="17">
        <f t="shared" si="0"/>
        <v>947847</v>
      </c>
      <c r="F200" s="17">
        <v>94785</v>
      </c>
      <c r="G200" s="18">
        <v>1042632</v>
      </c>
      <c r="H200" s="39"/>
      <c r="I200" s="10"/>
    </row>
    <row r="201" spans="1:9" ht="17.25" x14ac:dyDescent="0.25">
      <c r="A201" s="10"/>
      <c r="B201" s="36">
        <v>174</v>
      </c>
      <c r="C201" s="37">
        <v>28385</v>
      </c>
      <c r="D201" s="38">
        <v>45062</v>
      </c>
      <c r="E201" s="17">
        <f t="shared" si="0"/>
        <v>444232</v>
      </c>
      <c r="F201" s="17">
        <v>44423</v>
      </c>
      <c r="G201" s="18">
        <v>488655</v>
      </c>
      <c r="H201" s="39"/>
      <c r="I201" s="10"/>
    </row>
    <row r="202" spans="1:9" ht="17.25" x14ac:dyDescent="0.25">
      <c r="A202" s="10"/>
      <c r="B202" s="36">
        <v>175</v>
      </c>
      <c r="C202" s="37">
        <v>28406</v>
      </c>
      <c r="D202" s="38">
        <v>45062</v>
      </c>
      <c r="E202" s="17">
        <f t="shared" si="0"/>
        <v>589271</v>
      </c>
      <c r="F202" s="17">
        <v>58927</v>
      </c>
      <c r="G202" s="18">
        <v>648198</v>
      </c>
      <c r="H202" s="39"/>
      <c r="I202" s="10"/>
    </row>
    <row r="203" spans="1:9" ht="17.25" x14ac:dyDescent="0.25">
      <c r="A203" s="10"/>
      <c r="B203" s="36">
        <v>176</v>
      </c>
      <c r="C203" s="37">
        <v>28463</v>
      </c>
      <c r="D203" s="38">
        <v>45063</v>
      </c>
      <c r="E203" s="17">
        <f t="shared" si="0"/>
        <v>1057527</v>
      </c>
      <c r="F203" s="17">
        <v>105753</v>
      </c>
      <c r="G203" s="18">
        <v>1163280</v>
      </c>
      <c r="H203" s="39"/>
      <c r="I203" s="10"/>
    </row>
    <row r="204" spans="1:9" ht="17.25" x14ac:dyDescent="0.25">
      <c r="A204" s="10"/>
      <c r="B204" s="36">
        <v>177</v>
      </c>
      <c r="C204" s="37">
        <v>28464</v>
      </c>
      <c r="D204" s="38">
        <v>45063</v>
      </c>
      <c r="E204" s="17">
        <f t="shared" si="0"/>
        <v>645130</v>
      </c>
      <c r="F204" s="17">
        <v>64513</v>
      </c>
      <c r="G204" s="18">
        <v>709643</v>
      </c>
      <c r="H204" s="39"/>
      <c r="I204" s="10"/>
    </row>
    <row r="205" spans="1:9" ht="17.25" x14ac:dyDescent="0.25">
      <c r="A205" s="10"/>
      <c r="B205" s="36">
        <v>178</v>
      </c>
      <c r="C205" s="37">
        <v>28511</v>
      </c>
      <c r="D205" s="38">
        <v>45063</v>
      </c>
      <c r="E205" s="17">
        <f t="shared" si="0"/>
        <v>277975</v>
      </c>
      <c r="F205" s="17">
        <v>27798</v>
      </c>
      <c r="G205" s="18">
        <v>305773</v>
      </c>
      <c r="H205" s="39"/>
      <c r="I205" s="10"/>
    </row>
    <row r="206" spans="1:9" ht="17.25" x14ac:dyDescent="0.25">
      <c r="A206" s="10"/>
      <c r="B206" s="36">
        <v>179</v>
      </c>
      <c r="C206" s="37">
        <v>29683</v>
      </c>
      <c r="D206" s="38">
        <v>45064</v>
      </c>
      <c r="E206" s="17">
        <f t="shared" si="0"/>
        <v>368978</v>
      </c>
      <c r="F206" s="17">
        <v>36898</v>
      </c>
      <c r="G206" s="18">
        <v>405876</v>
      </c>
      <c r="H206" s="39"/>
      <c r="I206" s="10"/>
    </row>
    <row r="207" spans="1:9" ht="17.25" x14ac:dyDescent="0.25">
      <c r="A207" s="10"/>
      <c r="B207" s="36">
        <v>180</v>
      </c>
      <c r="C207" s="37">
        <v>29748</v>
      </c>
      <c r="D207" s="38">
        <v>45065</v>
      </c>
      <c r="E207" s="17">
        <f t="shared" si="0"/>
        <v>720390</v>
      </c>
      <c r="F207" s="17">
        <v>72039</v>
      </c>
      <c r="G207" s="18">
        <v>792429</v>
      </c>
      <c r="H207" s="39"/>
      <c r="I207" s="10"/>
    </row>
    <row r="208" spans="1:9" ht="17.25" x14ac:dyDescent="0.25">
      <c r="A208" s="10"/>
      <c r="B208" s="36">
        <v>181</v>
      </c>
      <c r="C208" s="37">
        <v>29839</v>
      </c>
      <c r="D208" s="38">
        <v>45068</v>
      </c>
      <c r="E208" s="17">
        <f t="shared" si="0"/>
        <v>736133</v>
      </c>
      <c r="F208" s="17">
        <v>73613</v>
      </c>
      <c r="G208" s="18">
        <v>809746</v>
      </c>
      <c r="H208" s="39"/>
      <c r="I208" s="10"/>
    </row>
    <row r="209" spans="1:9" ht="17.25" x14ac:dyDescent="0.25">
      <c r="A209" s="10"/>
      <c r="B209" s="36">
        <v>182</v>
      </c>
      <c r="C209" s="37">
        <v>29856</v>
      </c>
      <c r="D209" s="38">
        <v>45068</v>
      </c>
      <c r="E209" s="17">
        <f t="shared" si="0"/>
        <v>333174</v>
      </c>
      <c r="F209" s="17">
        <v>33317</v>
      </c>
      <c r="G209" s="18">
        <v>366491</v>
      </c>
      <c r="H209" s="39"/>
      <c r="I209" s="10"/>
    </row>
    <row r="210" spans="1:9" ht="17.25" x14ac:dyDescent="0.25">
      <c r="A210" s="10"/>
      <c r="B210" s="36">
        <v>183</v>
      </c>
      <c r="C210" s="37">
        <v>29861</v>
      </c>
      <c r="D210" s="38">
        <v>45068</v>
      </c>
      <c r="E210" s="17">
        <f t="shared" si="0"/>
        <v>277975</v>
      </c>
      <c r="F210" s="17">
        <v>27798</v>
      </c>
      <c r="G210" s="18">
        <v>305773</v>
      </c>
      <c r="H210" s="39"/>
      <c r="I210" s="10"/>
    </row>
    <row r="211" spans="1:9" ht="17.25" x14ac:dyDescent="0.25">
      <c r="A211" s="10"/>
      <c r="B211" s="36">
        <v>184</v>
      </c>
      <c r="C211" s="37">
        <v>29879</v>
      </c>
      <c r="D211" s="38">
        <v>45068</v>
      </c>
      <c r="E211" s="17">
        <f t="shared" si="0"/>
        <v>313574</v>
      </c>
      <c r="F211" s="17">
        <v>31357</v>
      </c>
      <c r="G211" s="18">
        <v>344931</v>
      </c>
      <c r="H211" s="39"/>
      <c r="I211" s="10"/>
    </row>
    <row r="212" spans="1:9" ht="17.25" x14ac:dyDescent="0.25">
      <c r="A212" s="10"/>
      <c r="B212" s="36">
        <v>185</v>
      </c>
      <c r="C212" s="37">
        <v>29880</v>
      </c>
      <c r="D212" s="38">
        <v>45068</v>
      </c>
      <c r="E212" s="17">
        <f t="shared" si="0"/>
        <v>662702</v>
      </c>
      <c r="F212" s="17">
        <v>66270</v>
      </c>
      <c r="G212" s="18">
        <v>728972</v>
      </c>
      <c r="H212" s="39"/>
      <c r="I212" s="10"/>
    </row>
    <row r="213" spans="1:9" ht="17.25" x14ac:dyDescent="0.25">
      <c r="A213" s="10"/>
      <c r="B213" s="36">
        <v>186</v>
      </c>
      <c r="C213" s="37">
        <v>29939</v>
      </c>
      <c r="D213" s="38">
        <v>45069</v>
      </c>
      <c r="E213" s="17">
        <f t="shared" si="0"/>
        <v>884818</v>
      </c>
      <c r="F213" s="17">
        <v>88482</v>
      </c>
      <c r="G213" s="18">
        <v>973300</v>
      </c>
      <c r="H213" s="39"/>
      <c r="I213" s="10"/>
    </row>
    <row r="214" spans="1:9" ht="17.25" x14ac:dyDescent="0.25">
      <c r="A214" s="10"/>
      <c r="B214" s="36">
        <v>187</v>
      </c>
      <c r="C214" s="37">
        <v>29945</v>
      </c>
      <c r="D214" s="38">
        <v>45069</v>
      </c>
      <c r="E214" s="17">
        <f t="shared" si="0"/>
        <v>608159</v>
      </c>
      <c r="F214" s="17">
        <v>60816</v>
      </c>
      <c r="G214" s="18">
        <v>668975</v>
      </c>
      <c r="H214" s="39"/>
      <c r="I214" s="10"/>
    </row>
    <row r="215" spans="1:9" ht="17.25" x14ac:dyDescent="0.25">
      <c r="A215" s="10"/>
      <c r="B215" s="36">
        <v>188</v>
      </c>
      <c r="C215" s="37">
        <v>29987</v>
      </c>
      <c r="D215" s="38">
        <v>45069</v>
      </c>
      <c r="E215" s="17">
        <f t="shared" si="0"/>
        <v>666348</v>
      </c>
      <c r="F215" s="17">
        <v>66635</v>
      </c>
      <c r="G215" s="18">
        <v>732983</v>
      </c>
      <c r="H215" s="39"/>
      <c r="I215" s="10"/>
    </row>
    <row r="216" spans="1:9" ht="17.25" x14ac:dyDescent="0.25">
      <c r="A216" s="10"/>
      <c r="B216" s="36">
        <v>189</v>
      </c>
      <c r="C216" s="37">
        <v>30087</v>
      </c>
      <c r="D216" s="38">
        <v>45070</v>
      </c>
      <c r="E216" s="17">
        <f t="shared" si="0"/>
        <v>587448</v>
      </c>
      <c r="F216" s="17">
        <v>58745</v>
      </c>
      <c r="G216" s="18">
        <v>646193</v>
      </c>
      <c r="H216" s="39"/>
      <c r="I216" s="10"/>
    </row>
    <row r="217" spans="1:9" ht="17.25" x14ac:dyDescent="0.25">
      <c r="A217" s="10"/>
      <c r="B217" s="36">
        <v>190</v>
      </c>
      <c r="C217" s="37">
        <v>30091</v>
      </c>
      <c r="D217" s="38">
        <v>45070</v>
      </c>
      <c r="E217" s="17">
        <f t="shared" si="0"/>
        <v>707474</v>
      </c>
      <c r="F217" s="17">
        <v>70747</v>
      </c>
      <c r="G217" s="18">
        <v>778221</v>
      </c>
      <c r="H217" s="39"/>
      <c r="I217" s="10"/>
    </row>
    <row r="218" spans="1:9" ht="17.25" x14ac:dyDescent="0.25">
      <c r="A218" s="10"/>
      <c r="B218" s="36">
        <v>191</v>
      </c>
      <c r="C218" s="37">
        <v>30101</v>
      </c>
      <c r="D218" s="38">
        <v>45070</v>
      </c>
      <c r="E218" s="17">
        <f t="shared" si="0"/>
        <v>922445</v>
      </c>
      <c r="F218" s="17">
        <v>92245</v>
      </c>
      <c r="G218" s="18">
        <v>1014690</v>
      </c>
      <c r="H218" s="39"/>
      <c r="I218" s="10"/>
    </row>
    <row r="219" spans="1:9" ht="17.25" x14ac:dyDescent="0.25">
      <c r="A219" s="10"/>
      <c r="B219" s="36">
        <v>192</v>
      </c>
      <c r="C219" s="37">
        <v>30108</v>
      </c>
      <c r="D219" s="38">
        <v>45070</v>
      </c>
      <c r="E219" s="17">
        <f t="shared" si="0"/>
        <v>420961</v>
      </c>
      <c r="F219" s="17">
        <v>42096</v>
      </c>
      <c r="G219" s="18">
        <v>463057</v>
      </c>
      <c r="H219" s="39"/>
      <c r="I219" s="10"/>
    </row>
    <row r="220" spans="1:9" ht="17.25" x14ac:dyDescent="0.25">
      <c r="A220" s="10"/>
      <c r="B220" s="36">
        <v>193</v>
      </c>
      <c r="C220" s="37">
        <v>30109</v>
      </c>
      <c r="D220" s="38">
        <v>45070</v>
      </c>
      <c r="E220" s="17">
        <f t="shared" si="0"/>
        <v>682757</v>
      </c>
      <c r="F220" s="17">
        <v>68276</v>
      </c>
      <c r="G220" s="18">
        <v>751033</v>
      </c>
      <c r="H220" s="39"/>
      <c r="I220" s="10"/>
    </row>
    <row r="221" spans="1:9" ht="17.25" x14ac:dyDescent="0.25">
      <c r="A221" s="10"/>
      <c r="B221" s="36">
        <v>194</v>
      </c>
      <c r="C221" s="37">
        <v>30481</v>
      </c>
      <c r="D221" s="38">
        <v>45071</v>
      </c>
      <c r="E221" s="17">
        <f t="shared" si="0"/>
        <v>578577</v>
      </c>
      <c r="F221" s="17">
        <v>57858</v>
      </c>
      <c r="G221" s="18">
        <v>636435</v>
      </c>
      <c r="H221" s="39"/>
      <c r="I221" s="10"/>
    </row>
    <row r="222" spans="1:9" ht="17.25" x14ac:dyDescent="0.25">
      <c r="A222" s="10"/>
      <c r="B222" s="36">
        <v>195</v>
      </c>
      <c r="C222" s="37">
        <v>30482</v>
      </c>
      <c r="D222" s="38">
        <v>45071</v>
      </c>
      <c r="E222" s="17">
        <f t="shared" si="0"/>
        <v>666348</v>
      </c>
      <c r="F222" s="17">
        <v>66635</v>
      </c>
      <c r="G222" s="18">
        <v>732983</v>
      </c>
      <c r="H222" s="39"/>
      <c r="I222" s="10"/>
    </row>
    <row r="223" spans="1:9" ht="17.25" x14ac:dyDescent="0.25">
      <c r="A223" s="10"/>
      <c r="B223" s="36">
        <v>196</v>
      </c>
      <c r="C223" s="37">
        <v>30525</v>
      </c>
      <c r="D223" s="38">
        <v>45071</v>
      </c>
      <c r="E223" s="17">
        <f t="shared" si="0"/>
        <v>1335330</v>
      </c>
      <c r="F223" s="17">
        <v>133533</v>
      </c>
      <c r="G223" s="18">
        <v>1468863</v>
      </c>
      <c r="H223" s="39"/>
      <c r="I223" s="10"/>
    </row>
    <row r="224" spans="1:9" ht="17.25" x14ac:dyDescent="0.25">
      <c r="A224" s="10"/>
      <c r="B224" s="36">
        <v>197</v>
      </c>
      <c r="C224" s="37">
        <v>30527</v>
      </c>
      <c r="D224" s="38">
        <v>45071</v>
      </c>
      <c r="E224" s="17">
        <f t="shared" si="0"/>
        <v>903180</v>
      </c>
      <c r="F224" s="17">
        <v>90318</v>
      </c>
      <c r="G224" s="18">
        <v>993498</v>
      </c>
      <c r="H224" s="39"/>
      <c r="I224" s="10"/>
    </row>
    <row r="225" spans="1:9" ht="17.25" x14ac:dyDescent="0.25">
      <c r="A225" s="10"/>
      <c r="B225" s="36">
        <v>198</v>
      </c>
      <c r="C225" s="37">
        <v>30548</v>
      </c>
      <c r="D225" s="38">
        <v>45071</v>
      </c>
      <c r="E225" s="17">
        <f t="shared" si="0"/>
        <v>578017</v>
      </c>
      <c r="F225" s="17">
        <v>57802</v>
      </c>
      <c r="G225" s="18">
        <v>635819</v>
      </c>
      <c r="H225" s="39"/>
      <c r="I225" s="10"/>
    </row>
    <row r="226" spans="1:9" ht="17.25" x14ac:dyDescent="0.25">
      <c r="A226" s="10"/>
      <c r="B226" s="36">
        <v>199</v>
      </c>
      <c r="C226" s="37">
        <v>30550</v>
      </c>
      <c r="D226" s="38">
        <v>45071</v>
      </c>
      <c r="E226" s="17">
        <f t="shared" si="0"/>
        <v>793683</v>
      </c>
      <c r="F226" s="17">
        <v>79368</v>
      </c>
      <c r="G226" s="18">
        <v>873051</v>
      </c>
      <c r="H226" s="39"/>
      <c r="I226" s="10"/>
    </row>
    <row r="227" spans="1:9" ht="17.25" x14ac:dyDescent="0.25">
      <c r="A227" s="10"/>
      <c r="B227" s="36">
        <v>200</v>
      </c>
      <c r="C227" s="37">
        <v>30647</v>
      </c>
      <c r="D227" s="38">
        <v>45071</v>
      </c>
      <c r="E227" s="17">
        <f t="shared" si="0"/>
        <v>584976</v>
      </c>
      <c r="F227" s="17">
        <v>58498</v>
      </c>
      <c r="G227" s="18">
        <v>643474</v>
      </c>
      <c r="H227" s="39"/>
      <c r="I227" s="10"/>
    </row>
    <row r="228" spans="1:9" ht="17.25" x14ac:dyDescent="0.25">
      <c r="A228" s="10"/>
      <c r="B228" s="36">
        <v>201</v>
      </c>
      <c r="C228" s="37">
        <v>31273</v>
      </c>
      <c r="D228" s="38">
        <v>45072</v>
      </c>
      <c r="E228" s="17">
        <f t="shared" si="0"/>
        <v>1712459</v>
      </c>
      <c r="F228" s="17">
        <v>171246</v>
      </c>
      <c r="G228" s="18">
        <v>1883705</v>
      </c>
      <c r="H228" s="39"/>
      <c r="I228" s="10"/>
    </row>
    <row r="229" spans="1:9" ht="17.25" x14ac:dyDescent="0.25">
      <c r="A229" s="10"/>
      <c r="B229" s="36">
        <v>202</v>
      </c>
      <c r="C229" s="37">
        <v>31274</v>
      </c>
      <c r="D229" s="38">
        <v>45072</v>
      </c>
      <c r="E229" s="17">
        <f t="shared" si="0"/>
        <v>2241935</v>
      </c>
      <c r="F229" s="17">
        <v>224194</v>
      </c>
      <c r="G229" s="18">
        <v>2466129</v>
      </c>
      <c r="H229" s="39"/>
      <c r="I229" s="10"/>
    </row>
    <row r="230" spans="1:9" ht="17.25" x14ac:dyDescent="0.25">
      <c r="A230" s="10"/>
      <c r="B230" s="36">
        <v>203</v>
      </c>
      <c r="C230" s="37">
        <v>31275</v>
      </c>
      <c r="D230" s="38">
        <v>45072</v>
      </c>
      <c r="E230" s="17">
        <f t="shared" si="0"/>
        <v>1074748</v>
      </c>
      <c r="F230" s="17">
        <v>107475</v>
      </c>
      <c r="G230" s="18">
        <v>1182223</v>
      </c>
      <c r="H230" s="39"/>
      <c r="I230" s="10"/>
    </row>
    <row r="231" spans="1:9" ht="17.25" x14ac:dyDescent="0.25">
      <c r="A231" s="10"/>
      <c r="B231" s="36">
        <v>204</v>
      </c>
      <c r="C231" s="37">
        <v>31278</v>
      </c>
      <c r="D231" s="38">
        <v>45072</v>
      </c>
      <c r="E231" s="17">
        <f t="shared" si="0"/>
        <v>525078</v>
      </c>
      <c r="F231" s="17">
        <v>52508</v>
      </c>
      <c r="G231" s="18">
        <v>577586</v>
      </c>
      <c r="H231" s="39"/>
      <c r="I231" s="10"/>
    </row>
    <row r="232" spans="1:9" ht="17.25" x14ac:dyDescent="0.25">
      <c r="A232" s="10"/>
      <c r="B232" s="36">
        <v>205</v>
      </c>
      <c r="C232" s="37">
        <v>31396</v>
      </c>
      <c r="D232" s="38">
        <v>45072</v>
      </c>
      <c r="E232" s="17">
        <f t="shared" si="0"/>
        <v>833133</v>
      </c>
      <c r="F232" s="17">
        <v>83313</v>
      </c>
      <c r="G232" s="18">
        <v>916446</v>
      </c>
      <c r="H232" s="39"/>
      <c r="I232" s="10"/>
    </row>
    <row r="233" spans="1:9" ht="17.25" x14ac:dyDescent="0.25">
      <c r="A233" s="10"/>
      <c r="B233" s="36">
        <v>206</v>
      </c>
      <c r="C233" s="37">
        <v>31406</v>
      </c>
      <c r="D233" s="38">
        <v>45073</v>
      </c>
      <c r="E233" s="17">
        <f t="shared" si="0"/>
        <v>333174</v>
      </c>
      <c r="F233" s="17">
        <v>33317</v>
      </c>
      <c r="G233" s="18">
        <v>366491</v>
      </c>
      <c r="H233" s="39"/>
      <c r="I233" s="10"/>
    </row>
    <row r="234" spans="1:9" ht="17.25" x14ac:dyDescent="0.25">
      <c r="A234" s="10"/>
      <c r="B234" s="36">
        <v>207</v>
      </c>
      <c r="C234" s="37">
        <v>31409</v>
      </c>
      <c r="D234" s="38">
        <v>45073</v>
      </c>
      <c r="E234" s="17">
        <f t="shared" si="0"/>
        <v>918971</v>
      </c>
      <c r="F234" s="17">
        <v>91897</v>
      </c>
      <c r="G234" s="18">
        <v>1010868</v>
      </c>
      <c r="H234" s="39"/>
      <c r="I234" s="10"/>
    </row>
    <row r="235" spans="1:9" ht="17.25" x14ac:dyDescent="0.25">
      <c r="A235" s="10"/>
      <c r="B235" s="36">
        <v>208</v>
      </c>
      <c r="C235" s="37">
        <v>31492</v>
      </c>
      <c r="D235" s="38">
        <v>45075</v>
      </c>
      <c r="E235" s="17">
        <f t="shared" si="0"/>
        <v>368978</v>
      </c>
      <c r="F235" s="17">
        <v>36898</v>
      </c>
      <c r="G235" s="18">
        <v>405876</v>
      </c>
      <c r="H235" s="39"/>
      <c r="I235" s="10"/>
    </row>
    <row r="236" spans="1:9" ht="17.25" x14ac:dyDescent="0.25">
      <c r="A236" s="10"/>
      <c r="B236" s="36">
        <v>209</v>
      </c>
      <c r="C236" s="37">
        <v>31504</v>
      </c>
      <c r="D236" s="38">
        <v>45075</v>
      </c>
      <c r="E236" s="17">
        <f t="shared" si="0"/>
        <v>720252</v>
      </c>
      <c r="F236" s="17">
        <v>72025</v>
      </c>
      <c r="G236" s="18">
        <v>792277</v>
      </c>
      <c r="H236" s="39"/>
      <c r="I236" s="10"/>
    </row>
    <row r="237" spans="1:9" ht="17.25" x14ac:dyDescent="0.25">
      <c r="A237" s="10"/>
      <c r="B237" s="36">
        <v>210</v>
      </c>
      <c r="C237" s="37">
        <v>31590</v>
      </c>
      <c r="D237" s="38">
        <v>45076</v>
      </c>
      <c r="E237" s="17">
        <f t="shared" si="0"/>
        <v>655742</v>
      </c>
      <c r="F237" s="17">
        <v>65574</v>
      </c>
      <c r="G237" s="18">
        <v>721316</v>
      </c>
      <c r="H237" s="39"/>
      <c r="I237" s="10"/>
    </row>
    <row r="238" spans="1:9" ht="17.25" x14ac:dyDescent="0.25">
      <c r="A238" s="10"/>
      <c r="B238" s="36">
        <v>211</v>
      </c>
      <c r="C238" s="37">
        <v>31593</v>
      </c>
      <c r="D238" s="38">
        <v>45076</v>
      </c>
      <c r="E238" s="17">
        <f t="shared" si="0"/>
        <v>422862</v>
      </c>
      <c r="F238" s="17">
        <v>42286</v>
      </c>
      <c r="G238" s="18">
        <v>465148</v>
      </c>
      <c r="H238" s="39"/>
      <c r="I238" s="10"/>
    </row>
    <row r="239" spans="1:9" ht="17.25" x14ac:dyDescent="0.25">
      <c r="A239" s="10"/>
      <c r="B239" s="36">
        <v>212</v>
      </c>
      <c r="C239" s="37">
        <v>31598</v>
      </c>
      <c r="D239" s="38">
        <v>45076</v>
      </c>
      <c r="E239" s="17">
        <f t="shared" si="0"/>
        <v>553467</v>
      </c>
      <c r="F239" s="17">
        <v>55347</v>
      </c>
      <c r="G239" s="18">
        <v>608814</v>
      </c>
      <c r="H239" s="39"/>
      <c r="I239" s="10"/>
    </row>
    <row r="240" spans="1:9" ht="17.25" x14ac:dyDescent="0.25">
      <c r="A240" s="10"/>
      <c r="B240" s="36">
        <v>213</v>
      </c>
      <c r="C240" s="37">
        <v>31601</v>
      </c>
      <c r="D240" s="38">
        <v>45076</v>
      </c>
      <c r="E240" s="17">
        <f t="shared" si="0"/>
        <v>627030</v>
      </c>
      <c r="F240" s="17">
        <v>62703</v>
      </c>
      <c r="G240" s="18">
        <v>689733</v>
      </c>
      <c r="H240" s="39"/>
      <c r="I240" s="10"/>
    </row>
    <row r="241" spans="1:9" ht="17.25" x14ac:dyDescent="0.25">
      <c r="A241" s="10"/>
      <c r="B241" s="36">
        <v>214</v>
      </c>
      <c r="C241" s="37">
        <v>31602</v>
      </c>
      <c r="D241" s="38">
        <v>45076</v>
      </c>
      <c r="E241" s="17">
        <f t="shared" si="0"/>
        <v>773760</v>
      </c>
      <c r="F241" s="17">
        <v>77376</v>
      </c>
      <c r="G241" s="18">
        <v>851136</v>
      </c>
      <c r="H241" s="39"/>
      <c r="I241" s="10"/>
    </row>
    <row r="242" spans="1:9" ht="17.25" x14ac:dyDescent="0.25">
      <c r="A242" s="10"/>
      <c r="B242" s="36">
        <v>215</v>
      </c>
      <c r="C242" s="37">
        <v>31603</v>
      </c>
      <c r="D242" s="38">
        <v>45076</v>
      </c>
      <c r="E242" s="17">
        <f t="shared" si="0"/>
        <v>584084</v>
      </c>
      <c r="F242" s="17">
        <v>58408</v>
      </c>
      <c r="G242" s="18">
        <v>642492</v>
      </c>
      <c r="H242" s="39"/>
      <c r="I242" s="10"/>
    </row>
    <row r="243" spans="1:9" ht="17.25" x14ac:dyDescent="0.25">
      <c r="A243" s="10"/>
      <c r="B243" s="36">
        <v>216</v>
      </c>
      <c r="C243" s="37">
        <v>31618</v>
      </c>
      <c r="D243" s="38">
        <v>45076</v>
      </c>
      <c r="E243" s="17">
        <f t="shared" si="0"/>
        <v>370839</v>
      </c>
      <c r="F243" s="17">
        <v>37084</v>
      </c>
      <c r="G243" s="18">
        <v>407923</v>
      </c>
      <c r="H243" s="39"/>
      <c r="I243" s="10"/>
    </row>
    <row r="244" spans="1:9" ht="17.25" x14ac:dyDescent="0.25">
      <c r="A244" s="10"/>
      <c r="B244" s="36">
        <v>217</v>
      </c>
      <c r="C244" s="46">
        <v>45043</v>
      </c>
      <c r="D244" s="47">
        <v>45111</v>
      </c>
      <c r="E244" s="48">
        <f t="shared" ref="E244:E245" si="1">G244-F244</f>
        <v>-8761409</v>
      </c>
      <c r="F244" s="48">
        <v>-876141</v>
      </c>
      <c r="G244" s="49">
        <v>-9637550</v>
      </c>
      <c r="H244" s="39" t="s">
        <v>63</v>
      </c>
      <c r="I244" s="10"/>
    </row>
    <row r="245" spans="1:9" ht="17.25" x14ac:dyDescent="0.25">
      <c r="A245" s="10"/>
      <c r="B245" s="36">
        <v>218</v>
      </c>
      <c r="C245" s="46">
        <v>55495</v>
      </c>
      <c r="D245" s="47">
        <v>45135</v>
      </c>
      <c r="E245" s="48">
        <f t="shared" si="1"/>
        <v>-5850221</v>
      </c>
      <c r="F245" s="48">
        <v>-585022</v>
      </c>
      <c r="G245" s="49">
        <v>-6435243</v>
      </c>
      <c r="H245" s="39" t="s">
        <v>63</v>
      </c>
      <c r="I245" s="10"/>
    </row>
    <row r="246" spans="1:9" ht="17.25" x14ac:dyDescent="0.25">
      <c r="A246" s="10"/>
      <c r="B246" s="78" t="s">
        <v>7</v>
      </c>
      <c r="C246" s="79"/>
      <c r="D246" s="80"/>
      <c r="E246" s="24">
        <f>SUM(E28:E245)</f>
        <v>137184516</v>
      </c>
      <c r="F246" s="24">
        <f>SUM(F28:F245)</f>
        <v>13718466</v>
      </c>
      <c r="G246" s="24">
        <f>SUM(G28:G245)</f>
        <v>150902982</v>
      </c>
      <c r="H246" s="40"/>
      <c r="I246" s="10"/>
    </row>
    <row r="247" spans="1:9" ht="17.25" x14ac:dyDescent="0.25">
      <c r="A247" s="10"/>
      <c r="B247" s="78" t="s">
        <v>66</v>
      </c>
      <c r="C247" s="79"/>
      <c r="D247" s="79"/>
      <c r="E247" s="79"/>
      <c r="F247" s="80"/>
      <c r="G247" s="24">
        <v>40648267</v>
      </c>
      <c r="H247" s="40"/>
      <c r="I247" s="10"/>
    </row>
    <row r="248" spans="1:9" ht="17.25" x14ac:dyDescent="0.25">
      <c r="A248" s="10"/>
      <c r="B248" s="78" t="s">
        <v>67</v>
      </c>
      <c r="C248" s="79"/>
      <c r="D248" s="79"/>
      <c r="E248" s="79"/>
      <c r="F248" s="80"/>
      <c r="G248" s="24">
        <f>G246-G247</f>
        <v>110254715</v>
      </c>
      <c r="H248" s="40"/>
      <c r="I248" s="10"/>
    </row>
    <row r="249" spans="1:9" ht="17.25" x14ac:dyDescent="0.25">
      <c r="A249" s="10"/>
      <c r="B249" s="50"/>
      <c r="C249" s="50"/>
      <c r="D249" s="50"/>
      <c r="E249" s="51"/>
      <c r="F249" s="51"/>
      <c r="G249" s="51"/>
      <c r="H249" s="52"/>
      <c r="I249" s="10"/>
    </row>
    <row r="250" spans="1:9" ht="16.5" x14ac:dyDescent="0.25">
      <c r="A250" s="82" t="s">
        <v>9</v>
      </c>
      <c r="B250" s="82"/>
      <c r="C250" s="83" t="e">
        <f ca="1">[1]!VND(G248)</f>
        <v>#NAME?</v>
      </c>
      <c r="D250" s="83"/>
      <c r="E250" s="83"/>
      <c r="F250" s="83"/>
      <c r="G250" s="83"/>
      <c r="H250" s="83"/>
      <c r="I250" s="11"/>
    </row>
    <row r="251" spans="1:9" ht="16.5" x14ac:dyDescent="0.25">
      <c r="A251" s="82"/>
      <c r="B251" s="82"/>
      <c r="C251" s="83"/>
      <c r="D251" s="83"/>
      <c r="E251" s="83"/>
      <c r="F251" s="83"/>
      <c r="G251" s="83"/>
      <c r="H251" s="83"/>
      <c r="I251" s="11"/>
    </row>
    <row r="252" spans="1:9" x14ac:dyDescent="0.25">
      <c r="A252" s="84" t="s">
        <v>10</v>
      </c>
      <c r="B252" s="84"/>
      <c r="C252" s="25">
        <f>COUNT(B28:B246)</f>
        <v>218</v>
      </c>
      <c r="D252" t="s">
        <v>11</v>
      </c>
    </row>
    <row r="253" spans="1:9" x14ac:dyDescent="0.25">
      <c r="G253" s="25"/>
    </row>
    <row r="254" spans="1:9" x14ac:dyDescent="0.25">
      <c r="A254" s="4"/>
      <c r="B254" s="44" t="s">
        <v>21</v>
      </c>
      <c r="C254" s="4"/>
      <c r="D254" s="74" t="s">
        <v>22</v>
      </c>
      <c r="E254" s="74"/>
      <c r="F254" s="4"/>
      <c r="G254" s="44" t="s">
        <v>32</v>
      </c>
      <c r="H254" s="4"/>
    </row>
    <row r="255" spans="1:9" x14ac:dyDescent="0.25">
      <c r="A255" s="4"/>
      <c r="B255" s="45" t="s">
        <v>12</v>
      </c>
      <c r="C255" s="43"/>
      <c r="D255" s="75" t="s">
        <v>13</v>
      </c>
      <c r="E255" s="75"/>
      <c r="F255" s="43"/>
      <c r="G255" s="45" t="s">
        <v>12</v>
      </c>
      <c r="H255" s="43"/>
    </row>
    <row r="256" spans="1:9" x14ac:dyDescent="0.25">
      <c r="D256" s="44"/>
      <c r="E256" s="25"/>
      <c r="F256" s="25"/>
    </row>
    <row r="257" spans="1:9" x14ac:dyDescent="0.25">
      <c r="D257" s="44"/>
      <c r="E257" s="25"/>
      <c r="F257" s="25"/>
    </row>
    <row r="258" spans="1:9" x14ac:dyDescent="0.25">
      <c r="D258" s="44"/>
      <c r="E258" s="25"/>
      <c r="F258" s="25"/>
    </row>
    <row r="259" spans="1:9" x14ac:dyDescent="0.25">
      <c r="D259" s="44"/>
      <c r="E259" s="25"/>
      <c r="F259" s="25"/>
    </row>
    <row r="260" spans="1:9" x14ac:dyDescent="0.25">
      <c r="D260" s="44"/>
      <c r="E260" s="25"/>
      <c r="F260" s="25"/>
    </row>
    <row r="261" spans="1:9" ht="18.75" x14ac:dyDescent="0.3">
      <c r="A261" s="21"/>
      <c r="B261" s="22" t="s">
        <v>53</v>
      </c>
      <c r="C261" s="21"/>
      <c r="D261" s="81" t="s">
        <v>55</v>
      </c>
      <c r="E261" s="81"/>
      <c r="F261" s="19"/>
      <c r="I261" s="19"/>
    </row>
  </sheetData>
  <mergeCells count="17">
    <mergeCell ref="A7:H7"/>
    <mergeCell ref="G1:H1"/>
    <mergeCell ref="G2:H2"/>
    <mergeCell ref="G3:H3"/>
    <mergeCell ref="A5:H5"/>
    <mergeCell ref="A6:H6"/>
    <mergeCell ref="A252:B252"/>
    <mergeCell ref="D254:E254"/>
    <mergeCell ref="D255:E255"/>
    <mergeCell ref="D261:E261"/>
    <mergeCell ref="H15:I15"/>
    <mergeCell ref="C16:F16"/>
    <mergeCell ref="B246:D246"/>
    <mergeCell ref="B247:F247"/>
    <mergeCell ref="B248:F248"/>
    <mergeCell ref="A250:B251"/>
    <mergeCell ref="C250:H2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opLeftCell="A212" workbookViewId="0">
      <selection activeCell="G237" sqref="G237"/>
    </sheetView>
  </sheetViews>
  <sheetFormatPr defaultRowHeight="15" x14ac:dyDescent="0.25"/>
  <cols>
    <col min="3" max="3" width="15.7109375" customWidth="1"/>
    <col min="4" max="4" width="13.85546875" customWidth="1"/>
    <col min="5" max="5" width="22.5703125" customWidth="1"/>
    <col min="6" max="6" width="22" customWidth="1"/>
    <col min="7" max="7" width="20" customWidth="1"/>
    <col min="8" max="8" width="16.14062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68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69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29984</v>
      </c>
      <c r="D28" s="38">
        <v>45069</v>
      </c>
      <c r="E28" s="17">
        <f>G28-F28</f>
        <v>1377899</v>
      </c>
      <c r="F28" s="17">
        <v>137790</v>
      </c>
      <c r="G28" s="18">
        <v>1515689</v>
      </c>
      <c r="H28" s="39"/>
      <c r="I28" s="10"/>
    </row>
    <row r="29" spans="1:9" ht="17.25" x14ac:dyDescent="0.25">
      <c r="A29" s="10"/>
      <c r="B29" s="36">
        <v>2</v>
      </c>
      <c r="C29" s="37">
        <v>32769</v>
      </c>
      <c r="D29" s="38">
        <v>45078</v>
      </c>
      <c r="E29" s="17">
        <f>G29-F29</f>
        <v>440586</v>
      </c>
      <c r="F29" s="17">
        <v>44059</v>
      </c>
      <c r="G29" s="18">
        <v>484645</v>
      </c>
      <c r="H29" s="39"/>
      <c r="I29" s="10"/>
    </row>
    <row r="30" spans="1:9" ht="17.25" x14ac:dyDescent="0.25">
      <c r="A30" s="10"/>
      <c r="B30" s="36">
        <v>3</v>
      </c>
      <c r="C30" s="37">
        <v>32780</v>
      </c>
      <c r="D30" s="38">
        <v>45078</v>
      </c>
      <c r="E30" s="17">
        <f t="shared" ref="E30:E229" si="0">G30-F30</f>
        <v>890259</v>
      </c>
      <c r="F30" s="17">
        <v>89026</v>
      </c>
      <c r="G30" s="18">
        <v>979285</v>
      </c>
      <c r="H30" s="39"/>
      <c r="I30" s="10"/>
    </row>
    <row r="31" spans="1:9" ht="17.25" x14ac:dyDescent="0.25">
      <c r="A31" s="10"/>
      <c r="B31" s="36">
        <v>4</v>
      </c>
      <c r="C31" s="37">
        <v>32834</v>
      </c>
      <c r="D31" s="38">
        <v>45079</v>
      </c>
      <c r="E31" s="17">
        <f t="shared" si="0"/>
        <v>1874718</v>
      </c>
      <c r="F31" s="17">
        <v>187472</v>
      </c>
      <c r="G31" s="18">
        <v>2062190</v>
      </c>
      <c r="H31" s="39"/>
      <c r="I31" s="10"/>
    </row>
    <row r="32" spans="1:9" ht="17.25" x14ac:dyDescent="0.25">
      <c r="A32" s="10"/>
      <c r="B32" s="36">
        <v>5</v>
      </c>
      <c r="C32" s="37">
        <v>32839</v>
      </c>
      <c r="D32" s="38">
        <v>45079</v>
      </c>
      <c r="E32" s="17">
        <f t="shared" si="0"/>
        <v>700329</v>
      </c>
      <c r="F32" s="17">
        <v>70033</v>
      </c>
      <c r="G32" s="18">
        <v>770362</v>
      </c>
      <c r="H32" s="39"/>
      <c r="I32" s="10"/>
    </row>
    <row r="33" spans="1:9" ht="17.25" x14ac:dyDescent="0.25">
      <c r="A33" s="10"/>
      <c r="B33" s="36">
        <v>6</v>
      </c>
      <c r="C33" s="37">
        <v>32851</v>
      </c>
      <c r="D33" s="38">
        <v>45079</v>
      </c>
      <c r="E33" s="17">
        <f t="shared" si="0"/>
        <v>700329</v>
      </c>
      <c r="F33" s="17">
        <v>70033</v>
      </c>
      <c r="G33" s="18">
        <v>770362</v>
      </c>
      <c r="H33" s="39"/>
      <c r="I33" s="10"/>
    </row>
    <row r="34" spans="1:9" ht="17.25" x14ac:dyDescent="0.25">
      <c r="A34" s="10"/>
      <c r="B34" s="36">
        <v>7</v>
      </c>
      <c r="C34" s="37">
        <v>32994</v>
      </c>
      <c r="D34" s="38">
        <v>45080</v>
      </c>
      <c r="E34" s="17">
        <f t="shared" si="0"/>
        <v>555290</v>
      </c>
      <c r="F34" s="17">
        <v>55529</v>
      </c>
      <c r="G34" s="18">
        <v>610819</v>
      </c>
      <c r="H34" s="39"/>
      <c r="I34" s="10"/>
    </row>
    <row r="35" spans="1:9" ht="17.25" x14ac:dyDescent="0.25">
      <c r="A35" s="10"/>
      <c r="B35" s="36">
        <v>8</v>
      </c>
      <c r="C35" s="37">
        <v>32995</v>
      </c>
      <c r="D35" s="38">
        <v>45080</v>
      </c>
      <c r="E35" s="17">
        <f t="shared" si="0"/>
        <v>635822</v>
      </c>
      <c r="F35" s="17">
        <v>63582</v>
      </c>
      <c r="G35" s="18">
        <v>699404</v>
      </c>
      <c r="H35" s="39"/>
      <c r="I35" s="10"/>
    </row>
    <row r="36" spans="1:9" ht="17.25" x14ac:dyDescent="0.25">
      <c r="A36" s="10"/>
      <c r="B36" s="36">
        <v>9</v>
      </c>
      <c r="C36" s="37">
        <v>33001</v>
      </c>
      <c r="D36" s="38">
        <v>45080</v>
      </c>
      <c r="E36" s="17">
        <f t="shared" si="0"/>
        <v>969442</v>
      </c>
      <c r="F36" s="17">
        <v>96944</v>
      </c>
      <c r="G36" s="18">
        <v>1066386</v>
      </c>
      <c r="H36" s="39"/>
      <c r="I36" s="10"/>
    </row>
    <row r="37" spans="1:9" ht="17.25" x14ac:dyDescent="0.25">
      <c r="A37" s="10"/>
      <c r="B37" s="36">
        <v>10</v>
      </c>
      <c r="C37" s="37">
        <v>33008</v>
      </c>
      <c r="D37" s="38">
        <v>45080</v>
      </c>
      <c r="E37" s="17">
        <f t="shared" si="0"/>
        <v>293724</v>
      </c>
      <c r="F37" s="17">
        <v>29372</v>
      </c>
      <c r="G37" s="18">
        <v>323096</v>
      </c>
      <c r="H37" s="39"/>
      <c r="I37" s="10"/>
    </row>
    <row r="38" spans="1:9" ht="17.25" x14ac:dyDescent="0.25">
      <c r="A38" s="10"/>
      <c r="B38" s="36">
        <v>11</v>
      </c>
      <c r="C38" s="37">
        <v>33025</v>
      </c>
      <c r="D38" s="38">
        <v>45080</v>
      </c>
      <c r="E38" s="17">
        <f t="shared" si="0"/>
        <v>387078</v>
      </c>
      <c r="F38" s="17">
        <v>38708</v>
      </c>
      <c r="G38" s="18">
        <v>425786</v>
      </c>
      <c r="H38" s="39"/>
      <c r="I38" s="10"/>
    </row>
    <row r="39" spans="1:9" ht="17.25" x14ac:dyDescent="0.25">
      <c r="A39" s="10"/>
      <c r="B39" s="36">
        <v>12</v>
      </c>
      <c r="C39" s="37">
        <v>33026</v>
      </c>
      <c r="D39" s="38">
        <v>45080</v>
      </c>
      <c r="E39" s="17">
        <f t="shared" si="0"/>
        <v>313647</v>
      </c>
      <c r="F39" s="17">
        <v>31365</v>
      </c>
      <c r="G39" s="18">
        <v>345012</v>
      </c>
      <c r="H39" s="39"/>
      <c r="I39" s="10"/>
    </row>
    <row r="40" spans="1:9" ht="17.25" x14ac:dyDescent="0.25">
      <c r="A40" s="10"/>
      <c r="B40" s="36">
        <v>13</v>
      </c>
      <c r="C40" s="37">
        <v>33032</v>
      </c>
      <c r="D40" s="38">
        <v>45080</v>
      </c>
      <c r="E40" s="17">
        <f t="shared" si="0"/>
        <v>1110580</v>
      </c>
      <c r="F40" s="17">
        <v>111058</v>
      </c>
      <c r="G40" s="18">
        <v>1221638</v>
      </c>
      <c r="H40" s="39"/>
      <c r="I40" s="10"/>
    </row>
    <row r="41" spans="1:9" ht="17.25" x14ac:dyDescent="0.25">
      <c r="A41" s="10"/>
      <c r="B41" s="36">
        <v>14</v>
      </c>
      <c r="C41" s="37">
        <v>33046</v>
      </c>
      <c r="D41" s="38">
        <v>45082</v>
      </c>
      <c r="E41" s="17">
        <f t="shared" si="0"/>
        <v>471995</v>
      </c>
      <c r="F41" s="17">
        <v>47200</v>
      </c>
      <c r="G41" s="18">
        <v>519195</v>
      </c>
      <c r="H41" s="39"/>
      <c r="I41" s="10"/>
    </row>
    <row r="42" spans="1:9" ht="17.25" x14ac:dyDescent="0.25">
      <c r="A42" s="10"/>
      <c r="B42" s="36">
        <v>15</v>
      </c>
      <c r="C42" s="37">
        <v>33047</v>
      </c>
      <c r="D42" s="38">
        <v>45082</v>
      </c>
      <c r="E42" s="17">
        <f t="shared" si="0"/>
        <v>471995</v>
      </c>
      <c r="F42" s="17">
        <v>47200</v>
      </c>
      <c r="G42" s="18">
        <v>519195</v>
      </c>
      <c r="H42" s="39"/>
      <c r="I42" s="10"/>
    </row>
    <row r="43" spans="1:9" ht="17.25" x14ac:dyDescent="0.25">
      <c r="A43" s="10"/>
      <c r="B43" s="36">
        <v>16</v>
      </c>
      <c r="C43" s="37">
        <v>33048</v>
      </c>
      <c r="D43" s="38">
        <v>45082</v>
      </c>
      <c r="E43" s="17">
        <f t="shared" si="0"/>
        <v>471995</v>
      </c>
      <c r="F43" s="17">
        <v>47200</v>
      </c>
      <c r="G43" s="18">
        <v>519195</v>
      </c>
      <c r="H43" s="39"/>
      <c r="I43" s="10"/>
    </row>
    <row r="44" spans="1:9" ht="17.25" x14ac:dyDescent="0.25">
      <c r="A44" s="10"/>
      <c r="B44" s="36">
        <v>17</v>
      </c>
      <c r="C44" s="37">
        <v>33049</v>
      </c>
      <c r="D44" s="38">
        <v>45082</v>
      </c>
      <c r="E44" s="17">
        <f t="shared" si="0"/>
        <v>471995</v>
      </c>
      <c r="F44" s="17">
        <v>47200</v>
      </c>
      <c r="G44" s="18">
        <v>519195</v>
      </c>
      <c r="H44" s="39"/>
      <c r="I44" s="10"/>
    </row>
    <row r="45" spans="1:9" ht="17.25" x14ac:dyDescent="0.25">
      <c r="A45" s="10"/>
      <c r="B45" s="36">
        <v>18</v>
      </c>
      <c r="C45" s="37">
        <v>33050</v>
      </c>
      <c r="D45" s="38">
        <v>45082</v>
      </c>
      <c r="E45" s="17">
        <f t="shared" si="0"/>
        <v>471995</v>
      </c>
      <c r="F45" s="17">
        <v>47200</v>
      </c>
      <c r="G45" s="18">
        <v>519195</v>
      </c>
      <c r="H45" s="39"/>
      <c r="I45" s="10"/>
    </row>
    <row r="46" spans="1:9" ht="17.25" x14ac:dyDescent="0.25">
      <c r="A46" s="10"/>
      <c r="B46" s="36">
        <v>19</v>
      </c>
      <c r="C46" s="37">
        <v>33053</v>
      </c>
      <c r="D46" s="38">
        <v>45082</v>
      </c>
      <c r="E46" s="17">
        <f t="shared" si="0"/>
        <v>471995</v>
      </c>
      <c r="F46" s="17">
        <v>47200</v>
      </c>
      <c r="G46" s="18">
        <v>519195</v>
      </c>
      <c r="H46" s="39"/>
      <c r="I46" s="10"/>
    </row>
    <row r="47" spans="1:9" ht="17.25" x14ac:dyDescent="0.25">
      <c r="A47" s="10"/>
      <c r="B47" s="36">
        <v>20</v>
      </c>
      <c r="C47" s="37">
        <v>33054</v>
      </c>
      <c r="D47" s="38">
        <v>45082</v>
      </c>
      <c r="E47" s="17">
        <f t="shared" si="0"/>
        <v>471995</v>
      </c>
      <c r="F47" s="17">
        <v>47200</v>
      </c>
      <c r="G47" s="18">
        <v>519195</v>
      </c>
      <c r="H47" s="39"/>
      <c r="I47" s="10"/>
    </row>
    <row r="48" spans="1:9" ht="17.25" x14ac:dyDescent="0.25">
      <c r="A48" s="10"/>
      <c r="B48" s="36">
        <v>21</v>
      </c>
      <c r="C48" s="37">
        <v>33055</v>
      </c>
      <c r="D48" s="38">
        <v>45082</v>
      </c>
      <c r="E48" s="17">
        <f t="shared" si="0"/>
        <v>471995</v>
      </c>
      <c r="F48" s="17">
        <v>47200</v>
      </c>
      <c r="G48" s="18">
        <v>519195</v>
      </c>
      <c r="H48" s="39"/>
      <c r="I48" s="10"/>
    </row>
    <row r="49" spans="1:9" ht="17.25" x14ac:dyDescent="0.25">
      <c r="A49" s="10"/>
      <c r="B49" s="36">
        <v>22</v>
      </c>
      <c r="C49" s="37">
        <v>33056</v>
      </c>
      <c r="D49" s="38">
        <v>45082</v>
      </c>
      <c r="E49" s="17">
        <f t="shared" si="0"/>
        <v>471995</v>
      </c>
      <c r="F49" s="17">
        <v>47200</v>
      </c>
      <c r="G49" s="18">
        <v>519195</v>
      </c>
      <c r="H49" s="39"/>
      <c r="I49" s="10"/>
    </row>
    <row r="50" spans="1:9" ht="17.25" x14ac:dyDescent="0.25">
      <c r="A50" s="10"/>
      <c r="B50" s="36">
        <v>23</v>
      </c>
      <c r="C50" s="37">
        <v>33057</v>
      </c>
      <c r="D50" s="38">
        <v>45082</v>
      </c>
      <c r="E50" s="17">
        <f t="shared" si="0"/>
        <v>471995</v>
      </c>
      <c r="F50" s="17">
        <v>47200</v>
      </c>
      <c r="G50" s="18">
        <v>519195</v>
      </c>
      <c r="H50" s="39"/>
      <c r="I50" s="10"/>
    </row>
    <row r="51" spans="1:9" ht="17.25" x14ac:dyDescent="0.25">
      <c r="A51" s="10"/>
      <c r="B51" s="36">
        <v>24</v>
      </c>
      <c r="C51" s="37">
        <v>33058</v>
      </c>
      <c r="D51" s="38">
        <v>45082</v>
      </c>
      <c r="E51" s="17">
        <f t="shared" si="0"/>
        <v>471995</v>
      </c>
      <c r="F51" s="17">
        <v>47200</v>
      </c>
      <c r="G51" s="18">
        <v>519195</v>
      </c>
      <c r="H51" s="39"/>
      <c r="I51" s="10"/>
    </row>
    <row r="52" spans="1:9" ht="17.25" x14ac:dyDescent="0.25">
      <c r="A52" s="10"/>
      <c r="B52" s="36">
        <v>25</v>
      </c>
      <c r="C52" s="37">
        <v>33059</v>
      </c>
      <c r="D52" s="38">
        <v>45082</v>
      </c>
      <c r="E52" s="17">
        <f t="shared" si="0"/>
        <v>471995</v>
      </c>
      <c r="F52" s="17">
        <v>47200</v>
      </c>
      <c r="G52" s="18">
        <v>519195</v>
      </c>
      <c r="H52" s="39"/>
      <c r="I52" s="10"/>
    </row>
    <row r="53" spans="1:9" ht="17.25" x14ac:dyDescent="0.25">
      <c r="A53" s="10"/>
      <c r="B53" s="36">
        <v>26</v>
      </c>
      <c r="C53" s="37">
        <v>33063</v>
      </c>
      <c r="D53" s="38">
        <v>45082</v>
      </c>
      <c r="E53" s="17">
        <f t="shared" si="0"/>
        <v>471995</v>
      </c>
      <c r="F53" s="17">
        <v>47200</v>
      </c>
      <c r="G53" s="18">
        <v>519195</v>
      </c>
      <c r="H53" s="39"/>
      <c r="I53" s="10"/>
    </row>
    <row r="54" spans="1:9" ht="17.25" x14ac:dyDescent="0.25">
      <c r="A54" s="10"/>
      <c r="B54" s="36">
        <v>27</v>
      </c>
      <c r="C54" s="37">
        <v>33071</v>
      </c>
      <c r="D54" s="38">
        <v>45082</v>
      </c>
      <c r="E54" s="17">
        <f t="shared" si="0"/>
        <v>449982</v>
      </c>
      <c r="F54" s="17">
        <v>44998</v>
      </c>
      <c r="G54" s="18">
        <v>494980</v>
      </c>
      <c r="H54" s="39"/>
      <c r="I54" s="10"/>
    </row>
    <row r="55" spans="1:9" ht="17.25" x14ac:dyDescent="0.25">
      <c r="A55" s="10"/>
      <c r="B55" s="36">
        <v>28</v>
      </c>
      <c r="C55" s="37">
        <v>33072</v>
      </c>
      <c r="D55" s="38">
        <v>45082</v>
      </c>
      <c r="E55" s="17">
        <f t="shared" si="0"/>
        <v>471995</v>
      </c>
      <c r="F55" s="17">
        <v>47200</v>
      </c>
      <c r="G55" s="18">
        <v>519195</v>
      </c>
      <c r="H55" s="39"/>
      <c r="I55" s="10"/>
    </row>
    <row r="56" spans="1:9" ht="17.25" x14ac:dyDescent="0.25">
      <c r="A56" s="10"/>
      <c r="B56" s="36">
        <v>29</v>
      </c>
      <c r="C56" s="37">
        <v>33074</v>
      </c>
      <c r="D56" s="38">
        <v>45082</v>
      </c>
      <c r="E56" s="17">
        <f t="shared" si="0"/>
        <v>471995</v>
      </c>
      <c r="F56" s="17">
        <v>47200</v>
      </c>
      <c r="G56" s="18">
        <v>519195</v>
      </c>
      <c r="H56" s="39"/>
      <c r="I56" s="10"/>
    </row>
    <row r="57" spans="1:9" ht="17.25" x14ac:dyDescent="0.25">
      <c r="A57" s="10"/>
      <c r="B57" s="36">
        <v>30</v>
      </c>
      <c r="C57" s="37">
        <v>33075</v>
      </c>
      <c r="D57" s="38">
        <v>45082</v>
      </c>
      <c r="E57" s="17">
        <f t="shared" si="0"/>
        <v>471995</v>
      </c>
      <c r="F57" s="17">
        <v>47200</v>
      </c>
      <c r="G57" s="18">
        <v>519195</v>
      </c>
      <c r="H57" s="39"/>
      <c r="I57" s="10"/>
    </row>
    <row r="58" spans="1:9" ht="17.25" x14ac:dyDescent="0.25">
      <c r="A58" s="10"/>
      <c r="B58" s="36">
        <v>31</v>
      </c>
      <c r="C58" s="37">
        <v>33076</v>
      </c>
      <c r="D58" s="38">
        <v>45082</v>
      </c>
      <c r="E58" s="17">
        <f t="shared" si="0"/>
        <v>471995</v>
      </c>
      <c r="F58" s="17">
        <v>47200</v>
      </c>
      <c r="G58" s="18">
        <v>519195</v>
      </c>
      <c r="H58" s="39"/>
      <c r="I58" s="10"/>
    </row>
    <row r="59" spans="1:9" ht="17.25" x14ac:dyDescent="0.25">
      <c r="A59" s="10"/>
      <c r="B59" s="36">
        <v>32</v>
      </c>
      <c r="C59" s="37">
        <v>33077</v>
      </c>
      <c r="D59" s="38">
        <v>45082</v>
      </c>
      <c r="E59" s="17">
        <f t="shared" si="0"/>
        <v>471995</v>
      </c>
      <c r="F59" s="17">
        <v>47200</v>
      </c>
      <c r="G59" s="18">
        <v>519195</v>
      </c>
      <c r="H59" s="39"/>
      <c r="I59" s="10"/>
    </row>
    <row r="60" spans="1:9" ht="17.25" x14ac:dyDescent="0.25">
      <c r="A60" s="10"/>
      <c r="B60" s="36">
        <v>33</v>
      </c>
      <c r="C60" s="37">
        <v>33078</v>
      </c>
      <c r="D60" s="38">
        <v>45082</v>
      </c>
      <c r="E60" s="17">
        <f t="shared" si="0"/>
        <v>471995</v>
      </c>
      <c r="F60" s="17">
        <v>47200</v>
      </c>
      <c r="G60" s="18">
        <v>519195</v>
      </c>
      <c r="H60" s="39"/>
      <c r="I60" s="10"/>
    </row>
    <row r="61" spans="1:9" ht="17.25" x14ac:dyDescent="0.25">
      <c r="A61" s="10"/>
      <c r="B61" s="36">
        <v>34</v>
      </c>
      <c r="C61" s="37">
        <v>33079</v>
      </c>
      <c r="D61" s="38">
        <v>45082</v>
      </c>
      <c r="E61" s="17">
        <f t="shared" si="0"/>
        <v>471995</v>
      </c>
      <c r="F61" s="17">
        <v>47200</v>
      </c>
      <c r="G61" s="18">
        <v>519195</v>
      </c>
      <c r="H61" s="39"/>
      <c r="I61" s="10"/>
    </row>
    <row r="62" spans="1:9" ht="17.25" x14ac:dyDescent="0.25">
      <c r="A62" s="10"/>
      <c r="B62" s="36">
        <v>35</v>
      </c>
      <c r="C62" s="37">
        <v>33080</v>
      </c>
      <c r="D62" s="38">
        <v>45082</v>
      </c>
      <c r="E62" s="17">
        <f t="shared" si="0"/>
        <v>471995</v>
      </c>
      <c r="F62" s="17">
        <v>47200</v>
      </c>
      <c r="G62" s="18">
        <v>519195</v>
      </c>
      <c r="H62" s="39"/>
      <c r="I62" s="10"/>
    </row>
    <row r="63" spans="1:9" ht="17.25" x14ac:dyDescent="0.25">
      <c r="A63" s="10"/>
      <c r="B63" s="36">
        <v>36</v>
      </c>
      <c r="C63" s="37">
        <v>33081</v>
      </c>
      <c r="D63" s="38">
        <v>45082</v>
      </c>
      <c r="E63" s="17">
        <f t="shared" si="0"/>
        <v>471995</v>
      </c>
      <c r="F63" s="17">
        <v>47200</v>
      </c>
      <c r="G63" s="18">
        <v>519195</v>
      </c>
      <c r="H63" s="39"/>
      <c r="I63" s="10"/>
    </row>
    <row r="64" spans="1:9" ht="17.25" x14ac:dyDescent="0.25">
      <c r="A64" s="10"/>
      <c r="B64" s="36">
        <v>37</v>
      </c>
      <c r="C64" s="37">
        <v>33082</v>
      </c>
      <c r="D64" s="38">
        <v>45082</v>
      </c>
      <c r="E64" s="17">
        <f t="shared" si="0"/>
        <v>471995</v>
      </c>
      <c r="F64" s="17">
        <v>47200</v>
      </c>
      <c r="G64" s="18">
        <v>519195</v>
      </c>
      <c r="H64" s="39"/>
      <c r="I64" s="10"/>
    </row>
    <row r="65" spans="1:9" ht="17.25" x14ac:dyDescent="0.25">
      <c r="A65" s="10"/>
      <c r="B65" s="36">
        <v>38</v>
      </c>
      <c r="C65" s="37">
        <v>33088</v>
      </c>
      <c r="D65" s="38">
        <v>45082</v>
      </c>
      <c r="E65" s="17">
        <f t="shared" si="0"/>
        <v>531229</v>
      </c>
      <c r="F65" s="17">
        <v>53123</v>
      </c>
      <c r="G65" s="18">
        <v>584352</v>
      </c>
      <c r="H65" s="39"/>
      <c r="I65" s="10"/>
    </row>
    <row r="66" spans="1:9" ht="17.25" x14ac:dyDescent="0.25">
      <c r="A66" s="10"/>
      <c r="B66" s="36">
        <v>39</v>
      </c>
      <c r="C66" s="37">
        <v>33089</v>
      </c>
      <c r="D66" s="38">
        <v>45082</v>
      </c>
      <c r="E66" s="17">
        <f t="shared" si="0"/>
        <v>471995</v>
      </c>
      <c r="F66" s="17">
        <v>47200</v>
      </c>
      <c r="G66" s="18">
        <v>519195</v>
      </c>
      <c r="H66" s="39"/>
      <c r="I66" s="10"/>
    </row>
    <row r="67" spans="1:9" ht="17.25" x14ac:dyDescent="0.25">
      <c r="A67" s="10"/>
      <c r="B67" s="36">
        <v>40</v>
      </c>
      <c r="C67" s="37">
        <v>33090</v>
      </c>
      <c r="D67" s="38">
        <v>45082</v>
      </c>
      <c r="E67" s="17">
        <f t="shared" si="0"/>
        <v>471995</v>
      </c>
      <c r="F67" s="17">
        <v>47200</v>
      </c>
      <c r="G67" s="18">
        <v>519195</v>
      </c>
      <c r="H67" s="39"/>
      <c r="I67" s="10"/>
    </row>
    <row r="68" spans="1:9" ht="17.25" x14ac:dyDescent="0.25">
      <c r="A68" s="10"/>
      <c r="B68" s="36">
        <v>41</v>
      </c>
      <c r="C68" s="37">
        <v>33091</v>
      </c>
      <c r="D68" s="38">
        <v>45082</v>
      </c>
      <c r="E68" s="17">
        <f t="shared" si="0"/>
        <v>471995</v>
      </c>
      <c r="F68" s="17">
        <v>47200</v>
      </c>
      <c r="G68" s="18">
        <v>519195</v>
      </c>
      <c r="H68" s="39"/>
      <c r="I68" s="10"/>
    </row>
    <row r="69" spans="1:9" ht="17.25" x14ac:dyDescent="0.25">
      <c r="A69" s="10"/>
      <c r="B69" s="36">
        <v>42</v>
      </c>
      <c r="C69" s="37">
        <v>33092</v>
      </c>
      <c r="D69" s="38">
        <v>45082</v>
      </c>
      <c r="E69" s="17">
        <f t="shared" si="0"/>
        <v>471995</v>
      </c>
      <c r="F69" s="17">
        <v>47200</v>
      </c>
      <c r="G69" s="18">
        <v>519195</v>
      </c>
      <c r="H69" s="39"/>
      <c r="I69" s="10"/>
    </row>
    <row r="70" spans="1:9" ht="17.25" x14ac:dyDescent="0.25">
      <c r="A70" s="10"/>
      <c r="B70" s="36">
        <v>43</v>
      </c>
      <c r="C70" s="37">
        <v>33093</v>
      </c>
      <c r="D70" s="38">
        <v>45082</v>
      </c>
      <c r="E70" s="17">
        <f t="shared" si="0"/>
        <v>471995</v>
      </c>
      <c r="F70" s="17">
        <v>47200</v>
      </c>
      <c r="G70" s="18">
        <v>519195</v>
      </c>
      <c r="H70" s="39"/>
      <c r="I70" s="10"/>
    </row>
    <row r="71" spans="1:9" ht="17.25" x14ac:dyDescent="0.25">
      <c r="A71" s="10"/>
      <c r="B71" s="36">
        <v>44</v>
      </c>
      <c r="C71" s="37">
        <v>33094</v>
      </c>
      <c r="D71" s="38">
        <v>45082</v>
      </c>
      <c r="E71" s="17">
        <f t="shared" si="0"/>
        <v>471995</v>
      </c>
      <c r="F71" s="17">
        <v>47200</v>
      </c>
      <c r="G71" s="18">
        <v>519195</v>
      </c>
      <c r="H71" s="39"/>
      <c r="I71" s="10"/>
    </row>
    <row r="72" spans="1:9" ht="17.25" x14ac:dyDescent="0.25">
      <c r="A72" s="10"/>
      <c r="B72" s="36">
        <v>45</v>
      </c>
      <c r="C72" s="37">
        <v>33095</v>
      </c>
      <c r="D72" s="38">
        <v>45082</v>
      </c>
      <c r="E72" s="17">
        <f t="shared" si="0"/>
        <v>471995</v>
      </c>
      <c r="F72" s="17">
        <v>47200</v>
      </c>
      <c r="G72" s="18">
        <v>519195</v>
      </c>
      <c r="H72" s="39"/>
      <c r="I72" s="10"/>
    </row>
    <row r="73" spans="1:9" ht="17.25" x14ac:dyDescent="0.25">
      <c r="A73" s="10"/>
      <c r="B73" s="36">
        <v>46</v>
      </c>
      <c r="C73" s="37">
        <v>33096</v>
      </c>
      <c r="D73" s="38">
        <v>45082</v>
      </c>
      <c r="E73" s="17">
        <f t="shared" si="0"/>
        <v>471995</v>
      </c>
      <c r="F73" s="17">
        <v>47200</v>
      </c>
      <c r="G73" s="18">
        <v>519195</v>
      </c>
      <c r="H73" s="39"/>
      <c r="I73" s="10"/>
    </row>
    <row r="74" spans="1:9" ht="17.25" x14ac:dyDescent="0.25">
      <c r="A74" s="10"/>
      <c r="B74" s="36">
        <v>47</v>
      </c>
      <c r="C74" s="37">
        <v>33097</v>
      </c>
      <c r="D74" s="38">
        <v>45082</v>
      </c>
      <c r="E74" s="17">
        <f t="shared" si="0"/>
        <v>471995</v>
      </c>
      <c r="F74" s="17">
        <v>47200</v>
      </c>
      <c r="G74" s="18">
        <v>519195</v>
      </c>
      <c r="H74" s="39"/>
      <c r="I74" s="10"/>
    </row>
    <row r="75" spans="1:9" ht="17.25" x14ac:dyDescent="0.25">
      <c r="A75" s="10"/>
      <c r="B75" s="36">
        <v>48</v>
      </c>
      <c r="C75" s="37">
        <v>33098</v>
      </c>
      <c r="D75" s="38">
        <v>45082</v>
      </c>
      <c r="E75" s="17">
        <f t="shared" si="0"/>
        <v>471995</v>
      </c>
      <c r="F75" s="17">
        <v>47200</v>
      </c>
      <c r="G75" s="18">
        <v>519195</v>
      </c>
      <c r="H75" s="39"/>
      <c r="I75" s="10"/>
    </row>
    <row r="76" spans="1:9" ht="17.25" x14ac:dyDescent="0.25">
      <c r="A76" s="10"/>
      <c r="B76" s="36">
        <v>49</v>
      </c>
      <c r="C76" s="37">
        <v>33099</v>
      </c>
      <c r="D76" s="38">
        <v>45082</v>
      </c>
      <c r="E76" s="17">
        <f t="shared" si="0"/>
        <v>471995</v>
      </c>
      <c r="F76" s="17">
        <v>47200</v>
      </c>
      <c r="G76" s="18">
        <v>519195</v>
      </c>
      <c r="H76" s="39"/>
      <c r="I76" s="10"/>
    </row>
    <row r="77" spans="1:9" ht="17.25" x14ac:dyDescent="0.25">
      <c r="A77" s="10"/>
      <c r="B77" s="36">
        <v>50</v>
      </c>
      <c r="C77" s="37">
        <v>33100</v>
      </c>
      <c r="D77" s="38">
        <v>45082</v>
      </c>
      <c r="E77" s="17">
        <f t="shared" si="0"/>
        <v>471995</v>
      </c>
      <c r="F77" s="17">
        <v>47200</v>
      </c>
      <c r="G77" s="18">
        <v>519195</v>
      </c>
      <c r="H77" s="39"/>
      <c r="I77" s="10"/>
    </row>
    <row r="78" spans="1:9" ht="17.25" x14ac:dyDescent="0.25">
      <c r="A78" s="10"/>
      <c r="B78" s="36">
        <v>51</v>
      </c>
      <c r="C78" s="37">
        <v>33101</v>
      </c>
      <c r="D78" s="38">
        <v>45082</v>
      </c>
      <c r="E78" s="17">
        <f t="shared" si="0"/>
        <v>471995</v>
      </c>
      <c r="F78" s="17">
        <v>47200</v>
      </c>
      <c r="G78" s="18">
        <v>519195</v>
      </c>
      <c r="H78" s="39"/>
      <c r="I78" s="10"/>
    </row>
    <row r="79" spans="1:9" ht="17.25" x14ac:dyDescent="0.25">
      <c r="A79" s="10"/>
      <c r="B79" s="36">
        <v>52</v>
      </c>
      <c r="C79" s="37">
        <v>33102</v>
      </c>
      <c r="D79" s="38">
        <v>45082</v>
      </c>
      <c r="E79" s="17">
        <f t="shared" si="0"/>
        <v>471995</v>
      </c>
      <c r="F79" s="17">
        <v>47200</v>
      </c>
      <c r="G79" s="18">
        <v>519195</v>
      </c>
      <c r="H79" s="39"/>
      <c r="I79" s="10"/>
    </row>
    <row r="80" spans="1:9" ht="17.25" x14ac:dyDescent="0.25">
      <c r="A80" s="10"/>
      <c r="B80" s="36">
        <v>53</v>
      </c>
      <c r="C80" s="37">
        <v>33103</v>
      </c>
      <c r="D80" s="38">
        <v>45082</v>
      </c>
      <c r="E80" s="17">
        <f t="shared" si="0"/>
        <v>471995</v>
      </c>
      <c r="F80" s="17">
        <v>47200</v>
      </c>
      <c r="G80" s="18">
        <v>519195</v>
      </c>
      <c r="H80" s="39"/>
      <c r="I80" s="10"/>
    </row>
    <row r="81" spans="1:9" ht="17.25" x14ac:dyDescent="0.25">
      <c r="A81" s="10"/>
      <c r="B81" s="36">
        <v>54</v>
      </c>
      <c r="C81" s="37">
        <v>33104</v>
      </c>
      <c r="D81" s="38">
        <v>45082</v>
      </c>
      <c r="E81" s="17">
        <f t="shared" si="0"/>
        <v>471995</v>
      </c>
      <c r="F81" s="17">
        <v>47200</v>
      </c>
      <c r="G81" s="18">
        <v>519195</v>
      </c>
      <c r="H81" s="39"/>
      <c r="I81" s="10"/>
    </row>
    <row r="82" spans="1:9" ht="17.25" x14ac:dyDescent="0.25">
      <c r="A82" s="10"/>
      <c r="B82" s="36">
        <v>55</v>
      </c>
      <c r="C82" s="37">
        <v>33110</v>
      </c>
      <c r="D82" s="38">
        <v>45082</v>
      </c>
      <c r="E82" s="17">
        <f t="shared" si="0"/>
        <v>471995</v>
      </c>
      <c r="F82" s="17">
        <v>47200</v>
      </c>
      <c r="G82" s="18">
        <v>519195</v>
      </c>
      <c r="H82" s="39"/>
      <c r="I82" s="10"/>
    </row>
    <row r="83" spans="1:9" ht="17.25" x14ac:dyDescent="0.25">
      <c r="A83" s="10"/>
      <c r="B83" s="36">
        <v>56</v>
      </c>
      <c r="C83" s="37">
        <v>33111</v>
      </c>
      <c r="D83" s="38">
        <v>45082</v>
      </c>
      <c r="E83" s="17">
        <f t="shared" si="0"/>
        <v>471995</v>
      </c>
      <c r="F83" s="17">
        <v>47200</v>
      </c>
      <c r="G83" s="18">
        <v>519195</v>
      </c>
      <c r="H83" s="39"/>
      <c r="I83" s="10"/>
    </row>
    <row r="84" spans="1:9" ht="17.25" x14ac:dyDescent="0.25">
      <c r="A84" s="10"/>
      <c r="B84" s="36">
        <v>57</v>
      </c>
      <c r="C84" s="37">
        <v>33112</v>
      </c>
      <c r="D84" s="38">
        <v>45082</v>
      </c>
      <c r="E84" s="17">
        <f t="shared" si="0"/>
        <v>471995</v>
      </c>
      <c r="F84" s="17">
        <v>47200</v>
      </c>
      <c r="G84" s="18">
        <v>519195</v>
      </c>
      <c r="H84" s="39"/>
      <c r="I84" s="10"/>
    </row>
    <row r="85" spans="1:9" ht="17.25" x14ac:dyDescent="0.25">
      <c r="A85" s="10"/>
      <c r="B85" s="36">
        <v>58</v>
      </c>
      <c r="C85" s="37">
        <v>33113</v>
      </c>
      <c r="D85" s="38">
        <v>45082</v>
      </c>
      <c r="E85" s="17">
        <f t="shared" si="0"/>
        <v>471995</v>
      </c>
      <c r="F85" s="17">
        <v>47200</v>
      </c>
      <c r="G85" s="18">
        <v>519195</v>
      </c>
      <c r="H85" s="39"/>
      <c r="I85" s="10"/>
    </row>
    <row r="86" spans="1:9" ht="17.25" x14ac:dyDescent="0.25">
      <c r="A86" s="10"/>
      <c r="B86" s="36">
        <v>59</v>
      </c>
      <c r="C86" s="37">
        <v>33114</v>
      </c>
      <c r="D86" s="38">
        <v>45082</v>
      </c>
      <c r="E86" s="17">
        <f t="shared" si="0"/>
        <v>471995</v>
      </c>
      <c r="F86" s="17">
        <v>47200</v>
      </c>
      <c r="G86" s="18">
        <v>519195</v>
      </c>
      <c r="H86" s="39"/>
      <c r="I86" s="10"/>
    </row>
    <row r="87" spans="1:9" ht="17.25" x14ac:dyDescent="0.25">
      <c r="A87" s="10"/>
      <c r="B87" s="36">
        <v>60</v>
      </c>
      <c r="C87" s="37">
        <v>33115</v>
      </c>
      <c r="D87" s="38">
        <v>45082</v>
      </c>
      <c r="E87" s="17">
        <f t="shared" si="0"/>
        <v>471995</v>
      </c>
      <c r="F87" s="17">
        <v>47200</v>
      </c>
      <c r="G87" s="18">
        <v>519195</v>
      </c>
      <c r="H87" s="39"/>
      <c r="I87" s="10"/>
    </row>
    <row r="88" spans="1:9" ht="17.25" x14ac:dyDescent="0.25">
      <c r="A88" s="10"/>
      <c r="B88" s="36">
        <v>61</v>
      </c>
      <c r="C88" s="37">
        <v>33116</v>
      </c>
      <c r="D88" s="38">
        <v>45082</v>
      </c>
      <c r="E88" s="17">
        <f t="shared" si="0"/>
        <v>471995</v>
      </c>
      <c r="F88" s="17">
        <v>47200</v>
      </c>
      <c r="G88" s="18">
        <v>519195</v>
      </c>
      <c r="H88" s="39"/>
      <c r="I88" s="10"/>
    </row>
    <row r="89" spans="1:9" ht="17.25" x14ac:dyDescent="0.25">
      <c r="A89" s="10"/>
      <c r="B89" s="36">
        <v>62</v>
      </c>
      <c r="C89" s="37">
        <v>33117</v>
      </c>
      <c r="D89" s="38">
        <v>45082</v>
      </c>
      <c r="E89" s="17">
        <f t="shared" si="0"/>
        <v>471995</v>
      </c>
      <c r="F89" s="17">
        <v>47200</v>
      </c>
      <c r="G89" s="18">
        <v>519195</v>
      </c>
      <c r="H89" s="39"/>
      <c r="I89" s="10"/>
    </row>
    <row r="90" spans="1:9" ht="17.25" x14ac:dyDescent="0.25">
      <c r="A90" s="10"/>
      <c r="B90" s="36">
        <v>63</v>
      </c>
      <c r="C90" s="37">
        <v>33118</v>
      </c>
      <c r="D90" s="38">
        <v>45082</v>
      </c>
      <c r="E90" s="17">
        <f t="shared" si="0"/>
        <v>471995</v>
      </c>
      <c r="F90" s="17">
        <v>47200</v>
      </c>
      <c r="G90" s="18">
        <v>519195</v>
      </c>
      <c r="H90" s="39"/>
      <c r="I90" s="10"/>
    </row>
    <row r="91" spans="1:9" ht="17.25" x14ac:dyDescent="0.25">
      <c r="A91" s="10"/>
      <c r="B91" s="36">
        <v>64</v>
      </c>
      <c r="C91" s="37">
        <v>33119</v>
      </c>
      <c r="D91" s="38">
        <v>45082</v>
      </c>
      <c r="E91" s="17">
        <f t="shared" si="0"/>
        <v>471995</v>
      </c>
      <c r="F91" s="17">
        <v>47200</v>
      </c>
      <c r="G91" s="18">
        <v>519195</v>
      </c>
      <c r="H91" s="39"/>
      <c r="I91" s="10"/>
    </row>
    <row r="92" spans="1:9" ht="17.25" x14ac:dyDescent="0.25">
      <c r="A92" s="10"/>
      <c r="B92" s="36">
        <v>65</v>
      </c>
      <c r="C92" s="37">
        <v>33120</v>
      </c>
      <c r="D92" s="38">
        <v>45082</v>
      </c>
      <c r="E92" s="17">
        <f t="shared" si="0"/>
        <v>471995</v>
      </c>
      <c r="F92" s="17">
        <v>47200</v>
      </c>
      <c r="G92" s="18">
        <v>519195</v>
      </c>
      <c r="H92" s="39"/>
      <c r="I92" s="10"/>
    </row>
    <row r="93" spans="1:9" ht="17.25" x14ac:dyDescent="0.25">
      <c r="A93" s="10"/>
      <c r="B93" s="36">
        <v>66</v>
      </c>
      <c r="C93" s="37">
        <v>33121</v>
      </c>
      <c r="D93" s="38">
        <v>45082</v>
      </c>
      <c r="E93" s="17">
        <f t="shared" si="0"/>
        <v>471995</v>
      </c>
      <c r="F93" s="17">
        <v>47200</v>
      </c>
      <c r="G93" s="18">
        <v>519195</v>
      </c>
      <c r="H93" s="39"/>
      <c r="I93" s="10"/>
    </row>
    <row r="94" spans="1:9" ht="17.25" x14ac:dyDescent="0.25">
      <c r="A94" s="10"/>
      <c r="B94" s="36">
        <v>67</v>
      </c>
      <c r="C94" s="37">
        <v>33168</v>
      </c>
      <c r="D94" s="38">
        <v>45083</v>
      </c>
      <c r="E94" s="17">
        <f t="shared" si="0"/>
        <v>483720</v>
      </c>
      <c r="F94" s="17">
        <v>48372</v>
      </c>
      <c r="G94" s="18">
        <v>532092</v>
      </c>
      <c r="H94" s="39"/>
      <c r="I94" s="10"/>
    </row>
    <row r="95" spans="1:9" ht="17.25" x14ac:dyDescent="0.25">
      <c r="A95" s="10"/>
      <c r="B95" s="36">
        <v>68</v>
      </c>
      <c r="C95" s="37">
        <v>33169</v>
      </c>
      <c r="D95" s="38">
        <v>45083</v>
      </c>
      <c r="E95" s="17">
        <f t="shared" si="0"/>
        <v>842834</v>
      </c>
      <c r="F95" s="17">
        <v>84283</v>
      </c>
      <c r="G95" s="18">
        <v>927117</v>
      </c>
      <c r="H95" s="39"/>
      <c r="I95" s="10"/>
    </row>
    <row r="96" spans="1:9" ht="17.25" x14ac:dyDescent="0.25">
      <c r="A96" s="10"/>
      <c r="B96" s="36">
        <v>69</v>
      </c>
      <c r="C96" s="37">
        <v>33170</v>
      </c>
      <c r="D96" s="38">
        <v>45083</v>
      </c>
      <c r="E96" s="17">
        <f t="shared" si="0"/>
        <v>471995</v>
      </c>
      <c r="F96" s="17">
        <v>47200</v>
      </c>
      <c r="G96" s="18">
        <v>519195</v>
      </c>
      <c r="H96" s="39"/>
      <c r="I96" s="10"/>
    </row>
    <row r="97" spans="1:9" ht="17.25" x14ac:dyDescent="0.25">
      <c r="A97" s="10"/>
      <c r="B97" s="36">
        <v>70</v>
      </c>
      <c r="C97" s="37">
        <v>33171</v>
      </c>
      <c r="D97" s="38">
        <v>45083</v>
      </c>
      <c r="E97" s="17">
        <f t="shared" si="0"/>
        <v>555290</v>
      </c>
      <c r="F97" s="17">
        <v>55529</v>
      </c>
      <c r="G97" s="18">
        <v>610819</v>
      </c>
      <c r="H97" s="39"/>
      <c r="I97" s="10"/>
    </row>
    <row r="98" spans="1:9" ht="17.25" x14ac:dyDescent="0.25">
      <c r="A98" s="10"/>
      <c r="B98" s="36">
        <v>71</v>
      </c>
      <c r="C98" s="37">
        <v>33172</v>
      </c>
      <c r="D98" s="38">
        <v>45083</v>
      </c>
      <c r="E98" s="17">
        <f t="shared" si="0"/>
        <v>471995</v>
      </c>
      <c r="F98" s="17">
        <v>47200</v>
      </c>
      <c r="G98" s="18">
        <v>519195</v>
      </c>
      <c r="H98" s="39"/>
      <c r="I98" s="10"/>
    </row>
    <row r="99" spans="1:9" ht="17.25" x14ac:dyDescent="0.25">
      <c r="A99" s="10"/>
      <c r="B99" s="36">
        <v>72</v>
      </c>
      <c r="C99" s="37">
        <v>33173</v>
      </c>
      <c r="D99" s="38">
        <v>45083</v>
      </c>
      <c r="E99" s="17">
        <f t="shared" si="0"/>
        <v>471995</v>
      </c>
      <c r="F99" s="17">
        <v>47200</v>
      </c>
      <c r="G99" s="18">
        <v>519195</v>
      </c>
      <c r="H99" s="39"/>
      <c r="I99" s="10"/>
    </row>
    <row r="100" spans="1:9" ht="17.25" x14ac:dyDescent="0.25">
      <c r="A100" s="10"/>
      <c r="B100" s="36">
        <v>73</v>
      </c>
      <c r="C100" s="37">
        <v>33174</v>
      </c>
      <c r="D100" s="38">
        <v>45083</v>
      </c>
      <c r="E100" s="17">
        <f t="shared" si="0"/>
        <v>471995</v>
      </c>
      <c r="F100" s="17">
        <v>47200</v>
      </c>
      <c r="G100" s="18">
        <v>519195</v>
      </c>
      <c r="H100" s="39"/>
      <c r="I100" s="10"/>
    </row>
    <row r="101" spans="1:9" ht="17.25" x14ac:dyDescent="0.25">
      <c r="A101" s="10"/>
      <c r="B101" s="36">
        <v>74</v>
      </c>
      <c r="C101" s="37">
        <v>33175</v>
      </c>
      <c r="D101" s="38">
        <v>45083</v>
      </c>
      <c r="E101" s="17">
        <f t="shared" si="0"/>
        <v>471995</v>
      </c>
      <c r="F101" s="17">
        <v>47200</v>
      </c>
      <c r="G101" s="18">
        <v>519195</v>
      </c>
      <c r="H101" s="39"/>
      <c r="I101" s="10"/>
    </row>
    <row r="102" spans="1:9" ht="17.25" x14ac:dyDescent="0.25">
      <c r="A102" s="10"/>
      <c r="B102" s="36">
        <v>75</v>
      </c>
      <c r="C102" s="37">
        <v>33176</v>
      </c>
      <c r="D102" s="38">
        <v>45083</v>
      </c>
      <c r="E102" s="17">
        <f t="shared" si="0"/>
        <v>471995</v>
      </c>
      <c r="F102" s="17">
        <v>47200</v>
      </c>
      <c r="G102" s="18">
        <v>519195</v>
      </c>
      <c r="H102" s="39"/>
      <c r="I102" s="10"/>
    </row>
    <row r="103" spans="1:9" ht="17.25" x14ac:dyDescent="0.25">
      <c r="A103" s="10"/>
      <c r="B103" s="36">
        <v>76</v>
      </c>
      <c r="C103" s="37">
        <v>33177</v>
      </c>
      <c r="D103" s="38">
        <v>45083</v>
      </c>
      <c r="E103" s="17">
        <f t="shared" si="0"/>
        <v>471995</v>
      </c>
      <c r="F103" s="17">
        <v>47200</v>
      </c>
      <c r="G103" s="18">
        <v>519195</v>
      </c>
      <c r="H103" s="39"/>
      <c r="I103" s="10"/>
    </row>
    <row r="104" spans="1:9" ht="17.25" x14ac:dyDescent="0.25">
      <c r="A104" s="10"/>
      <c r="B104" s="36">
        <v>77</v>
      </c>
      <c r="C104" s="37">
        <v>33178</v>
      </c>
      <c r="D104" s="38">
        <v>45083</v>
      </c>
      <c r="E104" s="17">
        <f t="shared" si="0"/>
        <v>471995</v>
      </c>
      <c r="F104" s="17">
        <v>47200</v>
      </c>
      <c r="G104" s="18">
        <v>519195</v>
      </c>
      <c r="H104" s="39"/>
      <c r="I104" s="10"/>
    </row>
    <row r="105" spans="1:9" ht="17.25" x14ac:dyDescent="0.25">
      <c r="A105" s="10"/>
      <c r="B105" s="36">
        <v>78</v>
      </c>
      <c r="C105" s="37">
        <v>33179</v>
      </c>
      <c r="D105" s="38">
        <v>45083</v>
      </c>
      <c r="E105" s="17">
        <f t="shared" si="0"/>
        <v>471995</v>
      </c>
      <c r="F105" s="17">
        <v>47200</v>
      </c>
      <c r="G105" s="18">
        <v>519195</v>
      </c>
      <c r="H105" s="39"/>
      <c r="I105" s="10"/>
    </row>
    <row r="106" spans="1:9" ht="17.25" x14ac:dyDescent="0.25">
      <c r="A106" s="10"/>
      <c r="B106" s="36">
        <v>79</v>
      </c>
      <c r="C106" s="37">
        <v>33180</v>
      </c>
      <c r="D106" s="38">
        <v>45083</v>
      </c>
      <c r="E106" s="17">
        <f t="shared" si="0"/>
        <v>471995</v>
      </c>
      <c r="F106" s="17">
        <v>47200</v>
      </c>
      <c r="G106" s="18">
        <v>519195</v>
      </c>
      <c r="H106" s="39"/>
      <c r="I106" s="10"/>
    </row>
    <row r="107" spans="1:9" ht="17.25" x14ac:dyDescent="0.25">
      <c r="A107" s="10"/>
      <c r="B107" s="36">
        <v>80</v>
      </c>
      <c r="C107" s="37">
        <v>33181</v>
      </c>
      <c r="D107" s="38">
        <v>45083</v>
      </c>
      <c r="E107" s="17">
        <f t="shared" si="0"/>
        <v>471995</v>
      </c>
      <c r="F107" s="17">
        <v>47200</v>
      </c>
      <c r="G107" s="18">
        <v>519195</v>
      </c>
      <c r="H107" s="39"/>
      <c r="I107" s="10"/>
    </row>
    <row r="108" spans="1:9" ht="17.25" x14ac:dyDescent="0.25">
      <c r="A108" s="10"/>
      <c r="B108" s="36">
        <v>81</v>
      </c>
      <c r="C108" s="37">
        <v>33182</v>
      </c>
      <c r="D108" s="38">
        <v>45083</v>
      </c>
      <c r="E108" s="17">
        <f t="shared" si="0"/>
        <v>471995</v>
      </c>
      <c r="F108" s="17">
        <v>47200</v>
      </c>
      <c r="G108" s="18">
        <v>519195</v>
      </c>
      <c r="H108" s="39"/>
      <c r="I108" s="10"/>
    </row>
    <row r="109" spans="1:9" ht="17.25" x14ac:dyDescent="0.25">
      <c r="A109" s="10"/>
      <c r="B109" s="36">
        <v>82</v>
      </c>
      <c r="C109" s="37">
        <v>33183</v>
      </c>
      <c r="D109" s="38">
        <v>45083</v>
      </c>
      <c r="E109" s="17">
        <f t="shared" si="0"/>
        <v>471995</v>
      </c>
      <c r="F109" s="17">
        <v>47200</v>
      </c>
      <c r="G109" s="18">
        <v>519195</v>
      </c>
      <c r="H109" s="39"/>
      <c r="I109" s="10"/>
    </row>
    <row r="110" spans="1:9" ht="17.25" x14ac:dyDescent="0.25">
      <c r="A110" s="10"/>
      <c r="B110" s="36">
        <v>83</v>
      </c>
      <c r="C110" s="37">
        <v>33191</v>
      </c>
      <c r="D110" s="38">
        <v>45083</v>
      </c>
      <c r="E110" s="17">
        <f t="shared" si="0"/>
        <v>471995</v>
      </c>
      <c r="F110" s="17">
        <v>47200</v>
      </c>
      <c r="G110" s="18">
        <v>519195</v>
      </c>
      <c r="H110" s="39"/>
      <c r="I110" s="10"/>
    </row>
    <row r="111" spans="1:9" ht="17.25" x14ac:dyDescent="0.25">
      <c r="A111" s="10"/>
      <c r="B111" s="36">
        <v>84</v>
      </c>
      <c r="C111" s="37">
        <v>33194</v>
      </c>
      <c r="D111" s="38">
        <v>45083</v>
      </c>
      <c r="E111" s="17">
        <f t="shared" si="0"/>
        <v>471995</v>
      </c>
      <c r="F111" s="17">
        <v>47200</v>
      </c>
      <c r="G111" s="18">
        <v>519195</v>
      </c>
      <c r="H111" s="39"/>
      <c r="I111" s="10"/>
    </row>
    <row r="112" spans="1:9" ht="17.25" x14ac:dyDescent="0.25">
      <c r="A112" s="10"/>
      <c r="B112" s="36">
        <v>85</v>
      </c>
      <c r="C112" s="37">
        <v>33195</v>
      </c>
      <c r="D112" s="38">
        <v>45083</v>
      </c>
      <c r="E112" s="17">
        <f t="shared" si="0"/>
        <v>471995</v>
      </c>
      <c r="F112" s="17">
        <v>47200</v>
      </c>
      <c r="G112" s="18">
        <v>519195</v>
      </c>
      <c r="H112" s="39"/>
      <c r="I112" s="10"/>
    </row>
    <row r="113" spans="1:9" ht="17.25" x14ac:dyDescent="0.25">
      <c r="A113" s="10"/>
      <c r="B113" s="36">
        <v>86</v>
      </c>
      <c r="C113" s="37">
        <v>33196</v>
      </c>
      <c r="D113" s="38">
        <v>45083</v>
      </c>
      <c r="E113" s="17">
        <f t="shared" si="0"/>
        <v>471995</v>
      </c>
      <c r="F113" s="17">
        <v>47200</v>
      </c>
      <c r="G113" s="18">
        <v>519195</v>
      </c>
      <c r="H113" s="39"/>
      <c r="I113" s="10"/>
    </row>
    <row r="114" spans="1:9" ht="17.25" x14ac:dyDescent="0.25">
      <c r="A114" s="10"/>
      <c r="B114" s="36">
        <v>87</v>
      </c>
      <c r="C114" s="37">
        <v>33197</v>
      </c>
      <c r="D114" s="38">
        <v>45083</v>
      </c>
      <c r="E114" s="17">
        <f t="shared" si="0"/>
        <v>471995</v>
      </c>
      <c r="F114" s="17">
        <v>47200</v>
      </c>
      <c r="G114" s="18">
        <v>519195</v>
      </c>
      <c r="H114" s="39"/>
      <c r="I114" s="10"/>
    </row>
    <row r="115" spans="1:9" ht="17.25" x14ac:dyDescent="0.25">
      <c r="A115" s="10"/>
      <c r="B115" s="36">
        <v>88</v>
      </c>
      <c r="C115" s="37">
        <v>33198</v>
      </c>
      <c r="D115" s="38">
        <v>45083</v>
      </c>
      <c r="E115" s="17">
        <f t="shared" si="0"/>
        <v>471995</v>
      </c>
      <c r="F115" s="17">
        <v>47200</v>
      </c>
      <c r="G115" s="18">
        <v>519195</v>
      </c>
      <c r="H115" s="39"/>
      <c r="I115" s="10"/>
    </row>
    <row r="116" spans="1:9" ht="17.25" x14ac:dyDescent="0.25">
      <c r="A116" s="10"/>
      <c r="B116" s="36">
        <v>89</v>
      </c>
      <c r="C116" s="37">
        <v>33204</v>
      </c>
      <c r="D116" s="38">
        <v>45083</v>
      </c>
      <c r="E116" s="17">
        <f t="shared" si="0"/>
        <v>1367262</v>
      </c>
      <c r="F116" s="17">
        <v>136726</v>
      </c>
      <c r="G116" s="18">
        <v>1503988</v>
      </c>
      <c r="H116" s="39"/>
      <c r="I116" s="10"/>
    </row>
    <row r="117" spans="1:9" ht="17.25" x14ac:dyDescent="0.25">
      <c r="A117" s="10"/>
      <c r="B117" s="36">
        <v>90</v>
      </c>
      <c r="C117" s="37">
        <v>33206</v>
      </c>
      <c r="D117" s="38">
        <v>45083</v>
      </c>
      <c r="E117" s="17">
        <f t="shared" si="0"/>
        <v>433670</v>
      </c>
      <c r="F117" s="17">
        <v>43367</v>
      </c>
      <c r="G117" s="18">
        <v>477037</v>
      </c>
      <c r="H117" s="39"/>
      <c r="I117" s="10"/>
    </row>
    <row r="118" spans="1:9" ht="17.25" x14ac:dyDescent="0.25">
      <c r="A118" s="10"/>
      <c r="B118" s="36">
        <v>91</v>
      </c>
      <c r="C118" s="37">
        <v>33212</v>
      </c>
      <c r="D118" s="38">
        <v>45083</v>
      </c>
      <c r="E118" s="17">
        <f t="shared" si="0"/>
        <v>782124</v>
      </c>
      <c r="F118" s="17">
        <v>78212</v>
      </c>
      <c r="G118" s="18">
        <v>860336</v>
      </c>
      <c r="H118" s="39"/>
      <c r="I118" s="10"/>
    </row>
    <row r="119" spans="1:9" ht="17.25" x14ac:dyDescent="0.25">
      <c r="A119" s="10"/>
      <c r="B119" s="36">
        <v>92</v>
      </c>
      <c r="C119" s="37">
        <v>33234</v>
      </c>
      <c r="D119" s="38">
        <v>45083</v>
      </c>
      <c r="E119" s="17">
        <f t="shared" si="0"/>
        <v>2154091</v>
      </c>
      <c r="F119" s="17">
        <v>215409</v>
      </c>
      <c r="G119" s="18">
        <v>2369500</v>
      </c>
      <c r="H119" s="39"/>
      <c r="I119" s="10"/>
    </row>
    <row r="120" spans="1:9" ht="17.25" x14ac:dyDescent="0.25">
      <c r="A120" s="10"/>
      <c r="B120" s="36">
        <v>93</v>
      </c>
      <c r="C120" s="37">
        <v>33270</v>
      </c>
      <c r="D120" s="38">
        <v>45084</v>
      </c>
      <c r="E120" s="17">
        <f t="shared" si="0"/>
        <v>478345</v>
      </c>
      <c r="F120" s="17">
        <v>47835</v>
      </c>
      <c r="G120" s="18">
        <v>526180</v>
      </c>
      <c r="H120" s="39"/>
      <c r="I120" s="10"/>
    </row>
    <row r="121" spans="1:9" ht="17.25" x14ac:dyDescent="0.25">
      <c r="A121" s="10"/>
      <c r="B121" s="36">
        <v>94</v>
      </c>
      <c r="C121" s="37">
        <v>33277</v>
      </c>
      <c r="D121" s="38">
        <v>45084</v>
      </c>
      <c r="E121" s="17">
        <f t="shared" si="0"/>
        <v>569961</v>
      </c>
      <c r="F121" s="17">
        <v>56996</v>
      </c>
      <c r="G121" s="18">
        <v>626957</v>
      </c>
      <c r="H121" s="39"/>
      <c r="I121" s="10"/>
    </row>
    <row r="122" spans="1:9" ht="17.25" x14ac:dyDescent="0.25">
      <c r="A122" s="10"/>
      <c r="B122" s="36">
        <v>95</v>
      </c>
      <c r="C122" s="37">
        <v>33278</v>
      </c>
      <c r="D122" s="38">
        <v>45084</v>
      </c>
      <c r="E122" s="17">
        <f t="shared" si="0"/>
        <v>471995</v>
      </c>
      <c r="F122" s="17">
        <v>47200</v>
      </c>
      <c r="G122" s="18">
        <v>519195</v>
      </c>
      <c r="H122" s="39"/>
      <c r="I122" s="10"/>
    </row>
    <row r="123" spans="1:9" ht="17.25" x14ac:dyDescent="0.25">
      <c r="A123" s="10"/>
      <c r="B123" s="36">
        <v>96</v>
      </c>
      <c r="C123" s="37">
        <v>33279</v>
      </c>
      <c r="D123" s="38">
        <v>45084</v>
      </c>
      <c r="E123" s="17">
        <f t="shared" si="0"/>
        <v>471995</v>
      </c>
      <c r="F123" s="17">
        <v>47200</v>
      </c>
      <c r="G123" s="18">
        <v>519195</v>
      </c>
      <c r="H123" s="39"/>
      <c r="I123" s="10"/>
    </row>
    <row r="124" spans="1:9" ht="17.25" x14ac:dyDescent="0.25">
      <c r="A124" s="10"/>
      <c r="B124" s="36">
        <v>97</v>
      </c>
      <c r="C124" s="37">
        <v>33280</v>
      </c>
      <c r="D124" s="38">
        <v>45084</v>
      </c>
      <c r="E124" s="17">
        <f t="shared" si="0"/>
        <v>471995</v>
      </c>
      <c r="F124" s="17">
        <v>47200</v>
      </c>
      <c r="G124" s="18">
        <v>519195</v>
      </c>
      <c r="H124" s="39"/>
      <c r="I124" s="10"/>
    </row>
    <row r="125" spans="1:9" ht="17.25" x14ac:dyDescent="0.25">
      <c r="A125" s="10"/>
      <c r="B125" s="36">
        <v>98</v>
      </c>
      <c r="C125" s="37">
        <v>33281</v>
      </c>
      <c r="D125" s="38">
        <v>45084</v>
      </c>
      <c r="E125" s="17">
        <f t="shared" si="0"/>
        <v>471995</v>
      </c>
      <c r="F125" s="17">
        <v>47200</v>
      </c>
      <c r="G125" s="18">
        <v>519195</v>
      </c>
      <c r="H125" s="39"/>
      <c r="I125" s="10"/>
    </row>
    <row r="126" spans="1:9" ht="17.25" x14ac:dyDescent="0.25">
      <c r="A126" s="10"/>
      <c r="B126" s="36">
        <v>99</v>
      </c>
      <c r="C126" s="37">
        <v>33282</v>
      </c>
      <c r="D126" s="38">
        <v>45084</v>
      </c>
      <c r="E126" s="17">
        <f t="shared" si="0"/>
        <v>768976</v>
      </c>
      <c r="F126" s="17">
        <v>76898</v>
      </c>
      <c r="G126" s="18">
        <v>845874</v>
      </c>
      <c r="H126" s="39"/>
      <c r="I126" s="10"/>
    </row>
    <row r="127" spans="1:9" ht="17.25" x14ac:dyDescent="0.25">
      <c r="A127" s="10"/>
      <c r="B127" s="36">
        <v>100</v>
      </c>
      <c r="C127" s="37">
        <v>33283</v>
      </c>
      <c r="D127" s="38">
        <v>45084</v>
      </c>
      <c r="E127" s="17">
        <f t="shared" si="0"/>
        <v>990828</v>
      </c>
      <c r="F127" s="17">
        <v>99083</v>
      </c>
      <c r="G127" s="18">
        <v>1089911</v>
      </c>
      <c r="H127" s="39"/>
      <c r="I127" s="10"/>
    </row>
    <row r="128" spans="1:9" ht="17.25" x14ac:dyDescent="0.25">
      <c r="A128" s="10"/>
      <c r="B128" s="36">
        <v>101</v>
      </c>
      <c r="C128" s="37">
        <v>33284</v>
      </c>
      <c r="D128" s="38">
        <v>45084</v>
      </c>
      <c r="E128" s="17">
        <f t="shared" si="0"/>
        <v>471995</v>
      </c>
      <c r="F128" s="17">
        <v>47200</v>
      </c>
      <c r="G128" s="18">
        <v>519195</v>
      </c>
      <c r="H128" s="39"/>
      <c r="I128" s="10"/>
    </row>
    <row r="129" spans="1:9" ht="17.25" x14ac:dyDescent="0.25">
      <c r="A129" s="10"/>
      <c r="B129" s="36">
        <v>102</v>
      </c>
      <c r="C129" s="37">
        <v>33298</v>
      </c>
      <c r="D129" s="38">
        <v>45084</v>
      </c>
      <c r="E129" s="17">
        <f t="shared" si="0"/>
        <v>367155</v>
      </c>
      <c r="F129" s="17">
        <v>36716</v>
      </c>
      <c r="G129" s="18">
        <v>403871</v>
      </c>
      <c r="H129" s="39"/>
      <c r="I129" s="10"/>
    </row>
    <row r="130" spans="1:9" ht="17.25" x14ac:dyDescent="0.25">
      <c r="A130" s="10"/>
      <c r="B130" s="36">
        <v>103</v>
      </c>
      <c r="C130" s="37">
        <v>33300</v>
      </c>
      <c r="D130" s="38">
        <v>45084</v>
      </c>
      <c r="E130" s="17">
        <f t="shared" si="0"/>
        <v>263361</v>
      </c>
      <c r="F130" s="17">
        <v>26336</v>
      </c>
      <c r="G130" s="18">
        <v>289697</v>
      </c>
      <c r="H130" s="39"/>
      <c r="I130" s="10"/>
    </row>
    <row r="131" spans="1:9" ht="17.25" x14ac:dyDescent="0.25">
      <c r="A131" s="10"/>
      <c r="B131" s="36">
        <v>104</v>
      </c>
      <c r="C131" s="37">
        <v>33309</v>
      </c>
      <c r="D131" s="38">
        <v>45084</v>
      </c>
      <c r="E131" s="17">
        <f t="shared" si="0"/>
        <v>341625</v>
      </c>
      <c r="F131" s="17">
        <v>34163</v>
      </c>
      <c r="G131" s="18">
        <v>375788</v>
      </c>
      <c r="H131" s="39"/>
      <c r="I131" s="10"/>
    </row>
    <row r="132" spans="1:9" ht="17.25" x14ac:dyDescent="0.25">
      <c r="A132" s="10"/>
      <c r="B132" s="36">
        <v>105</v>
      </c>
      <c r="C132" s="37">
        <v>33310</v>
      </c>
      <c r="D132" s="38">
        <v>45084</v>
      </c>
      <c r="E132" s="17">
        <f t="shared" si="0"/>
        <v>630516</v>
      </c>
      <c r="F132" s="17">
        <v>63052</v>
      </c>
      <c r="G132" s="18">
        <v>693568</v>
      </c>
      <c r="H132" s="39"/>
      <c r="I132" s="10"/>
    </row>
    <row r="133" spans="1:9" ht="17.25" x14ac:dyDescent="0.25">
      <c r="A133" s="10"/>
      <c r="B133" s="36">
        <v>106</v>
      </c>
      <c r="C133" s="37">
        <v>33311</v>
      </c>
      <c r="D133" s="38">
        <v>45084</v>
      </c>
      <c r="E133" s="17">
        <f t="shared" si="0"/>
        <v>471995</v>
      </c>
      <c r="F133" s="17">
        <v>47200</v>
      </c>
      <c r="G133" s="18">
        <v>519195</v>
      </c>
      <c r="H133" s="39"/>
      <c r="I133" s="10"/>
    </row>
    <row r="134" spans="1:9" ht="17.25" x14ac:dyDescent="0.25">
      <c r="A134" s="10"/>
      <c r="B134" s="36">
        <v>107</v>
      </c>
      <c r="C134" s="37">
        <v>33312</v>
      </c>
      <c r="D134" s="38">
        <v>45084</v>
      </c>
      <c r="E134" s="17">
        <f t="shared" si="0"/>
        <v>471995</v>
      </c>
      <c r="F134" s="17">
        <v>47200</v>
      </c>
      <c r="G134" s="18">
        <v>519195</v>
      </c>
      <c r="H134" s="39"/>
      <c r="I134" s="10"/>
    </row>
    <row r="135" spans="1:9" ht="17.25" x14ac:dyDescent="0.25">
      <c r="A135" s="10"/>
      <c r="B135" s="36">
        <v>108</v>
      </c>
      <c r="C135" s="37">
        <v>33313</v>
      </c>
      <c r="D135" s="38">
        <v>45084</v>
      </c>
      <c r="E135" s="17">
        <f t="shared" si="0"/>
        <v>471995</v>
      </c>
      <c r="F135" s="17">
        <v>47200</v>
      </c>
      <c r="G135" s="18">
        <v>519195</v>
      </c>
      <c r="H135" s="39"/>
      <c r="I135" s="10"/>
    </row>
    <row r="136" spans="1:9" ht="17.25" x14ac:dyDescent="0.25">
      <c r="A136" s="10"/>
      <c r="B136" s="36">
        <v>109</v>
      </c>
      <c r="C136" s="37">
        <v>33314</v>
      </c>
      <c r="D136" s="38">
        <v>45084</v>
      </c>
      <c r="E136" s="17">
        <f t="shared" si="0"/>
        <v>471995</v>
      </c>
      <c r="F136" s="17">
        <v>47200</v>
      </c>
      <c r="G136" s="18">
        <v>519195</v>
      </c>
      <c r="H136" s="39"/>
      <c r="I136" s="10"/>
    </row>
    <row r="137" spans="1:9" ht="17.25" x14ac:dyDescent="0.25">
      <c r="A137" s="10"/>
      <c r="B137" s="36">
        <v>110</v>
      </c>
      <c r="C137" s="37">
        <v>33316</v>
      </c>
      <c r="D137" s="38">
        <v>45084</v>
      </c>
      <c r="E137" s="17">
        <f t="shared" si="0"/>
        <v>1970713</v>
      </c>
      <c r="F137" s="17">
        <v>197071</v>
      </c>
      <c r="G137" s="18">
        <v>2167784</v>
      </c>
      <c r="H137" s="39"/>
      <c r="I137" s="10"/>
    </row>
    <row r="138" spans="1:9" ht="17.25" x14ac:dyDescent="0.25">
      <c r="A138" s="10"/>
      <c r="B138" s="36">
        <v>111</v>
      </c>
      <c r="C138" s="37">
        <v>33317</v>
      </c>
      <c r="D138" s="38">
        <v>45084</v>
      </c>
      <c r="E138" s="17">
        <f t="shared" si="0"/>
        <v>751450</v>
      </c>
      <c r="F138" s="17">
        <v>75145</v>
      </c>
      <c r="G138" s="18">
        <v>826595</v>
      </c>
      <c r="H138" s="39"/>
      <c r="I138" s="10"/>
    </row>
    <row r="139" spans="1:9" ht="17.25" x14ac:dyDescent="0.25">
      <c r="A139" s="10"/>
      <c r="B139" s="36">
        <v>112</v>
      </c>
      <c r="C139" s="37">
        <v>33360</v>
      </c>
      <c r="D139" s="38">
        <v>45085</v>
      </c>
      <c r="E139" s="17">
        <f t="shared" si="0"/>
        <v>913713</v>
      </c>
      <c r="F139" s="17">
        <v>91371</v>
      </c>
      <c r="G139" s="18">
        <v>1005084</v>
      </c>
      <c r="H139" s="39"/>
      <c r="I139" s="10"/>
    </row>
    <row r="140" spans="1:9" ht="17.25" x14ac:dyDescent="0.25">
      <c r="A140" s="10"/>
      <c r="B140" s="36">
        <v>113</v>
      </c>
      <c r="C140" s="37">
        <v>34318</v>
      </c>
      <c r="D140" s="38">
        <v>45086</v>
      </c>
      <c r="E140" s="17">
        <f t="shared" si="0"/>
        <v>566394</v>
      </c>
      <c r="F140" s="17">
        <v>56639</v>
      </c>
      <c r="G140" s="18">
        <v>623033</v>
      </c>
      <c r="H140" s="39"/>
      <c r="I140" s="10"/>
    </row>
    <row r="141" spans="1:9" ht="17.25" x14ac:dyDescent="0.25">
      <c r="A141" s="10"/>
      <c r="B141" s="36">
        <v>114</v>
      </c>
      <c r="C141" s="37">
        <v>34329</v>
      </c>
      <c r="D141" s="38">
        <v>45086</v>
      </c>
      <c r="E141" s="17">
        <f t="shared" si="0"/>
        <v>383561</v>
      </c>
      <c r="F141" s="17">
        <v>38356</v>
      </c>
      <c r="G141" s="18">
        <v>421917</v>
      </c>
      <c r="H141" s="39"/>
      <c r="I141" s="10"/>
    </row>
    <row r="142" spans="1:9" ht="17.25" x14ac:dyDescent="0.25">
      <c r="A142" s="10"/>
      <c r="B142" s="36">
        <v>115</v>
      </c>
      <c r="C142" s="37">
        <v>34336</v>
      </c>
      <c r="D142" s="38">
        <v>45086</v>
      </c>
      <c r="E142" s="17">
        <f t="shared" si="0"/>
        <v>293724</v>
      </c>
      <c r="F142" s="17">
        <v>29372</v>
      </c>
      <c r="G142" s="18">
        <v>323096</v>
      </c>
      <c r="H142" s="39"/>
      <c r="I142" s="10"/>
    </row>
    <row r="143" spans="1:9" ht="17.25" x14ac:dyDescent="0.25">
      <c r="A143" s="10"/>
      <c r="B143" s="36">
        <v>116</v>
      </c>
      <c r="C143" s="37">
        <v>34338</v>
      </c>
      <c r="D143" s="38">
        <v>45086</v>
      </c>
      <c r="E143" s="17">
        <f t="shared" si="0"/>
        <v>722905</v>
      </c>
      <c r="F143" s="17">
        <v>72291</v>
      </c>
      <c r="G143" s="18">
        <v>795196</v>
      </c>
      <c r="H143" s="39"/>
      <c r="I143" s="10"/>
    </row>
    <row r="144" spans="1:9" ht="17.25" x14ac:dyDescent="0.25">
      <c r="A144" s="10"/>
      <c r="B144" s="36">
        <v>117</v>
      </c>
      <c r="C144" s="37">
        <v>34350</v>
      </c>
      <c r="D144" s="38">
        <v>45086</v>
      </c>
      <c r="E144" s="17">
        <f t="shared" si="0"/>
        <v>358293</v>
      </c>
      <c r="F144" s="17">
        <v>35829</v>
      </c>
      <c r="G144" s="18">
        <v>394122</v>
      </c>
      <c r="H144" s="39"/>
      <c r="I144" s="10"/>
    </row>
    <row r="145" spans="1:9" ht="17.25" x14ac:dyDescent="0.25">
      <c r="A145" s="10"/>
      <c r="B145" s="36">
        <v>118</v>
      </c>
      <c r="C145" s="37">
        <v>34473</v>
      </c>
      <c r="D145" s="38">
        <v>45087</v>
      </c>
      <c r="E145" s="17">
        <f t="shared" si="0"/>
        <v>819663</v>
      </c>
      <c r="F145" s="17">
        <v>81966</v>
      </c>
      <c r="G145" s="18">
        <v>901629</v>
      </c>
      <c r="H145" s="39"/>
      <c r="I145" s="10"/>
    </row>
    <row r="146" spans="1:9" ht="17.25" x14ac:dyDescent="0.25">
      <c r="A146" s="10"/>
      <c r="B146" s="36">
        <v>119</v>
      </c>
      <c r="C146" s="37">
        <v>34485</v>
      </c>
      <c r="D146" s="38">
        <v>45087</v>
      </c>
      <c r="E146" s="17">
        <f t="shared" si="0"/>
        <v>671407</v>
      </c>
      <c r="F146" s="17">
        <v>67141</v>
      </c>
      <c r="G146" s="18">
        <v>738548</v>
      </c>
      <c r="H146" s="39"/>
      <c r="I146" s="10"/>
    </row>
    <row r="147" spans="1:9" ht="17.25" x14ac:dyDescent="0.25">
      <c r="A147" s="10"/>
      <c r="B147" s="36">
        <v>120</v>
      </c>
      <c r="C147" s="37">
        <v>34549</v>
      </c>
      <c r="D147" s="38">
        <v>45087</v>
      </c>
      <c r="E147" s="17">
        <f t="shared" si="0"/>
        <v>713343</v>
      </c>
      <c r="F147" s="17">
        <v>71334</v>
      </c>
      <c r="G147" s="18">
        <v>784677</v>
      </c>
      <c r="H147" s="39"/>
      <c r="I147" s="10"/>
    </row>
    <row r="148" spans="1:9" ht="17.25" x14ac:dyDescent="0.25">
      <c r="A148" s="10"/>
      <c r="B148" s="36">
        <v>121</v>
      </c>
      <c r="C148" s="37">
        <v>34563</v>
      </c>
      <c r="D148" s="38">
        <v>45089</v>
      </c>
      <c r="E148" s="17">
        <f t="shared" si="0"/>
        <v>1311142</v>
      </c>
      <c r="F148" s="17">
        <v>131114</v>
      </c>
      <c r="G148" s="18">
        <v>1442256</v>
      </c>
      <c r="H148" s="39"/>
      <c r="I148" s="10"/>
    </row>
    <row r="149" spans="1:9" ht="17.25" x14ac:dyDescent="0.25">
      <c r="A149" s="10"/>
      <c r="B149" s="36">
        <v>122</v>
      </c>
      <c r="C149" s="37">
        <v>34587</v>
      </c>
      <c r="D149" s="38">
        <v>45089</v>
      </c>
      <c r="E149" s="17">
        <f t="shared" si="0"/>
        <v>943990</v>
      </c>
      <c r="F149" s="17">
        <v>94399</v>
      </c>
      <c r="G149" s="18">
        <v>1038389</v>
      </c>
      <c r="H149" s="39"/>
      <c r="I149" s="10"/>
    </row>
    <row r="150" spans="1:9" ht="17.25" x14ac:dyDescent="0.25">
      <c r="A150" s="10"/>
      <c r="B150" s="36">
        <v>123</v>
      </c>
      <c r="C150" s="37">
        <v>34592</v>
      </c>
      <c r="D150" s="38">
        <v>45089</v>
      </c>
      <c r="E150" s="17">
        <f t="shared" si="0"/>
        <v>283197</v>
      </c>
      <c r="F150" s="17">
        <v>28320</v>
      </c>
      <c r="G150" s="18">
        <v>311517</v>
      </c>
      <c r="H150" s="39"/>
      <c r="I150" s="10"/>
    </row>
    <row r="151" spans="1:9" ht="17.25" x14ac:dyDescent="0.25">
      <c r="A151" s="10"/>
      <c r="B151" s="36">
        <v>124</v>
      </c>
      <c r="C151" s="37">
        <v>34659</v>
      </c>
      <c r="D151" s="38">
        <v>45090</v>
      </c>
      <c r="E151" s="17">
        <f t="shared" si="0"/>
        <v>506129</v>
      </c>
      <c r="F151" s="17">
        <v>50613</v>
      </c>
      <c r="G151" s="18">
        <v>556742</v>
      </c>
      <c r="H151" s="39"/>
      <c r="I151" s="10"/>
    </row>
    <row r="152" spans="1:9" ht="17.25" x14ac:dyDescent="0.25">
      <c r="A152" s="10"/>
      <c r="B152" s="36">
        <v>125</v>
      </c>
      <c r="C152" s="37">
        <v>34662</v>
      </c>
      <c r="D152" s="38">
        <v>45090</v>
      </c>
      <c r="E152" s="17">
        <f t="shared" si="0"/>
        <v>735211</v>
      </c>
      <c r="F152" s="17">
        <v>73521</v>
      </c>
      <c r="G152" s="18">
        <v>808732</v>
      </c>
      <c r="H152" s="39"/>
      <c r="I152" s="10"/>
    </row>
    <row r="153" spans="1:9" ht="17.25" x14ac:dyDescent="0.25">
      <c r="A153" s="10"/>
      <c r="B153" s="36">
        <v>126</v>
      </c>
      <c r="C153" s="37">
        <v>34666</v>
      </c>
      <c r="D153" s="38">
        <v>45090</v>
      </c>
      <c r="E153" s="17">
        <f t="shared" si="0"/>
        <v>293724</v>
      </c>
      <c r="F153" s="17">
        <v>29372</v>
      </c>
      <c r="G153" s="18">
        <v>323096</v>
      </c>
      <c r="H153" s="39"/>
      <c r="I153" s="10"/>
    </row>
    <row r="154" spans="1:9" ht="17.25" x14ac:dyDescent="0.25">
      <c r="A154" s="10"/>
      <c r="B154" s="36">
        <v>127</v>
      </c>
      <c r="C154" s="37">
        <v>34768</v>
      </c>
      <c r="D154" s="38">
        <v>45091</v>
      </c>
      <c r="E154" s="17">
        <f t="shared" si="0"/>
        <v>387078</v>
      </c>
      <c r="F154" s="17">
        <v>38708</v>
      </c>
      <c r="G154" s="18">
        <v>425786</v>
      </c>
      <c r="H154" s="39"/>
      <c r="I154" s="10"/>
    </row>
    <row r="155" spans="1:9" ht="17.25" x14ac:dyDescent="0.25">
      <c r="A155" s="10"/>
      <c r="B155" s="36">
        <v>128</v>
      </c>
      <c r="C155" s="37">
        <v>35808</v>
      </c>
      <c r="D155" s="38">
        <v>45092</v>
      </c>
      <c r="E155" s="17">
        <f t="shared" si="0"/>
        <v>555953</v>
      </c>
      <c r="F155" s="17">
        <v>55595</v>
      </c>
      <c r="G155" s="18">
        <v>611548</v>
      </c>
      <c r="H155" s="39"/>
      <c r="I155" s="10"/>
    </row>
    <row r="156" spans="1:9" ht="17.25" x14ac:dyDescent="0.25">
      <c r="A156" s="10"/>
      <c r="B156" s="36">
        <v>129</v>
      </c>
      <c r="C156" s="37">
        <v>36005</v>
      </c>
      <c r="D156" s="38">
        <v>45093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7.25" x14ac:dyDescent="0.25">
      <c r="A157" s="10"/>
      <c r="B157" s="36">
        <v>130</v>
      </c>
      <c r="C157" s="37">
        <v>36006</v>
      </c>
      <c r="D157" s="38">
        <v>45093</v>
      </c>
      <c r="E157" s="17">
        <f t="shared" si="0"/>
        <v>377596</v>
      </c>
      <c r="F157" s="17">
        <v>37760</v>
      </c>
      <c r="G157" s="18">
        <v>415356</v>
      </c>
      <c r="H157" s="39"/>
      <c r="I157" s="10"/>
    </row>
    <row r="158" spans="1:9" ht="17.25" x14ac:dyDescent="0.25">
      <c r="A158" s="10"/>
      <c r="B158" s="36">
        <v>131</v>
      </c>
      <c r="C158" s="37">
        <v>36008</v>
      </c>
      <c r="D158" s="38">
        <v>45093</v>
      </c>
      <c r="E158" s="17">
        <f t="shared" si="0"/>
        <v>469298</v>
      </c>
      <c r="F158" s="17">
        <v>46930</v>
      </c>
      <c r="G158" s="18">
        <v>516228</v>
      </c>
      <c r="H158" s="39"/>
      <c r="I158" s="10"/>
    </row>
    <row r="159" spans="1:9" ht="17.25" x14ac:dyDescent="0.25">
      <c r="A159" s="10"/>
      <c r="B159" s="36">
        <v>132</v>
      </c>
      <c r="C159" s="37">
        <v>36013</v>
      </c>
      <c r="D159" s="38">
        <v>45093</v>
      </c>
      <c r="E159" s="17">
        <f t="shared" si="0"/>
        <v>645130</v>
      </c>
      <c r="F159" s="17">
        <v>64513</v>
      </c>
      <c r="G159" s="18">
        <v>709643</v>
      </c>
      <c r="H159" s="39"/>
      <c r="I159" s="10"/>
    </row>
    <row r="160" spans="1:9" ht="17.25" x14ac:dyDescent="0.25">
      <c r="A160" s="10"/>
      <c r="B160" s="36">
        <v>133</v>
      </c>
      <c r="C160" s="37">
        <v>36114</v>
      </c>
      <c r="D160" s="38">
        <v>45094</v>
      </c>
      <c r="E160" s="17">
        <f t="shared" si="0"/>
        <v>449982</v>
      </c>
      <c r="F160" s="17">
        <v>44998</v>
      </c>
      <c r="G160" s="18">
        <v>494980</v>
      </c>
      <c r="H160" s="39"/>
      <c r="I160" s="10"/>
    </row>
    <row r="161" spans="1:9" ht="17.25" x14ac:dyDescent="0.25">
      <c r="A161" s="10"/>
      <c r="B161" s="36">
        <v>134</v>
      </c>
      <c r="C161" s="37">
        <v>36115</v>
      </c>
      <c r="D161" s="38">
        <v>45094</v>
      </c>
      <c r="E161" s="17">
        <f t="shared" si="0"/>
        <v>555953</v>
      </c>
      <c r="F161" s="17">
        <v>55595</v>
      </c>
      <c r="G161" s="18">
        <v>611548</v>
      </c>
      <c r="H161" s="39"/>
      <c r="I161" s="10"/>
    </row>
    <row r="162" spans="1:9" ht="17.25" x14ac:dyDescent="0.25">
      <c r="A162" s="10"/>
      <c r="B162" s="36">
        <v>135</v>
      </c>
      <c r="C162" s="37">
        <v>36116</v>
      </c>
      <c r="D162" s="38">
        <v>45094</v>
      </c>
      <c r="E162" s="17">
        <f t="shared" si="0"/>
        <v>943990</v>
      </c>
      <c r="F162" s="17">
        <v>94399</v>
      </c>
      <c r="G162" s="18">
        <v>1038389</v>
      </c>
      <c r="H162" s="39"/>
      <c r="I162" s="10"/>
    </row>
    <row r="163" spans="1:9" ht="17.25" x14ac:dyDescent="0.25">
      <c r="A163" s="10"/>
      <c r="B163" s="36">
        <v>136</v>
      </c>
      <c r="C163" s="37">
        <v>36117</v>
      </c>
      <c r="D163" s="38">
        <v>45094</v>
      </c>
      <c r="E163" s="17">
        <f t="shared" si="0"/>
        <v>376862</v>
      </c>
      <c r="F163" s="17">
        <v>37686</v>
      </c>
      <c r="G163" s="18">
        <v>414548</v>
      </c>
      <c r="H163" s="39"/>
      <c r="I163" s="10"/>
    </row>
    <row r="164" spans="1:9" ht="17.25" x14ac:dyDescent="0.25">
      <c r="A164" s="10"/>
      <c r="B164" s="36">
        <v>137</v>
      </c>
      <c r="C164" s="37">
        <v>36118</v>
      </c>
      <c r="D164" s="38">
        <v>45094</v>
      </c>
      <c r="E164" s="17">
        <f t="shared" si="0"/>
        <v>692288</v>
      </c>
      <c r="F164" s="17">
        <v>69229</v>
      </c>
      <c r="G164" s="18">
        <v>761517</v>
      </c>
      <c r="H164" s="39"/>
      <c r="I164" s="10"/>
    </row>
    <row r="165" spans="1:9" ht="17.25" x14ac:dyDescent="0.25">
      <c r="A165" s="10"/>
      <c r="B165" s="36">
        <v>138</v>
      </c>
      <c r="C165" s="37">
        <v>36126</v>
      </c>
      <c r="D165" s="38">
        <v>45094</v>
      </c>
      <c r="E165" s="17">
        <f t="shared" si="0"/>
        <v>671320</v>
      </c>
      <c r="F165" s="17">
        <v>67132</v>
      </c>
      <c r="G165" s="18">
        <v>738452</v>
      </c>
      <c r="H165" s="39"/>
      <c r="I165" s="10"/>
    </row>
    <row r="166" spans="1:9" ht="17.25" x14ac:dyDescent="0.25">
      <c r="A166" s="10"/>
      <c r="B166" s="36">
        <v>139</v>
      </c>
      <c r="C166" s="37">
        <v>36136</v>
      </c>
      <c r="D166" s="38">
        <v>45094</v>
      </c>
      <c r="E166" s="17">
        <f t="shared" si="0"/>
        <v>471995</v>
      </c>
      <c r="F166" s="17">
        <v>47200</v>
      </c>
      <c r="G166" s="18">
        <v>519195</v>
      </c>
      <c r="H166" s="39"/>
      <c r="I166" s="10"/>
    </row>
    <row r="167" spans="1:9" ht="17.25" x14ac:dyDescent="0.25">
      <c r="A167" s="10"/>
      <c r="B167" s="36">
        <v>140</v>
      </c>
      <c r="C167" s="37">
        <v>36137</v>
      </c>
      <c r="D167" s="38">
        <v>45094</v>
      </c>
      <c r="E167" s="17">
        <f t="shared" si="0"/>
        <v>493361</v>
      </c>
      <c r="F167" s="17">
        <v>49336</v>
      </c>
      <c r="G167" s="18">
        <v>542697</v>
      </c>
      <c r="H167" s="39"/>
      <c r="I167" s="10"/>
    </row>
    <row r="168" spans="1:9" ht="17.25" x14ac:dyDescent="0.25">
      <c r="A168" s="10"/>
      <c r="B168" s="36">
        <v>141</v>
      </c>
      <c r="C168" s="37">
        <v>36163</v>
      </c>
      <c r="D168" s="38">
        <v>45094</v>
      </c>
      <c r="E168" s="17">
        <f t="shared" si="0"/>
        <v>566394</v>
      </c>
      <c r="F168" s="17">
        <v>56639</v>
      </c>
      <c r="G168" s="18">
        <v>623033</v>
      </c>
      <c r="H168" s="39"/>
      <c r="I168" s="10"/>
    </row>
    <row r="169" spans="1:9" ht="17.25" x14ac:dyDescent="0.25">
      <c r="A169" s="10"/>
      <c r="B169" s="36">
        <v>142</v>
      </c>
      <c r="C169" s="37">
        <v>36192</v>
      </c>
      <c r="D169" s="38">
        <v>45094</v>
      </c>
      <c r="E169" s="17">
        <f t="shared" si="0"/>
        <v>335660</v>
      </c>
      <c r="F169" s="17">
        <v>33566</v>
      </c>
      <c r="G169" s="18">
        <v>369226</v>
      </c>
      <c r="H169" s="39"/>
      <c r="I169" s="10"/>
    </row>
    <row r="170" spans="1:9" ht="17.25" x14ac:dyDescent="0.25">
      <c r="A170" s="10"/>
      <c r="B170" s="36">
        <v>143</v>
      </c>
      <c r="C170" s="37">
        <v>36212</v>
      </c>
      <c r="D170" s="38">
        <v>45096</v>
      </c>
      <c r="E170" s="17">
        <f t="shared" si="0"/>
        <v>188798</v>
      </c>
      <c r="F170" s="17">
        <v>18880</v>
      </c>
      <c r="G170" s="18">
        <v>207678</v>
      </c>
      <c r="H170" s="39"/>
      <c r="I170" s="10"/>
    </row>
    <row r="171" spans="1:9" ht="17.25" x14ac:dyDescent="0.25">
      <c r="A171" s="10"/>
      <c r="B171" s="36">
        <v>144</v>
      </c>
      <c r="C171" s="37">
        <v>36218</v>
      </c>
      <c r="D171" s="38">
        <v>45096</v>
      </c>
      <c r="E171" s="17">
        <f t="shared" si="0"/>
        <v>859073</v>
      </c>
      <c r="F171" s="17">
        <v>85907</v>
      </c>
      <c r="G171" s="18">
        <v>944980</v>
      </c>
      <c r="H171" s="39"/>
      <c r="I171" s="10"/>
    </row>
    <row r="172" spans="1:9" ht="17.25" x14ac:dyDescent="0.25">
      <c r="A172" s="10"/>
      <c r="B172" s="36">
        <v>145</v>
      </c>
      <c r="C172" s="37">
        <v>36278</v>
      </c>
      <c r="D172" s="38">
        <v>45097</v>
      </c>
      <c r="E172" s="17">
        <f t="shared" si="0"/>
        <v>377596</v>
      </c>
      <c r="F172" s="17">
        <v>37760</v>
      </c>
      <c r="G172" s="18">
        <v>415356</v>
      </c>
      <c r="H172" s="39"/>
      <c r="I172" s="10"/>
    </row>
    <row r="173" spans="1:9" ht="17.25" x14ac:dyDescent="0.25">
      <c r="A173" s="10"/>
      <c r="B173" s="36">
        <v>146</v>
      </c>
      <c r="C173" s="37">
        <v>36279</v>
      </c>
      <c r="D173" s="38">
        <v>45097</v>
      </c>
      <c r="E173" s="17">
        <f t="shared" si="0"/>
        <v>377596</v>
      </c>
      <c r="F173" s="17">
        <v>37760</v>
      </c>
      <c r="G173" s="18">
        <v>415356</v>
      </c>
      <c r="H173" s="39"/>
      <c r="I173" s="10"/>
    </row>
    <row r="174" spans="1:9" ht="17.25" x14ac:dyDescent="0.25">
      <c r="A174" s="10"/>
      <c r="B174" s="36">
        <v>147</v>
      </c>
      <c r="C174" s="37">
        <v>36280</v>
      </c>
      <c r="D174" s="38">
        <v>45097</v>
      </c>
      <c r="E174" s="17">
        <f t="shared" si="0"/>
        <v>985220</v>
      </c>
      <c r="F174" s="17">
        <v>98522</v>
      </c>
      <c r="G174" s="18">
        <v>1083742</v>
      </c>
      <c r="H174" s="39"/>
      <c r="I174" s="10"/>
    </row>
    <row r="175" spans="1:9" ht="17.25" x14ac:dyDescent="0.25">
      <c r="A175" s="10"/>
      <c r="B175" s="36">
        <v>148</v>
      </c>
      <c r="C175" s="37">
        <v>36291</v>
      </c>
      <c r="D175" s="38">
        <v>45097</v>
      </c>
      <c r="E175" s="17">
        <f t="shared" si="0"/>
        <v>355583</v>
      </c>
      <c r="F175" s="17">
        <v>35558</v>
      </c>
      <c r="G175" s="18">
        <v>391141</v>
      </c>
      <c r="H175" s="39"/>
      <c r="I175" s="10"/>
    </row>
    <row r="176" spans="1:9" ht="17.25" x14ac:dyDescent="0.25">
      <c r="A176" s="10"/>
      <c r="B176" s="36">
        <v>149</v>
      </c>
      <c r="C176" s="37">
        <v>36300</v>
      </c>
      <c r="D176" s="38">
        <v>45097</v>
      </c>
      <c r="E176" s="17">
        <f t="shared" si="0"/>
        <v>670275</v>
      </c>
      <c r="F176" s="17">
        <v>67028</v>
      </c>
      <c r="G176" s="18">
        <v>737303</v>
      </c>
      <c r="H176" s="39"/>
      <c r="I176" s="10"/>
    </row>
    <row r="177" spans="1:9" ht="17.25" x14ac:dyDescent="0.25">
      <c r="A177" s="10"/>
      <c r="B177" s="36">
        <v>150</v>
      </c>
      <c r="C177" s="37">
        <v>36301</v>
      </c>
      <c r="D177" s="38">
        <v>45097</v>
      </c>
      <c r="E177" s="17">
        <f t="shared" si="0"/>
        <v>1887980</v>
      </c>
      <c r="F177" s="17">
        <v>188798</v>
      </c>
      <c r="G177" s="18">
        <v>2076778</v>
      </c>
      <c r="H177" s="39"/>
      <c r="I177" s="10"/>
    </row>
    <row r="178" spans="1:9" ht="17.25" x14ac:dyDescent="0.25">
      <c r="A178" s="10"/>
      <c r="B178" s="36">
        <v>151</v>
      </c>
      <c r="C178" s="37">
        <v>36304</v>
      </c>
      <c r="D178" s="38">
        <v>45097</v>
      </c>
      <c r="E178" s="17">
        <f t="shared" si="0"/>
        <v>471995</v>
      </c>
      <c r="F178" s="17">
        <v>47200</v>
      </c>
      <c r="G178" s="18">
        <v>519195</v>
      </c>
      <c r="H178" s="39"/>
      <c r="I178" s="10"/>
    </row>
    <row r="179" spans="1:9" ht="17.25" x14ac:dyDescent="0.25">
      <c r="A179" s="10"/>
      <c r="B179" s="36">
        <v>152</v>
      </c>
      <c r="C179" s="37">
        <v>36305</v>
      </c>
      <c r="D179" s="38">
        <v>45097</v>
      </c>
      <c r="E179" s="17">
        <f t="shared" si="0"/>
        <v>360380</v>
      </c>
      <c r="F179" s="17">
        <v>36038</v>
      </c>
      <c r="G179" s="18">
        <v>396418</v>
      </c>
      <c r="H179" s="39"/>
      <c r="I179" s="10"/>
    </row>
    <row r="180" spans="1:9" ht="17.25" x14ac:dyDescent="0.25">
      <c r="A180" s="10"/>
      <c r="B180" s="36">
        <v>153</v>
      </c>
      <c r="C180" s="37">
        <v>36315</v>
      </c>
      <c r="D180" s="38">
        <v>45097</v>
      </c>
      <c r="E180" s="17">
        <f t="shared" si="0"/>
        <v>449982</v>
      </c>
      <c r="F180" s="17">
        <v>44998</v>
      </c>
      <c r="G180" s="18">
        <v>494980</v>
      </c>
      <c r="H180" s="39"/>
      <c r="I180" s="10"/>
    </row>
    <row r="181" spans="1:9" ht="17.25" x14ac:dyDescent="0.25">
      <c r="A181" s="10"/>
      <c r="B181" s="36">
        <v>154</v>
      </c>
      <c r="C181" s="37">
        <v>36323</v>
      </c>
      <c r="D181" s="38">
        <v>45097</v>
      </c>
      <c r="E181" s="17">
        <f t="shared" si="0"/>
        <v>566394</v>
      </c>
      <c r="F181" s="17">
        <v>56639</v>
      </c>
      <c r="G181" s="18">
        <v>623033</v>
      </c>
      <c r="H181" s="39"/>
      <c r="I181" s="10"/>
    </row>
    <row r="182" spans="1:9" ht="17.25" x14ac:dyDescent="0.25">
      <c r="A182" s="10"/>
      <c r="B182" s="36">
        <v>155</v>
      </c>
      <c r="C182" s="37">
        <v>36328</v>
      </c>
      <c r="D182" s="38">
        <v>45097</v>
      </c>
      <c r="E182" s="17">
        <f t="shared" si="0"/>
        <v>335660</v>
      </c>
      <c r="F182" s="17">
        <v>33566</v>
      </c>
      <c r="G182" s="18">
        <v>369226</v>
      </c>
      <c r="H182" s="39"/>
      <c r="I182" s="10"/>
    </row>
    <row r="183" spans="1:9" ht="17.25" x14ac:dyDescent="0.25">
      <c r="A183" s="10"/>
      <c r="B183" s="36">
        <v>156</v>
      </c>
      <c r="C183" s="37">
        <v>36350</v>
      </c>
      <c r="D183" s="38">
        <v>45097</v>
      </c>
      <c r="E183" s="17">
        <f t="shared" si="0"/>
        <v>774156</v>
      </c>
      <c r="F183" s="17">
        <v>77416</v>
      </c>
      <c r="G183" s="18">
        <v>851572</v>
      </c>
      <c r="H183" s="39"/>
      <c r="I183" s="10"/>
    </row>
    <row r="184" spans="1:9" ht="17.25" x14ac:dyDescent="0.25">
      <c r="A184" s="10"/>
      <c r="B184" s="36">
        <v>157</v>
      </c>
      <c r="C184" s="37">
        <v>36353</v>
      </c>
      <c r="D184" s="38">
        <v>45097</v>
      </c>
      <c r="E184" s="17">
        <f t="shared" si="0"/>
        <v>1311145</v>
      </c>
      <c r="F184" s="17">
        <v>131115</v>
      </c>
      <c r="G184" s="18">
        <v>1442260</v>
      </c>
      <c r="H184" s="39"/>
      <c r="I184" s="10"/>
    </row>
    <row r="185" spans="1:9" ht="17.25" x14ac:dyDescent="0.25">
      <c r="A185" s="10"/>
      <c r="B185" s="36">
        <v>158</v>
      </c>
      <c r="C185" s="37">
        <v>36356</v>
      </c>
      <c r="D185" s="38">
        <v>45097</v>
      </c>
      <c r="E185" s="17">
        <f t="shared" si="0"/>
        <v>575876</v>
      </c>
      <c r="F185" s="17">
        <v>57588</v>
      </c>
      <c r="G185" s="18">
        <v>633464</v>
      </c>
      <c r="H185" s="39"/>
      <c r="I185" s="10"/>
    </row>
    <row r="186" spans="1:9" ht="17.25" x14ac:dyDescent="0.25">
      <c r="A186" s="10"/>
      <c r="B186" s="36">
        <v>159</v>
      </c>
      <c r="C186" s="37">
        <v>36373</v>
      </c>
      <c r="D186" s="38">
        <v>45098</v>
      </c>
      <c r="E186" s="17">
        <f t="shared" si="0"/>
        <v>400352</v>
      </c>
      <c r="F186" s="17">
        <v>40035</v>
      </c>
      <c r="G186" s="18">
        <v>440387</v>
      </c>
      <c r="H186" s="39"/>
      <c r="I186" s="10"/>
    </row>
    <row r="187" spans="1:9" ht="17.25" x14ac:dyDescent="0.25">
      <c r="A187" s="10"/>
      <c r="B187" s="36">
        <v>160</v>
      </c>
      <c r="C187" s="37">
        <v>36383</v>
      </c>
      <c r="D187" s="38">
        <v>45098</v>
      </c>
      <c r="E187" s="17">
        <f t="shared" si="0"/>
        <v>322436</v>
      </c>
      <c r="F187" s="17">
        <v>32244</v>
      </c>
      <c r="G187" s="18">
        <v>354680</v>
      </c>
      <c r="H187" s="39"/>
      <c r="I187" s="10"/>
    </row>
    <row r="188" spans="1:9" ht="17.25" x14ac:dyDescent="0.25">
      <c r="A188" s="10"/>
      <c r="B188" s="36">
        <v>161</v>
      </c>
      <c r="C188" s="37">
        <v>36390</v>
      </c>
      <c r="D188" s="38">
        <v>45098</v>
      </c>
      <c r="E188" s="17">
        <f t="shared" si="0"/>
        <v>335660</v>
      </c>
      <c r="F188" s="17">
        <v>33566</v>
      </c>
      <c r="G188" s="18">
        <v>369226</v>
      </c>
      <c r="H188" s="39"/>
      <c r="I188" s="10"/>
    </row>
    <row r="189" spans="1:9" ht="17.25" x14ac:dyDescent="0.25">
      <c r="A189" s="10"/>
      <c r="B189" s="36">
        <v>162</v>
      </c>
      <c r="C189" s="37">
        <v>36395</v>
      </c>
      <c r="D189" s="38">
        <v>45098</v>
      </c>
      <c r="E189" s="17">
        <f t="shared" si="0"/>
        <v>1211524</v>
      </c>
      <c r="F189" s="17">
        <v>121152</v>
      </c>
      <c r="G189" s="18">
        <v>1332676</v>
      </c>
      <c r="H189" s="39"/>
      <c r="I189" s="10"/>
    </row>
    <row r="190" spans="1:9" ht="17.25" x14ac:dyDescent="0.25">
      <c r="A190" s="10"/>
      <c r="B190" s="36">
        <v>163</v>
      </c>
      <c r="C190" s="37">
        <v>36396</v>
      </c>
      <c r="D190" s="38">
        <v>45098</v>
      </c>
      <c r="E190" s="17">
        <f t="shared" si="0"/>
        <v>1204193</v>
      </c>
      <c r="F190" s="17">
        <v>120419</v>
      </c>
      <c r="G190" s="18">
        <v>1324612</v>
      </c>
      <c r="H190" s="39"/>
      <c r="I190" s="10"/>
    </row>
    <row r="191" spans="1:9" ht="17.25" x14ac:dyDescent="0.25">
      <c r="A191" s="10"/>
      <c r="B191" s="36">
        <v>164</v>
      </c>
      <c r="C191" s="37">
        <v>37153</v>
      </c>
      <c r="D191" s="38">
        <v>45099</v>
      </c>
      <c r="E191" s="17">
        <f t="shared" si="0"/>
        <v>807742</v>
      </c>
      <c r="F191" s="17">
        <v>80774</v>
      </c>
      <c r="G191" s="18">
        <v>888516</v>
      </c>
      <c r="H191" s="39"/>
      <c r="I191" s="10"/>
    </row>
    <row r="192" spans="1:9" ht="17.25" x14ac:dyDescent="0.25">
      <c r="A192" s="10"/>
      <c r="B192" s="36">
        <v>165</v>
      </c>
      <c r="C192" s="37">
        <v>37156</v>
      </c>
      <c r="D192" s="38">
        <v>45099</v>
      </c>
      <c r="E192" s="17">
        <f t="shared" si="0"/>
        <v>498268</v>
      </c>
      <c r="F192" s="17">
        <v>49827</v>
      </c>
      <c r="G192" s="18">
        <v>548095</v>
      </c>
      <c r="H192" s="39"/>
      <c r="I192" s="10"/>
    </row>
    <row r="193" spans="1:9" ht="17.25" x14ac:dyDescent="0.25">
      <c r="A193" s="10"/>
      <c r="B193" s="36">
        <v>166</v>
      </c>
      <c r="C193" s="37">
        <v>37167</v>
      </c>
      <c r="D193" s="38">
        <v>45099</v>
      </c>
      <c r="E193" s="17">
        <f t="shared" si="0"/>
        <v>1194900</v>
      </c>
      <c r="F193" s="17">
        <v>119490</v>
      </c>
      <c r="G193" s="18">
        <v>1314390</v>
      </c>
      <c r="H193" s="39"/>
      <c r="I193" s="10"/>
    </row>
    <row r="194" spans="1:9" ht="17.25" x14ac:dyDescent="0.25">
      <c r="A194" s="10"/>
      <c r="B194" s="36">
        <v>167</v>
      </c>
      <c r="C194" s="37">
        <v>37496</v>
      </c>
      <c r="D194" s="38">
        <v>45100</v>
      </c>
      <c r="E194" s="17">
        <f t="shared" si="0"/>
        <v>1143486</v>
      </c>
      <c r="F194" s="17">
        <v>114349</v>
      </c>
      <c r="G194" s="18">
        <v>1257835</v>
      </c>
      <c r="H194" s="39"/>
      <c r="I194" s="10"/>
    </row>
    <row r="195" spans="1:9" ht="17.25" x14ac:dyDescent="0.25">
      <c r="A195" s="10"/>
      <c r="B195" s="36">
        <v>168</v>
      </c>
      <c r="C195" s="37">
        <v>37498</v>
      </c>
      <c r="D195" s="38">
        <v>45100</v>
      </c>
      <c r="E195" s="17">
        <f t="shared" si="0"/>
        <v>919504</v>
      </c>
      <c r="F195" s="17">
        <v>91950</v>
      </c>
      <c r="G195" s="18">
        <v>1011454</v>
      </c>
      <c r="H195" s="39"/>
      <c r="I195" s="10"/>
    </row>
    <row r="196" spans="1:9" ht="17.25" x14ac:dyDescent="0.25">
      <c r="A196" s="10"/>
      <c r="B196" s="36">
        <v>169</v>
      </c>
      <c r="C196" s="37">
        <v>37597</v>
      </c>
      <c r="D196" s="38">
        <v>45101</v>
      </c>
      <c r="E196" s="17">
        <f t="shared" si="0"/>
        <v>503490</v>
      </c>
      <c r="F196" s="17">
        <v>50349</v>
      </c>
      <c r="G196" s="18">
        <v>553839</v>
      </c>
      <c r="H196" s="39"/>
      <c r="I196" s="10"/>
    </row>
    <row r="197" spans="1:9" ht="17.25" x14ac:dyDescent="0.25">
      <c r="A197" s="10"/>
      <c r="B197" s="36">
        <v>170</v>
      </c>
      <c r="C197" s="37">
        <v>37604</v>
      </c>
      <c r="D197" s="38">
        <v>45101</v>
      </c>
      <c r="E197" s="17">
        <f t="shared" si="0"/>
        <v>471995</v>
      </c>
      <c r="F197" s="17">
        <v>47200</v>
      </c>
      <c r="G197" s="18">
        <v>519195</v>
      </c>
      <c r="H197" s="39"/>
      <c r="I197" s="10"/>
    </row>
    <row r="198" spans="1:9" ht="17.25" x14ac:dyDescent="0.25">
      <c r="A198" s="10"/>
      <c r="B198" s="36">
        <v>171</v>
      </c>
      <c r="C198" s="37">
        <v>37605</v>
      </c>
      <c r="D198" s="38">
        <v>45101</v>
      </c>
      <c r="E198" s="17">
        <f t="shared" si="0"/>
        <v>503490</v>
      </c>
      <c r="F198" s="17">
        <v>50349</v>
      </c>
      <c r="G198" s="18">
        <v>553839</v>
      </c>
      <c r="H198" s="39"/>
      <c r="I198" s="10"/>
    </row>
    <row r="199" spans="1:9" ht="17.25" x14ac:dyDescent="0.25">
      <c r="A199" s="10"/>
      <c r="B199" s="36">
        <v>172</v>
      </c>
      <c r="C199" s="37">
        <v>37613</v>
      </c>
      <c r="D199" s="38">
        <v>45101</v>
      </c>
      <c r="E199" s="17">
        <f t="shared" si="0"/>
        <v>943990</v>
      </c>
      <c r="F199" s="17">
        <v>94399</v>
      </c>
      <c r="G199" s="18">
        <v>1038389</v>
      </c>
      <c r="H199" s="39"/>
      <c r="I199" s="10"/>
    </row>
    <row r="200" spans="1:9" ht="17.25" x14ac:dyDescent="0.25">
      <c r="A200" s="10"/>
      <c r="B200" s="36">
        <v>173</v>
      </c>
      <c r="C200" s="37">
        <v>37652</v>
      </c>
      <c r="D200" s="38">
        <v>45101</v>
      </c>
      <c r="E200" s="17">
        <f t="shared" si="0"/>
        <v>794431</v>
      </c>
      <c r="F200" s="17">
        <v>79443</v>
      </c>
      <c r="G200" s="18">
        <v>873874</v>
      </c>
      <c r="H200" s="39"/>
      <c r="I200" s="10"/>
    </row>
    <row r="201" spans="1:9" ht="17.25" x14ac:dyDescent="0.25">
      <c r="A201" s="10"/>
      <c r="B201" s="36">
        <v>174</v>
      </c>
      <c r="C201" s="37">
        <v>37676</v>
      </c>
      <c r="D201" s="38">
        <v>45103</v>
      </c>
      <c r="E201" s="17">
        <f t="shared" si="0"/>
        <v>423483</v>
      </c>
      <c r="F201" s="17">
        <v>42348</v>
      </c>
      <c r="G201" s="18">
        <v>465831</v>
      </c>
      <c r="H201" s="39"/>
      <c r="I201" s="10"/>
    </row>
    <row r="202" spans="1:9" ht="17.25" x14ac:dyDescent="0.25">
      <c r="A202" s="10"/>
      <c r="B202" s="36">
        <v>175</v>
      </c>
      <c r="C202" s="37">
        <v>37677</v>
      </c>
      <c r="D202" s="38">
        <v>45103</v>
      </c>
      <c r="E202" s="17">
        <f t="shared" si="0"/>
        <v>440586</v>
      </c>
      <c r="F202" s="17">
        <v>44059</v>
      </c>
      <c r="G202" s="18">
        <v>484645</v>
      </c>
      <c r="H202" s="39"/>
      <c r="I202" s="10"/>
    </row>
    <row r="203" spans="1:9" ht="17.25" x14ac:dyDescent="0.25">
      <c r="A203" s="10"/>
      <c r="B203" s="36">
        <v>176</v>
      </c>
      <c r="C203" s="37">
        <v>37682</v>
      </c>
      <c r="D203" s="38">
        <v>45103</v>
      </c>
      <c r="E203" s="17">
        <f t="shared" si="0"/>
        <v>891613</v>
      </c>
      <c r="F203" s="17">
        <v>89161</v>
      </c>
      <c r="G203" s="18">
        <v>980774</v>
      </c>
      <c r="H203" s="39"/>
      <c r="I203" s="10"/>
    </row>
    <row r="204" spans="1:9" ht="17.25" x14ac:dyDescent="0.25">
      <c r="A204" s="10"/>
      <c r="B204" s="36">
        <v>177</v>
      </c>
      <c r="C204" s="37">
        <v>37695</v>
      </c>
      <c r="D204" s="38">
        <v>45103</v>
      </c>
      <c r="E204" s="17">
        <f t="shared" si="0"/>
        <v>1004581</v>
      </c>
      <c r="F204" s="17">
        <v>100458</v>
      </c>
      <c r="G204" s="18">
        <v>1105039</v>
      </c>
      <c r="H204" s="39"/>
      <c r="I204" s="10"/>
    </row>
    <row r="205" spans="1:9" ht="17.25" x14ac:dyDescent="0.25">
      <c r="A205" s="10"/>
      <c r="B205" s="36">
        <v>178</v>
      </c>
      <c r="C205" s="37">
        <v>37702</v>
      </c>
      <c r="D205" s="38">
        <v>45103</v>
      </c>
      <c r="E205" s="17">
        <f t="shared" si="0"/>
        <v>566394</v>
      </c>
      <c r="F205" s="17">
        <v>56639</v>
      </c>
      <c r="G205" s="18">
        <v>623033</v>
      </c>
      <c r="H205" s="39"/>
      <c r="I205" s="10"/>
    </row>
    <row r="206" spans="1:9" ht="17.25" x14ac:dyDescent="0.25">
      <c r="A206" s="10"/>
      <c r="B206" s="36">
        <v>179</v>
      </c>
      <c r="C206" s="37">
        <v>37776</v>
      </c>
      <c r="D206" s="38">
        <v>45104</v>
      </c>
      <c r="E206" s="17">
        <f t="shared" si="0"/>
        <v>1096132</v>
      </c>
      <c r="F206" s="17">
        <v>109613</v>
      </c>
      <c r="G206" s="18">
        <v>1205745</v>
      </c>
      <c r="H206" s="39"/>
      <c r="I206" s="10"/>
    </row>
    <row r="207" spans="1:9" ht="17.25" x14ac:dyDescent="0.25">
      <c r="A207" s="10"/>
      <c r="B207" s="36">
        <v>180</v>
      </c>
      <c r="C207" s="37">
        <v>37782</v>
      </c>
      <c r="D207" s="38">
        <v>45104</v>
      </c>
      <c r="E207" s="17">
        <f t="shared" si="0"/>
        <v>671320</v>
      </c>
      <c r="F207" s="17">
        <v>67132</v>
      </c>
      <c r="G207" s="18">
        <v>738452</v>
      </c>
      <c r="H207" s="39"/>
      <c r="I207" s="10"/>
    </row>
    <row r="208" spans="1:9" ht="17.25" x14ac:dyDescent="0.25">
      <c r="A208" s="10"/>
      <c r="B208" s="36">
        <v>181</v>
      </c>
      <c r="C208" s="37">
        <v>37785</v>
      </c>
      <c r="D208" s="38">
        <v>45104</v>
      </c>
      <c r="E208" s="17">
        <f t="shared" si="0"/>
        <v>928327</v>
      </c>
      <c r="F208" s="17">
        <v>92833</v>
      </c>
      <c r="G208" s="18">
        <v>1021160</v>
      </c>
      <c r="H208" s="39"/>
      <c r="I208" s="10"/>
    </row>
    <row r="209" spans="1:9" ht="17.25" x14ac:dyDescent="0.25">
      <c r="A209" s="10"/>
      <c r="B209" s="36">
        <v>182</v>
      </c>
      <c r="C209" s="37">
        <v>37787</v>
      </c>
      <c r="D209" s="38">
        <v>45104</v>
      </c>
      <c r="E209" s="17">
        <f t="shared" si="0"/>
        <v>283197</v>
      </c>
      <c r="F209" s="17">
        <v>28320</v>
      </c>
      <c r="G209" s="18">
        <v>311517</v>
      </c>
      <c r="H209" s="39"/>
      <c r="I209" s="10"/>
    </row>
    <row r="210" spans="1:9" ht="17.25" x14ac:dyDescent="0.25">
      <c r="A210" s="10"/>
      <c r="B210" s="36">
        <v>183</v>
      </c>
      <c r="C210" s="37">
        <v>37788</v>
      </c>
      <c r="D210" s="38">
        <v>45104</v>
      </c>
      <c r="E210" s="17">
        <f t="shared" si="0"/>
        <v>625556</v>
      </c>
      <c r="F210" s="17">
        <v>62556</v>
      </c>
      <c r="G210" s="18">
        <v>688112</v>
      </c>
      <c r="H210" s="39"/>
      <c r="I210" s="10"/>
    </row>
    <row r="211" spans="1:9" ht="17.25" x14ac:dyDescent="0.25">
      <c r="A211" s="10"/>
      <c r="B211" s="36">
        <v>184</v>
      </c>
      <c r="C211" s="37">
        <v>37794</v>
      </c>
      <c r="D211" s="38">
        <v>45104</v>
      </c>
      <c r="E211" s="17">
        <f t="shared" si="0"/>
        <v>385842</v>
      </c>
      <c r="F211" s="17">
        <v>38584</v>
      </c>
      <c r="G211" s="18">
        <v>424426</v>
      </c>
      <c r="H211" s="39"/>
      <c r="I211" s="10"/>
    </row>
    <row r="212" spans="1:9" ht="17.25" x14ac:dyDescent="0.25">
      <c r="A212" s="10"/>
      <c r="B212" s="36">
        <v>185</v>
      </c>
      <c r="C212" s="37">
        <v>37798</v>
      </c>
      <c r="D212" s="38">
        <v>45104</v>
      </c>
      <c r="E212" s="17">
        <f t="shared" si="0"/>
        <v>715782</v>
      </c>
      <c r="F212" s="17">
        <v>71578</v>
      </c>
      <c r="G212" s="18">
        <v>787360</v>
      </c>
      <c r="H212" s="39"/>
      <c r="I212" s="10"/>
    </row>
    <row r="213" spans="1:9" ht="17.25" x14ac:dyDescent="0.25">
      <c r="A213" s="10"/>
      <c r="B213" s="36">
        <v>186</v>
      </c>
      <c r="C213" s="37">
        <v>37801</v>
      </c>
      <c r="D213" s="38">
        <v>45104</v>
      </c>
      <c r="E213" s="17">
        <f t="shared" si="0"/>
        <v>317331</v>
      </c>
      <c r="F213" s="17">
        <v>31733</v>
      </c>
      <c r="G213" s="18">
        <v>349064</v>
      </c>
      <c r="H213" s="39"/>
      <c r="I213" s="10"/>
    </row>
    <row r="214" spans="1:9" ht="17.25" x14ac:dyDescent="0.25">
      <c r="A214" s="10"/>
      <c r="B214" s="36">
        <v>187</v>
      </c>
      <c r="C214" s="37">
        <v>37848</v>
      </c>
      <c r="D214" s="38">
        <v>45105</v>
      </c>
      <c r="E214" s="17">
        <f t="shared" si="0"/>
        <v>692288</v>
      </c>
      <c r="F214" s="17">
        <v>69229</v>
      </c>
      <c r="G214" s="18">
        <v>761517</v>
      </c>
      <c r="H214" s="39"/>
      <c r="I214" s="10"/>
    </row>
    <row r="215" spans="1:9" ht="17.25" x14ac:dyDescent="0.25">
      <c r="A215" s="10"/>
      <c r="B215" s="36">
        <v>188</v>
      </c>
      <c r="C215" s="37">
        <v>37849</v>
      </c>
      <c r="D215" s="38">
        <v>45105</v>
      </c>
      <c r="E215" s="17">
        <f t="shared" si="0"/>
        <v>943990</v>
      </c>
      <c r="F215" s="17">
        <v>94399</v>
      </c>
      <c r="G215" s="18">
        <v>1038389</v>
      </c>
      <c r="H215" s="39"/>
      <c r="I215" s="10"/>
    </row>
    <row r="216" spans="1:9" ht="17.25" x14ac:dyDescent="0.25">
      <c r="A216" s="10"/>
      <c r="B216" s="36">
        <v>189</v>
      </c>
      <c r="C216" s="37">
        <v>37850</v>
      </c>
      <c r="D216" s="38">
        <v>45105</v>
      </c>
      <c r="E216" s="17">
        <f t="shared" si="0"/>
        <v>369975</v>
      </c>
      <c r="F216" s="17">
        <v>36998</v>
      </c>
      <c r="G216" s="18">
        <v>406973</v>
      </c>
      <c r="H216" s="39"/>
      <c r="I216" s="10"/>
    </row>
    <row r="217" spans="1:9" ht="17.25" x14ac:dyDescent="0.25">
      <c r="A217" s="10"/>
      <c r="B217" s="36">
        <v>190</v>
      </c>
      <c r="C217" s="37">
        <v>37851</v>
      </c>
      <c r="D217" s="38">
        <v>45105</v>
      </c>
      <c r="E217" s="17">
        <f t="shared" si="0"/>
        <v>293724</v>
      </c>
      <c r="F217" s="17">
        <v>29372</v>
      </c>
      <c r="G217" s="18">
        <v>323096</v>
      </c>
      <c r="H217" s="39"/>
      <c r="I217" s="10"/>
    </row>
    <row r="218" spans="1:9" ht="17.25" x14ac:dyDescent="0.25">
      <c r="A218" s="10"/>
      <c r="B218" s="36">
        <v>191</v>
      </c>
      <c r="C218" s="37">
        <v>37852</v>
      </c>
      <c r="D218" s="38">
        <v>45105</v>
      </c>
      <c r="E218" s="17">
        <f t="shared" si="0"/>
        <v>494452</v>
      </c>
      <c r="F218" s="17">
        <v>49445</v>
      </c>
      <c r="G218" s="18">
        <v>543897</v>
      </c>
      <c r="H218" s="39"/>
      <c r="I218" s="10"/>
    </row>
    <row r="219" spans="1:9" ht="17.25" x14ac:dyDescent="0.25">
      <c r="A219" s="10"/>
      <c r="B219" s="36">
        <v>192</v>
      </c>
      <c r="C219" s="37">
        <v>37884</v>
      </c>
      <c r="D219" s="38">
        <v>45105</v>
      </c>
      <c r="E219" s="17">
        <f t="shared" si="0"/>
        <v>354811</v>
      </c>
      <c r="F219" s="17">
        <v>35481</v>
      </c>
      <c r="G219" s="18">
        <v>390292</v>
      </c>
      <c r="H219" s="39"/>
      <c r="I219" s="10"/>
    </row>
    <row r="220" spans="1:9" ht="17.25" x14ac:dyDescent="0.25">
      <c r="A220" s="10"/>
      <c r="B220" s="36">
        <v>193</v>
      </c>
      <c r="C220" s="37">
        <v>37891</v>
      </c>
      <c r="D220" s="38">
        <v>45105</v>
      </c>
      <c r="E220" s="17">
        <f t="shared" si="0"/>
        <v>776246</v>
      </c>
      <c r="F220" s="17">
        <v>77625</v>
      </c>
      <c r="G220" s="18">
        <v>853871</v>
      </c>
      <c r="H220" s="39"/>
      <c r="I220" s="10"/>
    </row>
    <row r="221" spans="1:9" ht="17.25" x14ac:dyDescent="0.25">
      <c r="A221" s="10"/>
      <c r="B221" s="36">
        <v>194</v>
      </c>
      <c r="C221" s="37">
        <v>37910</v>
      </c>
      <c r="D221" s="38">
        <v>45106</v>
      </c>
      <c r="E221" s="17">
        <f t="shared" si="0"/>
        <v>1150511</v>
      </c>
      <c r="F221" s="17">
        <v>115051</v>
      </c>
      <c r="G221" s="18">
        <v>1265562</v>
      </c>
      <c r="H221" s="39"/>
      <c r="I221" s="10"/>
    </row>
    <row r="222" spans="1:9" ht="17.25" x14ac:dyDescent="0.25">
      <c r="A222" s="10"/>
      <c r="B222" s="36">
        <v>195</v>
      </c>
      <c r="C222" s="37">
        <v>37911</v>
      </c>
      <c r="D222" s="38">
        <v>45106</v>
      </c>
      <c r="E222" s="17">
        <f t="shared" si="0"/>
        <v>483654</v>
      </c>
      <c r="F222" s="17">
        <v>48365</v>
      </c>
      <c r="G222" s="18">
        <v>532019</v>
      </c>
      <c r="H222" s="39"/>
      <c r="I222" s="10"/>
    </row>
    <row r="223" spans="1:9" ht="17.25" x14ac:dyDescent="0.25">
      <c r="A223" s="10"/>
      <c r="B223" s="36">
        <v>196</v>
      </c>
      <c r="C223" s="37">
        <v>37914</v>
      </c>
      <c r="D223" s="38">
        <v>45106</v>
      </c>
      <c r="E223" s="17">
        <f t="shared" si="0"/>
        <v>597889</v>
      </c>
      <c r="F223" s="17">
        <v>59789</v>
      </c>
      <c r="G223" s="18">
        <v>657678</v>
      </c>
      <c r="H223" s="39"/>
      <c r="I223" s="10"/>
    </row>
    <row r="224" spans="1:9" ht="17.25" x14ac:dyDescent="0.25">
      <c r="A224" s="10"/>
      <c r="B224" s="36">
        <v>197</v>
      </c>
      <c r="C224" s="37">
        <v>38018</v>
      </c>
      <c r="D224" s="38">
        <v>45106</v>
      </c>
      <c r="E224" s="17">
        <f t="shared" si="0"/>
        <v>792036</v>
      </c>
      <c r="F224" s="17">
        <v>79204</v>
      </c>
      <c r="G224" s="18">
        <v>871240</v>
      </c>
      <c r="H224" s="39"/>
      <c r="I224" s="10"/>
    </row>
    <row r="225" spans="1:9" ht="17.25" x14ac:dyDescent="0.25">
      <c r="A225" s="10"/>
      <c r="B225" s="36">
        <v>198</v>
      </c>
      <c r="C225" s="37">
        <v>38034</v>
      </c>
      <c r="D225" s="38">
        <v>45106</v>
      </c>
      <c r="E225" s="17">
        <f t="shared" si="0"/>
        <v>633208</v>
      </c>
      <c r="F225" s="17">
        <v>63321</v>
      </c>
      <c r="G225" s="18">
        <v>696529</v>
      </c>
      <c r="H225" s="39"/>
      <c r="I225" s="10"/>
    </row>
    <row r="226" spans="1:9" ht="17.25" x14ac:dyDescent="0.25">
      <c r="A226" s="10"/>
      <c r="B226" s="36">
        <v>199</v>
      </c>
      <c r="C226" s="37">
        <v>38671</v>
      </c>
      <c r="D226" s="38">
        <v>45106</v>
      </c>
      <c r="E226" s="17">
        <f t="shared" si="0"/>
        <v>471995</v>
      </c>
      <c r="F226" s="17">
        <v>47200</v>
      </c>
      <c r="G226" s="18">
        <v>519195</v>
      </c>
      <c r="H226" s="39"/>
      <c r="I226" s="10"/>
    </row>
    <row r="227" spans="1:9" ht="17.25" x14ac:dyDescent="0.25">
      <c r="A227" s="10"/>
      <c r="B227" s="36">
        <v>200</v>
      </c>
      <c r="C227" s="37">
        <v>38675</v>
      </c>
      <c r="D227" s="38">
        <v>45106</v>
      </c>
      <c r="E227" s="17">
        <f t="shared" si="0"/>
        <v>384994</v>
      </c>
      <c r="F227" s="17">
        <v>38499</v>
      </c>
      <c r="G227" s="18">
        <v>423493</v>
      </c>
      <c r="H227" s="39"/>
      <c r="I227" s="10"/>
    </row>
    <row r="228" spans="1:9" ht="17.25" x14ac:dyDescent="0.25">
      <c r="A228" s="10"/>
      <c r="B228" s="36">
        <v>201</v>
      </c>
      <c r="C228" s="37">
        <v>39033</v>
      </c>
      <c r="D228" s="38">
        <v>45107</v>
      </c>
      <c r="E228" s="17">
        <f t="shared" si="0"/>
        <v>452159</v>
      </c>
      <c r="F228" s="17">
        <v>45216</v>
      </c>
      <c r="G228" s="18">
        <v>497375</v>
      </c>
      <c r="H228" s="39"/>
      <c r="I228" s="10"/>
    </row>
    <row r="229" spans="1:9" ht="17.25" x14ac:dyDescent="0.25">
      <c r="A229" s="10"/>
      <c r="B229" s="36">
        <v>202</v>
      </c>
      <c r="C229" s="46">
        <v>67697</v>
      </c>
      <c r="D229" s="47">
        <v>45162</v>
      </c>
      <c r="E229" s="24">
        <f t="shared" si="0"/>
        <v>-7708305</v>
      </c>
      <c r="F229" s="24">
        <v>-770831</v>
      </c>
      <c r="G229" s="53">
        <v>-8479136</v>
      </c>
      <c r="H229" s="39" t="s">
        <v>63</v>
      </c>
      <c r="I229" s="10"/>
    </row>
    <row r="230" spans="1:9" ht="17.25" x14ac:dyDescent="0.25">
      <c r="A230" s="10"/>
      <c r="B230" s="78" t="s">
        <v>7</v>
      </c>
      <c r="C230" s="79"/>
      <c r="D230" s="80"/>
      <c r="E230" s="24">
        <f>SUM(E28:E229)</f>
        <v>111761767</v>
      </c>
      <c r="F230" s="24">
        <f>SUM(F28:F229)</f>
        <v>11176218</v>
      </c>
      <c r="G230" s="24">
        <f>SUM(G28:G229)</f>
        <v>122937985</v>
      </c>
      <c r="H230" s="40"/>
      <c r="I230" s="10"/>
    </row>
    <row r="231" spans="1:9" ht="17.25" x14ac:dyDescent="0.25">
      <c r="A231" s="10"/>
      <c r="B231" s="50"/>
      <c r="C231" s="50"/>
      <c r="D231" s="50"/>
      <c r="E231" s="51"/>
      <c r="F231" s="51"/>
      <c r="G231" s="51"/>
      <c r="H231" s="52"/>
      <c r="I231" s="10"/>
    </row>
    <row r="232" spans="1:9" ht="16.5" x14ac:dyDescent="0.25">
      <c r="A232" s="82" t="s">
        <v>9</v>
      </c>
      <c r="B232" s="82"/>
      <c r="C232" s="83" t="e">
        <f ca="1">[2]!VND(G230)</f>
        <v>#NAME?</v>
      </c>
      <c r="D232" s="83"/>
      <c r="E232" s="83"/>
      <c r="F232" s="83"/>
      <c r="G232" s="83"/>
      <c r="H232" s="83"/>
      <c r="I232" s="11"/>
    </row>
    <row r="233" spans="1:9" ht="16.5" x14ac:dyDescent="0.25">
      <c r="A233" s="82"/>
      <c r="B233" s="82"/>
      <c r="C233" s="83"/>
      <c r="D233" s="83"/>
      <c r="E233" s="83"/>
      <c r="F233" s="83"/>
      <c r="G233" s="83"/>
      <c r="H233" s="83"/>
      <c r="I233" s="11"/>
    </row>
    <row r="234" spans="1:9" x14ac:dyDescent="0.25">
      <c r="A234" s="84" t="s">
        <v>10</v>
      </c>
      <c r="B234" s="84"/>
      <c r="C234" s="25">
        <f>COUNT(B28:B230)</f>
        <v>202</v>
      </c>
      <c r="D234" t="s">
        <v>11</v>
      </c>
    </row>
    <row r="235" spans="1:9" x14ac:dyDescent="0.25">
      <c r="G235" s="25"/>
    </row>
    <row r="236" spans="1:9" x14ac:dyDescent="0.25">
      <c r="A236" s="4"/>
      <c r="B236" s="44" t="s">
        <v>21</v>
      </c>
      <c r="C236" s="4"/>
      <c r="D236" s="74" t="s">
        <v>22</v>
      </c>
      <c r="E236" s="74"/>
      <c r="F236" s="4"/>
      <c r="G236" s="44" t="s">
        <v>32</v>
      </c>
      <c r="H236" s="4"/>
    </row>
    <row r="237" spans="1:9" x14ac:dyDescent="0.25">
      <c r="A237" s="4"/>
      <c r="B237" s="45" t="s">
        <v>12</v>
      </c>
      <c r="C237" s="43"/>
      <c r="D237" s="75" t="s">
        <v>13</v>
      </c>
      <c r="E237" s="75"/>
      <c r="F237" s="43"/>
      <c r="G237" s="45" t="s">
        <v>12</v>
      </c>
      <c r="H237" s="43"/>
    </row>
    <row r="238" spans="1:9" x14ac:dyDescent="0.25">
      <c r="D238" s="44"/>
      <c r="E238" s="25"/>
      <c r="F238" s="25"/>
    </row>
    <row r="239" spans="1:9" x14ac:dyDescent="0.25">
      <c r="D239" s="44"/>
      <c r="E239" s="25"/>
      <c r="F239" s="25"/>
    </row>
    <row r="240" spans="1:9" x14ac:dyDescent="0.25">
      <c r="D240" s="44"/>
      <c r="E240" s="25"/>
      <c r="F240" s="25"/>
    </row>
    <row r="241" spans="1:9" x14ac:dyDescent="0.25">
      <c r="D241" s="44"/>
      <c r="E241" s="25"/>
      <c r="F241" s="25"/>
    </row>
    <row r="242" spans="1:9" x14ac:dyDescent="0.25">
      <c r="D242" s="44"/>
      <c r="E242" s="25"/>
      <c r="F242" s="25"/>
    </row>
    <row r="243" spans="1:9" ht="18.75" x14ac:dyDescent="0.3">
      <c r="A243" s="21"/>
      <c r="B243" s="22" t="s">
        <v>53</v>
      </c>
      <c r="C243" s="21"/>
      <c r="D243" s="81" t="s">
        <v>55</v>
      </c>
      <c r="E243" s="81"/>
      <c r="F243" s="19"/>
      <c r="I243" s="19"/>
    </row>
  </sheetData>
  <mergeCells count="15">
    <mergeCell ref="D236:E236"/>
    <mergeCell ref="D237:E237"/>
    <mergeCell ref="D243:E243"/>
    <mergeCell ref="H15:I15"/>
    <mergeCell ref="C16:F16"/>
    <mergeCell ref="B230:D230"/>
    <mergeCell ref="A232:B233"/>
    <mergeCell ref="C232:H233"/>
    <mergeCell ref="A234:B234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opLeftCell="A133" workbookViewId="0">
      <selection activeCell="L144" sqref="L144"/>
    </sheetView>
  </sheetViews>
  <sheetFormatPr defaultRowHeight="15" x14ac:dyDescent="0.25"/>
  <cols>
    <col min="3" max="3" width="17.28515625" customWidth="1"/>
    <col min="4" max="5" width="19.140625" customWidth="1"/>
    <col min="6" max="6" width="17.42578125" customWidth="1"/>
    <col min="7" max="7" width="15.85546875" customWidth="1"/>
    <col min="8" max="8" width="17.4257812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70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71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39236</v>
      </c>
      <c r="D28" s="38">
        <v>45108</v>
      </c>
      <c r="E28" s="17">
        <f>G28-F28</f>
        <v>1067616</v>
      </c>
      <c r="F28" s="17">
        <v>85409</v>
      </c>
      <c r="G28" s="18">
        <v>1153025</v>
      </c>
      <c r="H28" s="39"/>
      <c r="I28" s="10"/>
    </row>
    <row r="29" spans="1:9" ht="17.25" x14ac:dyDescent="0.25">
      <c r="A29" s="10"/>
      <c r="B29" s="36">
        <v>2</v>
      </c>
      <c r="C29" s="37">
        <v>39244</v>
      </c>
      <c r="D29" s="38">
        <v>45108</v>
      </c>
      <c r="E29" s="17">
        <f>G29-F29</f>
        <v>1064662</v>
      </c>
      <c r="F29" s="17">
        <v>85173</v>
      </c>
      <c r="G29" s="18">
        <v>1149835</v>
      </c>
      <c r="H29" s="39"/>
      <c r="I29" s="10"/>
    </row>
    <row r="30" spans="1:9" ht="17.25" x14ac:dyDescent="0.25">
      <c r="A30" s="10"/>
      <c r="B30" s="36">
        <v>3</v>
      </c>
      <c r="C30" s="37">
        <v>39297</v>
      </c>
      <c r="D30" s="38">
        <v>45110</v>
      </c>
      <c r="E30" s="17">
        <f t="shared" ref="E30:E150" si="0">G30-F30</f>
        <v>222116</v>
      </c>
      <c r="F30" s="17">
        <v>17769</v>
      </c>
      <c r="G30" s="18">
        <v>239885</v>
      </c>
      <c r="H30" s="39"/>
      <c r="I30" s="10"/>
    </row>
    <row r="31" spans="1:9" ht="17.25" x14ac:dyDescent="0.25">
      <c r="A31" s="10"/>
      <c r="B31" s="36">
        <v>4</v>
      </c>
      <c r="C31" s="37">
        <v>39299</v>
      </c>
      <c r="D31" s="38">
        <v>45110</v>
      </c>
      <c r="E31" s="17">
        <f t="shared" si="0"/>
        <v>1162579</v>
      </c>
      <c r="F31" s="17">
        <v>93006</v>
      </c>
      <c r="G31" s="18">
        <v>1255585</v>
      </c>
      <c r="H31" s="39"/>
      <c r="I31" s="10"/>
    </row>
    <row r="32" spans="1:9" ht="17.25" x14ac:dyDescent="0.25">
      <c r="A32" s="10"/>
      <c r="B32" s="36">
        <v>5</v>
      </c>
      <c r="C32" s="37">
        <v>39308</v>
      </c>
      <c r="D32" s="38">
        <v>45110</v>
      </c>
      <c r="E32" s="17">
        <f t="shared" si="0"/>
        <v>537152</v>
      </c>
      <c r="F32" s="17">
        <v>42972</v>
      </c>
      <c r="G32" s="18">
        <v>580124</v>
      </c>
      <c r="H32" s="39"/>
      <c r="I32" s="10"/>
    </row>
    <row r="33" spans="1:9" ht="17.25" x14ac:dyDescent="0.25">
      <c r="A33" s="10"/>
      <c r="B33" s="36">
        <v>6</v>
      </c>
      <c r="C33" s="37">
        <v>39320</v>
      </c>
      <c r="D33" s="38">
        <v>45110</v>
      </c>
      <c r="E33" s="17">
        <f t="shared" si="0"/>
        <v>626898</v>
      </c>
      <c r="F33" s="17">
        <v>50152</v>
      </c>
      <c r="G33" s="18">
        <v>677050</v>
      </c>
      <c r="H33" s="39"/>
      <c r="I33" s="10"/>
    </row>
    <row r="34" spans="1:9" ht="17.25" x14ac:dyDescent="0.25">
      <c r="A34" s="10"/>
      <c r="B34" s="36">
        <v>7</v>
      </c>
      <c r="C34" s="37">
        <v>39383</v>
      </c>
      <c r="D34" s="38">
        <v>45111</v>
      </c>
      <c r="E34" s="17">
        <f t="shared" si="0"/>
        <v>555290</v>
      </c>
      <c r="F34" s="17">
        <v>44423</v>
      </c>
      <c r="G34" s="18">
        <v>599713</v>
      </c>
      <c r="H34" s="39"/>
      <c r="I34" s="10"/>
    </row>
    <row r="35" spans="1:9" ht="17.25" x14ac:dyDescent="0.25">
      <c r="A35" s="10"/>
      <c r="B35" s="36">
        <v>8</v>
      </c>
      <c r="C35" s="37">
        <v>39384</v>
      </c>
      <c r="D35" s="38">
        <v>45111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39385</v>
      </c>
      <c r="D36" s="38">
        <v>45111</v>
      </c>
      <c r="E36" s="17">
        <f t="shared" si="0"/>
        <v>507057</v>
      </c>
      <c r="F36" s="17">
        <v>40565</v>
      </c>
      <c r="G36" s="18">
        <v>547622</v>
      </c>
      <c r="H36" s="39"/>
      <c r="I36" s="10"/>
    </row>
    <row r="37" spans="1:9" ht="17.25" x14ac:dyDescent="0.25">
      <c r="A37" s="10"/>
      <c r="B37" s="36">
        <v>10</v>
      </c>
      <c r="C37" s="37">
        <v>39386</v>
      </c>
      <c r="D37" s="38">
        <v>45111</v>
      </c>
      <c r="E37" s="17">
        <f t="shared" si="0"/>
        <v>650439</v>
      </c>
      <c r="F37" s="17">
        <v>52035</v>
      </c>
      <c r="G37" s="18">
        <v>702474</v>
      </c>
      <c r="H37" s="39"/>
      <c r="I37" s="10"/>
    </row>
    <row r="38" spans="1:9" ht="17.25" x14ac:dyDescent="0.25">
      <c r="A38" s="10"/>
      <c r="B38" s="36">
        <v>11</v>
      </c>
      <c r="C38" s="37">
        <v>39389</v>
      </c>
      <c r="D38" s="38">
        <v>45111</v>
      </c>
      <c r="E38" s="17">
        <f t="shared" si="0"/>
        <v>368978</v>
      </c>
      <c r="F38" s="17">
        <v>29518</v>
      </c>
      <c r="G38" s="18">
        <v>398496</v>
      </c>
      <c r="H38" s="39"/>
      <c r="I38" s="10"/>
    </row>
    <row r="39" spans="1:9" ht="17.25" x14ac:dyDescent="0.25">
      <c r="A39" s="10"/>
      <c r="B39" s="36">
        <v>12</v>
      </c>
      <c r="C39" s="37">
        <v>39391</v>
      </c>
      <c r="D39" s="38">
        <v>45111</v>
      </c>
      <c r="E39" s="17">
        <f t="shared" si="0"/>
        <v>951371</v>
      </c>
      <c r="F39" s="17">
        <v>76110</v>
      </c>
      <c r="G39" s="18">
        <v>1027481</v>
      </c>
      <c r="H39" s="39"/>
      <c r="I39" s="10"/>
    </row>
    <row r="40" spans="1:9" ht="17.25" x14ac:dyDescent="0.25">
      <c r="A40" s="10"/>
      <c r="B40" s="36">
        <v>13</v>
      </c>
      <c r="C40" s="37">
        <v>39395</v>
      </c>
      <c r="D40" s="38">
        <v>45111</v>
      </c>
      <c r="E40" s="17">
        <f t="shared" si="0"/>
        <v>514146</v>
      </c>
      <c r="F40" s="17">
        <v>41132</v>
      </c>
      <c r="G40" s="18">
        <v>555278</v>
      </c>
      <c r="H40" s="39"/>
      <c r="I40" s="10"/>
    </row>
    <row r="41" spans="1:9" ht="17.25" x14ac:dyDescent="0.25">
      <c r="A41" s="10"/>
      <c r="B41" s="36">
        <v>14</v>
      </c>
      <c r="C41" s="37">
        <v>39410</v>
      </c>
      <c r="D41" s="38">
        <v>45111</v>
      </c>
      <c r="E41" s="17">
        <f t="shared" si="0"/>
        <v>692454</v>
      </c>
      <c r="F41" s="17">
        <v>55396</v>
      </c>
      <c r="G41" s="18">
        <v>747850</v>
      </c>
      <c r="H41" s="39"/>
      <c r="I41" s="10"/>
    </row>
    <row r="42" spans="1:9" ht="17.25" x14ac:dyDescent="0.25">
      <c r="A42" s="10"/>
      <c r="B42" s="36">
        <v>15</v>
      </c>
      <c r="C42" s="37">
        <v>39411</v>
      </c>
      <c r="D42" s="38">
        <v>45111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39412</v>
      </c>
      <c r="D43" s="38">
        <v>45111</v>
      </c>
      <c r="E43" s="17">
        <f t="shared" si="0"/>
        <v>1256493</v>
      </c>
      <c r="F43" s="17">
        <v>100519</v>
      </c>
      <c r="G43" s="18">
        <v>1357012</v>
      </c>
      <c r="H43" s="39"/>
      <c r="I43" s="10"/>
    </row>
    <row r="44" spans="1:9" ht="17.25" x14ac:dyDescent="0.25">
      <c r="A44" s="10"/>
      <c r="B44" s="36">
        <v>17</v>
      </c>
      <c r="C44" s="37">
        <v>39416</v>
      </c>
      <c r="D44" s="38">
        <v>45111</v>
      </c>
      <c r="E44" s="17">
        <f t="shared" si="0"/>
        <v>1033074</v>
      </c>
      <c r="F44" s="17">
        <v>82646</v>
      </c>
      <c r="G44" s="18">
        <v>1115720</v>
      </c>
      <c r="H44" s="39"/>
      <c r="I44" s="10"/>
    </row>
    <row r="45" spans="1:9" ht="17.25" x14ac:dyDescent="0.25">
      <c r="A45" s="10"/>
      <c r="B45" s="36">
        <v>18</v>
      </c>
      <c r="C45" s="37">
        <v>39477</v>
      </c>
      <c r="D45" s="38">
        <v>45112</v>
      </c>
      <c r="E45" s="17">
        <f t="shared" si="0"/>
        <v>450293</v>
      </c>
      <c r="F45" s="17">
        <v>36023</v>
      </c>
      <c r="G45" s="18">
        <v>486316</v>
      </c>
      <c r="H45" s="39"/>
      <c r="I45" s="10"/>
    </row>
    <row r="46" spans="1:9" ht="17.25" x14ac:dyDescent="0.25">
      <c r="A46" s="10"/>
      <c r="B46" s="36">
        <v>19</v>
      </c>
      <c r="C46" s="37">
        <v>39479</v>
      </c>
      <c r="D46" s="38">
        <v>45112</v>
      </c>
      <c r="E46" s="17">
        <f t="shared" si="0"/>
        <v>331483</v>
      </c>
      <c r="F46" s="17">
        <v>26519</v>
      </c>
      <c r="G46" s="18">
        <v>358002</v>
      </c>
      <c r="H46" s="39"/>
      <c r="I46" s="10"/>
    </row>
    <row r="47" spans="1:9" ht="17.25" x14ac:dyDescent="0.25">
      <c r="A47" s="10"/>
      <c r="B47" s="36">
        <v>20</v>
      </c>
      <c r="C47" s="37">
        <v>39485</v>
      </c>
      <c r="D47" s="38">
        <v>45112</v>
      </c>
      <c r="E47" s="17">
        <f t="shared" si="0"/>
        <v>766851</v>
      </c>
      <c r="F47" s="17">
        <v>61348</v>
      </c>
      <c r="G47" s="18">
        <v>828199</v>
      </c>
      <c r="H47" s="39"/>
      <c r="I47" s="10"/>
    </row>
    <row r="48" spans="1:9" ht="17.25" x14ac:dyDescent="0.25">
      <c r="A48" s="10"/>
      <c r="B48" s="36">
        <v>21</v>
      </c>
      <c r="C48" s="37">
        <v>39486</v>
      </c>
      <c r="D48" s="38">
        <v>45112</v>
      </c>
      <c r="E48" s="17">
        <f t="shared" si="0"/>
        <v>960336</v>
      </c>
      <c r="F48" s="17">
        <v>76827</v>
      </c>
      <c r="G48" s="18">
        <v>1037163</v>
      </c>
      <c r="H48" s="39"/>
      <c r="I48" s="10"/>
    </row>
    <row r="49" spans="1:9" ht="17.25" x14ac:dyDescent="0.25">
      <c r="A49" s="10"/>
      <c r="B49" s="36">
        <v>22</v>
      </c>
      <c r="C49" s="37">
        <v>39500</v>
      </c>
      <c r="D49" s="38">
        <v>45112</v>
      </c>
      <c r="E49" s="17">
        <f t="shared" si="0"/>
        <v>666348</v>
      </c>
      <c r="F49" s="17">
        <v>53308</v>
      </c>
      <c r="G49" s="18">
        <v>719656</v>
      </c>
      <c r="H49" s="39"/>
      <c r="I49" s="10"/>
    </row>
    <row r="50" spans="1:9" ht="17.25" x14ac:dyDescent="0.25">
      <c r="A50" s="10"/>
      <c r="B50" s="36">
        <v>23</v>
      </c>
      <c r="C50" s="37">
        <v>39671</v>
      </c>
      <c r="D50" s="38">
        <v>45113</v>
      </c>
      <c r="E50" s="17">
        <f t="shared" si="0"/>
        <v>517701</v>
      </c>
      <c r="F50" s="17">
        <v>41416</v>
      </c>
      <c r="G50" s="18">
        <v>559117</v>
      </c>
      <c r="H50" s="39"/>
      <c r="I50" s="10"/>
    </row>
    <row r="51" spans="1:9" ht="17.25" x14ac:dyDescent="0.25">
      <c r="A51" s="10"/>
      <c r="B51" s="36">
        <v>24</v>
      </c>
      <c r="C51" s="37">
        <v>39748</v>
      </c>
      <c r="D51" s="38">
        <v>45113</v>
      </c>
      <c r="E51" s="17">
        <f t="shared" si="0"/>
        <v>591094</v>
      </c>
      <c r="F51" s="17">
        <v>47288</v>
      </c>
      <c r="G51" s="18">
        <v>638382</v>
      </c>
      <c r="H51" s="39"/>
      <c r="I51" s="10"/>
    </row>
    <row r="52" spans="1:9" ht="17.25" x14ac:dyDescent="0.25">
      <c r="A52" s="10"/>
      <c r="B52" s="36">
        <v>25</v>
      </c>
      <c r="C52" s="37">
        <v>40450</v>
      </c>
      <c r="D52" s="38">
        <v>45113</v>
      </c>
      <c r="E52" s="17">
        <f t="shared" si="0"/>
        <v>612724</v>
      </c>
      <c r="F52" s="17">
        <v>49018</v>
      </c>
      <c r="G52" s="18">
        <v>661742</v>
      </c>
      <c r="H52" s="39"/>
      <c r="I52" s="10"/>
    </row>
    <row r="53" spans="1:9" ht="17.25" x14ac:dyDescent="0.25">
      <c r="A53" s="10"/>
      <c r="B53" s="36">
        <v>26</v>
      </c>
      <c r="C53" s="37">
        <v>40461</v>
      </c>
      <c r="D53" s="38">
        <v>45113</v>
      </c>
      <c r="E53" s="17">
        <f t="shared" si="0"/>
        <v>222116</v>
      </c>
      <c r="F53" s="17">
        <v>17769</v>
      </c>
      <c r="G53" s="18">
        <v>239885</v>
      </c>
      <c r="H53" s="39"/>
      <c r="I53" s="10"/>
    </row>
    <row r="54" spans="1:9" ht="17.25" x14ac:dyDescent="0.25">
      <c r="A54" s="10"/>
      <c r="B54" s="36">
        <v>27</v>
      </c>
      <c r="C54" s="37">
        <v>40669</v>
      </c>
      <c r="D54" s="38">
        <v>45114</v>
      </c>
      <c r="E54" s="17">
        <f t="shared" si="0"/>
        <v>967440</v>
      </c>
      <c r="F54" s="17">
        <v>77395</v>
      </c>
      <c r="G54" s="18">
        <v>1044835</v>
      </c>
      <c r="H54" s="39"/>
      <c r="I54" s="10"/>
    </row>
    <row r="55" spans="1:9" ht="17.25" x14ac:dyDescent="0.25">
      <c r="A55" s="10"/>
      <c r="B55" s="36">
        <v>28</v>
      </c>
      <c r="C55" s="37">
        <v>40670</v>
      </c>
      <c r="D55" s="38">
        <v>45114</v>
      </c>
      <c r="E55" s="17">
        <f t="shared" si="0"/>
        <v>555290</v>
      </c>
      <c r="F55" s="17">
        <v>44423</v>
      </c>
      <c r="G55" s="18">
        <v>599713</v>
      </c>
      <c r="H55" s="39"/>
      <c r="I55" s="10"/>
    </row>
    <row r="56" spans="1:9" ht="17.25" x14ac:dyDescent="0.25">
      <c r="A56" s="10"/>
      <c r="B56" s="36">
        <v>29</v>
      </c>
      <c r="C56" s="37">
        <v>40675</v>
      </c>
      <c r="D56" s="38">
        <v>45114</v>
      </c>
      <c r="E56" s="17">
        <f t="shared" si="0"/>
        <v>1361380</v>
      </c>
      <c r="F56" s="17">
        <v>108910</v>
      </c>
      <c r="G56" s="18">
        <v>1470290</v>
      </c>
      <c r="H56" s="39"/>
      <c r="I56" s="10"/>
    </row>
    <row r="57" spans="1:9" ht="17.25" x14ac:dyDescent="0.25">
      <c r="A57" s="10"/>
      <c r="B57" s="36">
        <v>30</v>
      </c>
      <c r="C57" s="37">
        <v>40687</v>
      </c>
      <c r="D57" s="38">
        <v>45114</v>
      </c>
      <c r="E57" s="17">
        <f t="shared" si="0"/>
        <v>499959</v>
      </c>
      <c r="F57" s="17">
        <v>39997</v>
      </c>
      <c r="G57" s="18">
        <v>539956</v>
      </c>
      <c r="H57" s="39"/>
      <c r="I57" s="10"/>
    </row>
    <row r="58" spans="1:9" ht="17.25" x14ac:dyDescent="0.25">
      <c r="A58" s="10"/>
      <c r="B58" s="36">
        <v>31</v>
      </c>
      <c r="C58" s="37">
        <v>40697</v>
      </c>
      <c r="D58" s="38">
        <v>45114</v>
      </c>
      <c r="E58" s="17">
        <f t="shared" si="0"/>
        <v>240216</v>
      </c>
      <c r="F58" s="17">
        <v>19217</v>
      </c>
      <c r="G58" s="18">
        <v>259433</v>
      </c>
      <c r="H58" s="39"/>
      <c r="I58" s="10"/>
    </row>
    <row r="59" spans="1:9" ht="17.25" x14ac:dyDescent="0.25">
      <c r="A59" s="10"/>
      <c r="B59" s="36">
        <v>32</v>
      </c>
      <c r="C59" s="37">
        <v>40698</v>
      </c>
      <c r="D59" s="38">
        <v>45114</v>
      </c>
      <c r="E59" s="17">
        <f t="shared" si="0"/>
        <v>387078</v>
      </c>
      <c r="F59" s="17">
        <v>30966</v>
      </c>
      <c r="G59" s="18">
        <v>418044</v>
      </c>
      <c r="H59" s="39"/>
      <c r="I59" s="10"/>
    </row>
    <row r="60" spans="1:9" ht="17.25" x14ac:dyDescent="0.25">
      <c r="A60" s="10"/>
      <c r="B60" s="36">
        <v>33</v>
      </c>
      <c r="C60" s="37">
        <v>40800</v>
      </c>
      <c r="D60" s="38">
        <v>45114</v>
      </c>
      <c r="E60" s="17">
        <f t="shared" si="0"/>
        <v>333174</v>
      </c>
      <c r="F60" s="17">
        <v>26654</v>
      </c>
      <c r="G60" s="18">
        <v>359828</v>
      </c>
      <c r="H60" s="39"/>
      <c r="I60" s="10"/>
    </row>
    <row r="61" spans="1:9" ht="17.25" x14ac:dyDescent="0.25">
      <c r="A61" s="10"/>
      <c r="B61" s="36">
        <v>34</v>
      </c>
      <c r="C61" s="37">
        <v>40801</v>
      </c>
      <c r="D61" s="38">
        <v>45114</v>
      </c>
      <c r="E61" s="17">
        <f t="shared" si="0"/>
        <v>367155</v>
      </c>
      <c r="F61" s="17">
        <v>29372</v>
      </c>
      <c r="G61" s="18">
        <v>396527</v>
      </c>
      <c r="H61" s="39"/>
      <c r="I61" s="10"/>
    </row>
    <row r="62" spans="1:9" ht="17.25" x14ac:dyDescent="0.25">
      <c r="A62" s="10"/>
      <c r="B62" s="36">
        <v>35</v>
      </c>
      <c r="C62" s="37">
        <v>40802</v>
      </c>
      <c r="D62" s="38">
        <v>45114</v>
      </c>
      <c r="E62" s="17">
        <f t="shared" si="0"/>
        <v>2082355</v>
      </c>
      <c r="F62" s="17">
        <v>166588</v>
      </c>
      <c r="G62" s="18">
        <v>2248943</v>
      </c>
      <c r="H62" s="39"/>
      <c r="I62" s="10"/>
    </row>
    <row r="63" spans="1:9" ht="17.25" x14ac:dyDescent="0.25">
      <c r="A63" s="10"/>
      <c r="B63" s="36">
        <v>36</v>
      </c>
      <c r="C63" s="37">
        <v>40803</v>
      </c>
      <c r="D63" s="38">
        <v>45115</v>
      </c>
      <c r="E63" s="17">
        <f t="shared" si="0"/>
        <v>369110</v>
      </c>
      <c r="F63" s="17">
        <v>29529</v>
      </c>
      <c r="G63" s="18">
        <v>398639</v>
      </c>
      <c r="H63" s="39"/>
      <c r="I63" s="10"/>
    </row>
    <row r="64" spans="1:9" ht="17.25" x14ac:dyDescent="0.25">
      <c r="A64" s="10"/>
      <c r="B64" s="36">
        <v>37</v>
      </c>
      <c r="C64" s="37">
        <v>40804</v>
      </c>
      <c r="D64" s="38">
        <v>45114</v>
      </c>
      <c r="E64" s="17">
        <f t="shared" si="0"/>
        <v>433538</v>
      </c>
      <c r="F64" s="17">
        <v>34683</v>
      </c>
      <c r="G64" s="18">
        <v>468221</v>
      </c>
      <c r="H64" s="39"/>
      <c r="I64" s="10"/>
    </row>
    <row r="65" spans="1:9" ht="17.25" x14ac:dyDescent="0.25">
      <c r="A65" s="10"/>
      <c r="B65" s="36">
        <v>38</v>
      </c>
      <c r="C65" s="37">
        <v>40805</v>
      </c>
      <c r="D65" s="38">
        <v>45114</v>
      </c>
      <c r="E65" s="17">
        <f t="shared" si="0"/>
        <v>637959</v>
      </c>
      <c r="F65" s="17">
        <v>51037</v>
      </c>
      <c r="G65" s="18">
        <v>688996</v>
      </c>
      <c r="H65" s="39"/>
      <c r="I65" s="10"/>
    </row>
    <row r="66" spans="1:9" ht="17.25" x14ac:dyDescent="0.25">
      <c r="A66" s="10"/>
      <c r="B66" s="36">
        <v>39</v>
      </c>
      <c r="C66" s="37">
        <v>40830</v>
      </c>
      <c r="D66" s="38">
        <v>45115</v>
      </c>
      <c r="E66" s="17">
        <f t="shared" si="0"/>
        <v>734310</v>
      </c>
      <c r="F66" s="17">
        <v>58745</v>
      </c>
      <c r="G66" s="18">
        <v>793055</v>
      </c>
      <c r="H66" s="39"/>
      <c r="I66" s="10"/>
    </row>
    <row r="67" spans="1:9" ht="17.25" x14ac:dyDescent="0.25">
      <c r="A67" s="10"/>
      <c r="B67" s="36">
        <v>40</v>
      </c>
      <c r="C67" s="37">
        <v>40872</v>
      </c>
      <c r="D67" s="38">
        <v>45117</v>
      </c>
      <c r="E67" s="17">
        <f t="shared" si="0"/>
        <v>367155</v>
      </c>
      <c r="F67" s="17">
        <v>29372</v>
      </c>
      <c r="G67" s="18">
        <v>396527</v>
      </c>
      <c r="H67" s="39"/>
      <c r="I67" s="10"/>
    </row>
    <row r="68" spans="1:9" ht="17.25" x14ac:dyDescent="0.25">
      <c r="A68" s="10"/>
      <c r="B68" s="36">
        <v>41</v>
      </c>
      <c r="C68" s="37">
        <v>40972</v>
      </c>
      <c r="D68" s="38">
        <v>45118</v>
      </c>
      <c r="E68" s="17">
        <f t="shared" si="0"/>
        <v>584084</v>
      </c>
      <c r="F68" s="17">
        <v>46727</v>
      </c>
      <c r="G68" s="18">
        <v>630811</v>
      </c>
      <c r="H68" s="39"/>
      <c r="I68" s="10"/>
    </row>
    <row r="69" spans="1:9" ht="17.25" x14ac:dyDescent="0.25">
      <c r="A69" s="10"/>
      <c r="B69" s="36">
        <v>42</v>
      </c>
      <c r="C69" s="37">
        <v>40980</v>
      </c>
      <c r="D69" s="38">
        <v>45118</v>
      </c>
      <c r="E69" s="17">
        <f t="shared" si="0"/>
        <v>1210543</v>
      </c>
      <c r="F69" s="17">
        <v>96843</v>
      </c>
      <c r="G69" s="18">
        <v>1307386</v>
      </c>
      <c r="H69" s="39"/>
      <c r="I69" s="10"/>
    </row>
    <row r="70" spans="1:9" ht="17.25" x14ac:dyDescent="0.25">
      <c r="A70" s="10"/>
      <c r="B70" s="36">
        <v>43</v>
      </c>
      <c r="C70" s="37">
        <v>40984</v>
      </c>
      <c r="D70" s="38">
        <v>45118</v>
      </c>
      <c r="E70" s="17">
        <f t="shared" si="0"/>
        <v>358293</v>
      </c>
      <c r="F70" s="17">
        <v>28663</v>
      </c>
      <c r="G70" s="18">
        <v>386956</v>
      </c>
      <c r="H70" s="39"/>
      <c r="I70" s="10"/>
    </row>
    <row r="71" spans="1:9" ht="17.25" x14ac:dyDescent="0.25">
      <c r="A71" s="10"/>
      <c r="B71" s="36">
        <v>44</v>
      </c>
      <c r="C71" s="37">
        <v>40985</v>
      </c>
      <c r="D71" s="38">
        <v>45118</v>
      </c>
      <c r="E71" s="17">
        <f t="shared" si="0"/>
        <v>3980500</v>
      </c>
      <c r="F71" s="17">
        <v>318440</v>
      </c>
      <c r="G71" s="18">
        <v>4298940</v>
      </c>
      <c r="H71" s="39"/>
      <c r="I71" s="10"/>
    </row>
    <row r="72" spans="1:9" ht="17.25" x14ac:dyDescent="0.25">
      <c r="A72" s="10"/>
      <c r="B72" s="36">
        <v>45</v>
      </c>
      <c r="C72" s="37">
        <v>40998</v>
      </c>
      <c r="D72" s="38">
        <v>45118</v>
      </c>
      <c r="E72" s="17">
        <f t="shared" si="0"/>
        <v>922445</v>
      </c>
      <c r="F72" s="17">
        <v>73796</v>
      </c>
      <c r="G72" s="18">
        <v>996241</v>
      </c>
      <c r="H72" s="39"/>
      <c r="I72" s="10"/>
    </row>
    <row r="73" spans="1:9" ht="17.25" x14ac:dyDescent="0.25">
      <c r="A73" s="10"/>
      <c r="B73" s="36">
        <v>46</v>
      </c>
      <c r="C73" s="37">
        <v>41040</v>
      </c>
      <c r="D73" s="38">
        <v>45119</v>
      </c>
      <c r="E73" s="17">
        <f t="shared" si="0"/>
        <v>428820</v>
      </c>
      <c r="F73" s="17">
        <v>34306</v>
      </c>
      <c r="G73" s="18">
        <v>463126</v>
      </c>
      <c r="H73" s="39"/>
      <c r="I73" s="10"/>
    </row>
    <row r="74" spans="1:9" ht="17.25" x14ac:dyDescent="0.25">
      <c r="A74" s="10"/>
      <c r="B74" s="36">
        <v>47</v>
      </c>
      <c r="C74" s="37">
        <v>41046</v>
      </c>
      <c r="D74" s="38">
        <v>45119</v>
      </c>
      <c r="E74" s="17">
        <f t="shared" si="0"/>
        <v>367155</v>
      </c>
      <c r="F74" s="17">
        <v>29372</v>
      </c>
      <c r="G74" s="18">
        <v>396527</v>
      </c>
      <c r="H74" s="39"/>
      <c r="I74" s="10"/>
    </row>
    <row r="75" spans="1:9" ht="17.25" x14ac:dyDescent="0.25">
      <c r="A75" s="10"/>
      <c r="B75" s="36">
        <v>48</v>
      </c>
      <c r="C75" s="37">
        <v>41052</v>
      </c>
      <c r="D75" s="38">
        <v>45119</v>
      </c>
      <c r="E75" s="17">
        <f t="shared" si="0"/>
        <v>609194</v>
      </c>
      <c r="F75" s="17">
        <v>48736</v>
      </c>
      <c r="G75" s="18">
        <v>657930</v>
      </c>
      <c r="H75" s="39"/>
      <c r="I75" s="10"/>
    </row>
    <row r="76" spans="1:9" ht="17.25" x14ac:dyDescent="0.25">
      <c r="A76" s="10"/>
      <c r="B76" s="36">
        <v>49</v>
      </c>
      <c r="C76" s="37">
        <v>41066</v>
      </c>
      <c r="D76" s="38">
        <v>45119</v>
      </c>
      <c r="E76" s="17">
        <f t="shared" si="0"/>
        <v>645130</v>
      </c>
      <c r="F76" s="17">
        <v>51610</v>
      </c>
      <c r="G76" s="18">
        <v>696740</v>
      </c>
      <c r="H76" s="39"/>
      <c r="I76" s="10"/>
    </row>
    <row r="77" spans="1:9" ht="17.25" x14ac:dyDescent="0.25">
      <c r="A77" s="10"/>
      <c r="B77" s="36">
        <v>50</v>
      </c>
      <c r="C77" s="37">
        <v>41068</v>
      </c>
      <c r="D77" s="38">
        <v>45119</v>
      </c>
      <c r="E77" s="17">
        <f t="shared" si="0"/>
        <v>971294</v>
      </c>
      <c r="F77" s="17">
        <v>77704</v>
      </c>
      <c r="G77" s="18">
        <v>1048998</v>
      </c>
      <c r="H77" s="39"/>
      <c r="I77" s="10"/>
    </row>
    <row r="78" spans="1:9" ht="17.25" x14ac:dyDescent="0.25">
      <c r="A78" s="10"/>
      <c r="B78" s="36">
        <v>51</v>
      </c>
      <c r="C78" s="37">
        <v>41069</v>
      </c>
      <c r="D78" s="38">
        <v>45119</v>
      </c>
      <c r="E78" s="17">
        <f t="shared" si="0"/>
        <v>583388</v>
      </c>
      <c r="F78" s="17">
        <v>46671</v>
      </c>
      <c r="G78" s="18">
        <v>630059</v>
      </c>
      <c r="H78" s="39"/>
      <c r="I78" s="10"/>
    </row>
    <row r="79" spans="1:9" ht="17.25" x14ac:dyDescent="0.25">
      <c r="A79" s="10"/>
      <c r="B79" s="36">
        <v>52</v>
      </c>
      <c r="C79" s="37">
        <v>41079</v>
      </c>
      <c r="D79" s="38">
        <v>45119</v>
      </c>
      <c r="E79" s="17">
        <f t="shared" si="0"/>
        <v>553467</v>
      </c>
      <c r="F79" s="17">
        <v>44277</v>
      </c>
      <c r="G79" s="18">
        <v>597744</v>
      </c>
      <c r="H79" s="39"/>
      <c r="I79" s="10"/>
    </row>
    <row r="80" spans="1:9" ht="17.25" x14ac:dyDescent="0.25">
      <c r="A80" s="10"/>
      <c r="B80" s="36">
        <v>53</v>
      </c>
      <c r="C80" s="37">
        <v>41082</v>
      </c>
      <c r="D80" s="38">
        <v>45119</v>
      </c>
      <c r="E80" s="17">
        <f t="shared" si="0"/>
        <v>654789</v>
      </c>
      <c r="F80" s="17">
        <v>52383</v>
      </c>
      <c r="G80" s="18">
        <v>707172</v>
      </c>
      <c r="H80" s="39"/>
      <c r="I80" s="10"/>
    </row>
    <row r="81" spans="1:9" ht="17.25" x14ac:dyDescent="0.25">
      <c r="A81" s="10"/>
      <c r="B81" s="36">
        <v>54</v>
      </c>
      <c r="C81" s="37">
        <v>41106</v>
      </c>
      <c r="D81" s="38">
        <v>45119</v>
      </c>
      <c r="E81" s="17">
        <f t="shared" si="0"/>
        <v>334888</v>
      </c>
      <c r="F81" s="17">
        <v>26791</v>
      </c>
      <c r="G81" s="18">
        <v>361679</v>
      </c>
      <c r="H81" s="39"/>
      <c r="I81" s="10"/>
    </row>
    <row r="82" spans="1:9" ht="17.25" x14ac:dyDescent="0.25">
      <c r="A82" s="10"/>
      <c r="B82" s="36">
        <v>55</v>
      </c>
      <c r="C82" s="37">
        <v>41820</v>
      </c>
      <c r="D82" s="38">
        <v>45120</v>
      </c>
      <c r="E82" s="17">
        <f t="shared" si="0"/>
        <v>842013</v>
      </c>
      <c r="F82" s="17">
        <v>67361</v>
      </c>
      <c r="G82" s="18">
        <v>909374</v>
      </c>
      <c r="H82" s="39"/>
      <c r="I82" s="10"/>
    </row>
    <row r="83" spans="1:9" ht="17.25" x14ac:dyDescent="0.25">
      <c r="A83" s="10"/>
      <c r="B83" s="36">
        <v>56</v>
      </c>
      <c r="C83" s="37">
        <v>41823</v>
      </c>
      <c r="D83" s="38">
        <v>45120</v>
      </c>
      <c r="E83" s="17">
        <f t="shared" si="0"/>
        <v>357198</v>
      </c>
      <c r="F83" s="17">
        <v>28576</v>
      </c>
      <c r="G83" s="18">
        <v>385774</v>
      </c>
      <c r="H83" s="39"/>
      <c r="I83" s="10"/>
    </row>
    <row r="84" spans="1:9" ht="17.25" x14ac:dyDescent="0.25">
      <c r="A84" s="10"/>
      <c r="B84" s="36">
        <v>57</v>
      </c>
      <c r="C84" s="37">
        <v>41830</v>
      </c>
      <c r="D84" s="38">
        <v>45120</v>
      </c>
      <c r="E84" s="17">
        <f t="shared" si="0"/>
        <v>387078</v>
      </c>
      <c r="F84" s="17">
        <v>30966</v>
      </c>
      <c r="G84" s="18">
        <v>418044</v>
      </c>
      <c r="H84" s="39"/>
      <c r="I84" s="10"/>
    </row>
    <row r="85" spans="1:9" ht="17.25" x14ac:dyDescent="0.25">
      <c r="A85" s="10"/>
      <c r="B85" s="36">
        <v>58</v>
      </c>
      <c r="C85" s="37">
        <v>41834</v>
      </c>
      <c r="D85" s="38">
        <v>45120</v>
      </c>
      <c r="E85" s="17">
        <f t="shared" si="0"/>
        <v>515840</v>
      </c>
      <c r="F85" s="17">
        <v>41267</v>
      </c>
      <c r="G85" s="18">
        <v>557107</v>
      </c>
      <c r="H85" s="39"/>
      <c r="I85" s="10"/>
    </row>
    <row r="86" spans="1:9" ht="17.25" x14ac:dyDescent="0.25">
      <c r="A86" s="10"/>
      <c r="B86" s="36">
        <v>59</v>
      </c>
      <c r="C86" s="37">
        <v>41842</v>
      </c>
      <c r="D86" s="38">
        <v>45120</v>
      </c>
      <c r="E86" s="17">
        <f t="shared" si="0"/>
        <v>305967</v>
      </c>
      <c r="F86" s="17">
        <v>24477</v>
      </c>
      <c r="G86" s="18">
        <v>330444</v>
      </c>
      <c r="H86" s="39"/>
      <c r="I86" s="10"/>
    </row>
    <row r="87" spans="1:9" ht="17.25" x14ac:dyDescent="0.25">
      <c r="A87" s="10"/>
      <c r="B87" s="36">
        <v>60</v>
      </c>
      <c r="C87" s="37">
        <v>41843</v>
      </c>
      <c r="D87" s="38">
        <v>45120</v>
      </c>
      <c r="E87" s="17">
        <f t="shared" si="0"/>
        <v>1124052</v>
      </c>
      <c r="F87" s="17">
        <v>89924</v>
      </c>
      <c r="G87" s="18">
        <v>1213976</v>
      </c>
      <c r="H87" s="39"/>
      <c r="I87" s="10"/>
    </row>
    <row r="88" spans="1:9" ht="17.25" x14ac:dyDescent="0.25">
      <c r="A88" s="10"/>
      <c r="B88" s="36">
        <v>61</v>
      </c>
      <c r="C88" s="37">
        <v>41844</v>
      </c>
      <c r="D88" s="38">
        <v>45120</v>
      </c>
      <c r="E88" s="17">
        <f t="shared" si="0"/>
        <v>765517</v>
      </c>
      <c r="F88" s="17">
        <v>61241</v>
      </c>
      <c r="G88" s="18">
        <v>826758</v>
      </c>
      <c r="H88" s="39"/>
      <c r="I88" s="10"/>
    </row>
    <row r="89" spans="1:9" ht="17.25" x14ac:dyDescent="0.25">
      <c r="A89" s="10"/>
      <c r="B89" s="36">
        <v>62</v>
      </c>
      <c r="C89" s="37">
        <v>42121</v>
      </c>
      <c r="D89" s="38">
        <v>45121</v>
      </c>
      <c r="E89" s="17">
        <f t="shared" si="0"/>
        <v>700329</v>
      </c>
      <c r="F89" s="17">
        <v>56026</v>
      </c>
      <c r="G89" s="18">
        <v>756355</v>
      </c>
      <c r="H89" s="39"/>
      <c r="I89" s="10"/>
    </row>
    <row r="90" spans="1:9" ht="17.25" x14ac:dyDescent="0.25">
      <c r="A90" s="10"/>
      <c r="B90" s="36">
        <v>63</v>
      </c>
      <c r="C90" s="37">
        <v>42122</v>
      </c>
      <c r="D90" s="38">
        <v>45121</v>
      </c>
      <c r="E90" s="17">
        <f t="shared" si="0"/>
        <v>974960</v>
      </c>
      <c r="F90" s="17">
        <v>77997</v>
      </c>
      <c r="G90" s="18">
        <v>1052957</v>
      </c>
      <c r="H90" s="39"/>
      <c r="I90" s="10"/>
    </row>
    <row r="91" spans="1:9" ht="17.25" x14ac:dyDescent="0.25">
      <c r="A91" s="10"/>
      <c r="B91" s="36">
        <v>64</v>
      </c>
      <c r="C91" s="37">
        <v>42123</v>
      </c>
      <c r="D91" s="38">
        <v>45121</v>
      </c>
      <c r="E91" s="17">
        <f t="shared" si="0"/>
        <v>756056</v>
      </c>
      <c r="F91" s="17">
        <v>60484</v>
      </c>
      <c r="G91" s="18">
        <v>816540</v>
      </c>
      <c r="H91" s="39"/>
      <c r="I91" s="10"/>
    </row>
    <row r="92" spans="1:9" ht="17.25" x14ac:dyDescent="0.25">
      <c r="A92" s="10"/>
      <c r="B92" s="36">
        <v>65</v>
      </c>
      <c r="C92" s="37">
        <v>42187</v>
      </c>
      <c r="D92" s="38">
        <v>45122</v>
      </c>
      <c r="E92" s="17">
        <f t="shared" si="0"/>
        <v>390483</v>
      </c>
      <c r="F92" s="17">
        <v>31239</v>
      </c>
      <c r="G92" s="18">
        <v>421722</v>
      </c>
      <c r="H92" s="39"/>
      <c r="I92" s="10"/>
    </row>
    <row r="93" spans="1:9" ht="17.25" x14ac:dyDescent="0.25">
      <c r="A93" s="10"/>
      <c r="B93" s="36">
        <v>66</v>
      </c>
      <c r="C93" s="37">
        <v>42193</v>
      </c>
      <c r="D93" s="38">
        <v>45122</v>
      </c>
      <c r="E93" s="17">
        <f t="shared" si="0"/>
        <v>515840</v>
      </c>
      <c r="F93" s="17">
        <v>41267</v>
      </c>
      <c r="G93" s="18">
        <v>557107</v>
      </c>
      <c r="H93" s="39"/>
      <c r="I93" s="10"/>
    </row>
    <row r="94" spans="1:9" ht="17.25" x14ac:dyDescent="0.25">
      <c r="A94" s="10"/>
      <c r="B94" s="36">
        <v>67</v>
      </c>
      <c r="C94" s="37">
        <v>42233</v>
      </c>
      <c r="D94" s="38">
        <v>45124</v>
      </c>
      <c r="E94" s="17">
        <f t="shared" si="0"/>
        <v>555290</v>
      </c>
      <c r="F94" s="17">
        <v>44423</v>
      </c>
      <c r="G94" s="18">
        <v>599713</v>
      </c>
      <c r="H94" s="39"/>
      <c r="I94" s="10"/>
    </row>
    <row r="95" spans="1:9" ht="17.25" x14ac:dyDescent="0.25">
      <c r="A95" s="10"/>
      <c r="B95" s="36">
        <v>68</v>
      </c>
      <c r="C95" s="37">
        <v>42240</v>
      </c>
      <c r="D95" s="38">
        <v>45124</v>
      </c>
      <c r="E95" s="17">
        <f t="shared" si="0"/>
        <v>250910</v>
      </c>
      <c r="F95" s="17">
        <v>20073</v>
      </c>
      <c r="G95" s="18">
        <v>270983</v>
      </c>
      <c r="H95" s="39"/>
      <c r="I95" s="10"/>
    </row>
    <row r="96" spans="1:9" ht="17.25" x14ac:dyDescent="0.25">
      <c r="A96" s="10"/>
      <c r="B96" s="36">
        <v>69</v>
      </c>
      <c r="C96" s="37">
        <v>42243</v>
      </c>
      <c r="D96" s="38">
        <v>45124</v>
      </c>
      <c r="E96" s="17">
        <f t="shared" si="0"/>
        <v>886641</v>
      </c>
      <c r="F96" s="17">
        <v>70931</v>
      </c>
      <c r="G96" s="18">
        <v>957572</v>
      </c>
      <c r="H96" s="39"/>
      <c r="I96" s="10"/>
    </row>
    <row r="97" spans="1:9" ht="17.25" x14ac:dyDescent="0.25">
      <c r="A97" s="10"/>
      <c r="B97" s="36">
        <v>70</v>
      </c>
      <c r="C97" s="37">
        <v>42244</v>
      </c>
      <c r="D97" s="38">
        <v>45124</v>
      </c>
      <c r="E97" s="17">
        <f t="shared" si="0"/>
        <v>1059571</v>
      </c>
      <c r="F97" s="17">
        <v>84766</v>
      </c>
      <c r="G97" s="18">
        <v>1144337</v>
      </c>
      <c r="H97" s="39"/>
      <c r="I97" s="10"/>
    </row>
    <row r="98" spans="1:9" ht="17.25" x14ac:dyDescent="0.25">
      <c r="A98" s="10"/>
      <c r="B98" s="36">
        <v>71</v>
      </c>
      <c r="C98" s="37">
        <v>42255</v>
      </c>
      <c r="D98" s="38">
        <v>45124</v>
      </c>
      <c r="E98" s="17">
        <f t="shared" si="0"/>
        <v>831310</v>
      </c>
      <c r="F98" s="17">
        <v>66505</v>
      </c>
      <c r="G98" s="18">
        <v>897815</v>
      </c>
      <c r="H98" s="39"/>
      <c r="I98" s="10"/>
    </row>
    <row r="99" spans="1:9" ht="17.25" x14ac:dyDescent="0.25">
      <c r="A99" s="10"/>
      <c r="B99" s="36">
        <v>72</v>
      </c>
      <c r="C99" s="37">
        <v>42319</v>
      </c>
      <c r="D99" s="38">
        <v>45125</v>
      </c>
      <c r="E99" s="17">
        <f t="shared" si="0"/>
        <v>734310</v>
      </c>
      <c r="F99" s="17">
        <v>58745</v>
      </c>
      <c r="G99" s="18">
        <v>793055</v>
      </c>
      <c r="H99" s="39"/>
      <c r="I99" s="10"/>
    </row>
    <row r="100" spans="1:9" ht="17.25" x14ac:dyDescent="0.25">
      <c r="A100" s="10"/>
      <c r="B100" s="36">
        <v>73</v>
      </c>
      <c r="C100" s="37">
        <v>42333</v>
      </c>
      <c r="D100" s="38">
        <v>45125</v>
      </c>
      <c r="E100" s="17">
        <f t="shared" si="0"/>
        <v>896040</v>
      </c>
      <c r="F100" s="17">
        <v>71683</v>
      </c>
      <c r="G100" s="18">
        <v>967723</v>
      </c>
      <c r="H100" s="39"/>
      <c r="I100" s="10"/>
    </row>
    <row r="101" spans="1:9" ht="17.25" x14ac:dyDescent="0.25">
      <c r="A101" s="10"/>
      <c r="B101" s="36">
        <v>74</v>
      </c>
      <c r="C101" s="37">
        <v>42347</v>
      </c>
      <c r="D101" s="38">
        <v>45125</v>
      </c>
      <c r="E101" s="17">
        <f t="shared" si="0"/>
        <v>718692</v>
      </c>
      <c r="F101" s="17">
        <v>57495</v>
      </c>
      <c r="G101" s="18">
        <v>776187</v>
      </c>
      <c r="H101" s="39"/>
      <c r="I101" s="10"/>
    </row>
    <row r="102" spans="1:9" ht="17.25" x14ac:dyDescent="0.25">
      <c r="A102" s="10"/>
      <c r="B102" s="36">
        <v>75</v>
      </c>
      <c r="C102" s="37">
        <v>42397</v>
      </c>
      <c r="D102" s="38">
        <v>45126</v>
      </c>
      <c r="E102" s="17">
        <f t="shared" si="0"/>
        <v>388901</v>
      </c>
      <c r="F102" s="17">
        <v>31112</v>
      </c>
      <c r="G102" s="18">
        <v>420013</v>
      </c>
      <c r="H102" s="39"/>
      <c r="I102" s="10"/>
    </row>
    <row r="103" spans="1:9" ht="17.25" x14ac:dyDescent="0.25">
      <c r="A103" s="10"/>
      <c r="B103" s="36">
        <v>76</v>
      </c>
      <c r="C103" s="37">
        <v>42399</v>
      </c>
      <c r="D103" s="38">
        <v>45126</v>
      </c>
      <c r="E103" s="17">
        <f t="shared" si="0"/>
        <v>111190</v>
      </c>
      <c r="F103" s="17">
        <v>8895</v>
      </c>
      <c r="G103" s="18">
        <v>120085</v>
      </c>
      <c r="H103" s="39"/>
      <c r="I103" s="10"/>
    </row>
    <row r="104" spans="1:9" ht="17.25" x14ac:dyDescent="0.25">
      <c r="A104" s="10"/>
      <c r="B104" s="36">
        <v>77</v>
      </c>
      <c r="C104" s="37">
        <v>42449</v>
      </c>
      <c r="D104" s="38">
        <v>45126</v>
      </c>
      <c r="E104" s="17">
        <f t="shared" si="0"/>
        <v>483654</v>
      </c>
      <c r="F104" s="17">
        <v>38692</v>
      </c>
      <c r="G104" s="18">
        <v>522346</v>
      </c>
      <c r="H104" s="39"/>
      <c r="I104" s="10"/>
    </row>
    <row r="105" spans="1:9" ht="17.25" x14ac:dyDescent="0.25">
      <c r="A105" s="10"/>
      <c r="B105" s="36">
        <v>78</v>
      </c>
      <c r="C105" s="37">
        <v>42491</v>
      </c>
      <c r="D105" s="38">
        <v>45127</v>
      </c>
      <c r="E105" s="17">
        <f t="shared" si="0"/>
        <v>519524</v>
      </c>
      <c r="F105" s="17">
        <v>41562</v>
      </c>
      <c r="G105" s="18">
        <v>561086</v>
      </c>
      <c r="H105" s="39"/>
      <c r="I105" s="10"/>
    </row>
    <row r="106" spans="1:9" ht="17.25" x14ac:dyDescent="0.25">
      <c r="A106" s="10"/>
      <c r="B106" s="36">
        <v>79</v>
      </c>
      <c r="C106" s="37">
        <v>42681</v>
      </c>
      <c r="D106" s="38">
        <v>45127</v>
      </c>
      <c r="E106" s="17">
        <f t="shared" si="0"/>
        <v>368978</v>
      </c>
      <c r="F106" s="17">
        <v>29518</v>
      </c>
      <c r="G106" s="18">
        <v>398496</v>
      </c>
      <c r="H106" s="39"/>
      <c r="I106" s="10"/>
    </row>
    <row r="107" spans="1:9" ht="17.25" x14ac:dyDescent="0.25">
      <c r="A107" s="10"/>
      <c r="B107" s="36">
        <v>80</v>
      </c>
      <c r="C107" s="37">
        <v>42726</v>
      </c>
      <c r="D107" s="38">
        <v>45127</v>
      </c>
      <c r="E107" s="17">
        <f t="shared" si="0"/>
        <v>302821</v>
      </c>
      <c r="F107" s="17">
        <v>24226</v>
      </c>
      <c r="G107" s="18">
        <v>327047</v>
      </c>
      <c r="H107" s="39"/>
      <c r="I107" s="10"/>
    </row>
    <row r="108" spans="1:9" ht="17.25" x14ac:dyDescent="0.25">
      <c r="A108" s="10"/>
      <c r="B108" s="36">
        <v>81</v>
      </c>
      <c r="C108" s="37">
        <v>42809</v>
      </c>
      <c r="D108" s="38">
        <v>45127</v>
      </c>
      <c r="E108" s="17">
        <f t="shared" si="0"/>
        <v>220293</v>
      </c>
      <c r="F108" s="17">
        <v>17623</v>
      </c>
      <c r="G108" s="18">
        <v>237916</v>
      </c>
      <c r="H108" s="39"/>
      <c r="I108" s="10"/>
    </row>
    <row r="109" spans="1:9" ht="17.25" x14ac:dyDescent="0.25">
      <c r="A109" s="10"/>
      <c r="B109" s="36">
        <v>82</v>
      </c>
      <c r="C109" s="37">
        <v>43612</v>
      </c>
      <c r="D109" s="38">
        <v>45128</v>
      </c>
      <c r="E109" s="17">
        <f t="shared" si="0"/>
        <v>553467</v>
      </c>
      <c r="F109" s="17">
        <v>44277</v>
      </c>
      <c r="G109" s="18">
        <v>597744</v>
      </c>
      <c r="H109" s="39"/>
      <c r="I109" s="10"/>
    </row>
    <row r="110" spans="1:9" ht="17.25" x14ac:dyDescent="0.25">
      <c r="A110" s="10"/>
      <c r="B110" s="36">
        <v>83</v>
      </c>
      <c r="C110" s="37">
        <v>43633</v>
      </c>
      <c r="D110" s="38">
        <v>45128</v>
      </c>
      <c r="E110" s="17">
        <f t="shared" si="0"/>
        <v>442673</v>
      </c>
      <c r="F110" s="17">
        <v>35414</v>
      </c>
      <c r="G110" s="18">
        <v>478087</v>
      </c>
      <c r="H110" s="39"/>
      <c r="I110" s="10"/>
    </row>
    <row r="111" spans="1:9" ht="17.25" x14ac:dyDescent="0.25">
      <c r="A111" s="10"/>
      <c r="B111" s="36">
        <v>84</v>
      </c>
      <c r="C111" s="37">
        <v>43634</v>
      </c>
      <c r="D111" s="38">
        <v>45128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43638</v>
      </c>
      <c r="D112" s="38">
        <v>45128</v>
      </c>
      <c r="E112" s="17">
        <f t="shared" si="0"/>
        <v>277975</v>
      </c>
      <c r="F112" s="17">
        <v>22238</v>
      </c>
      <c r="G112" s="18">
        <v>300213</v>
      </c>
      <c r="H112" s="39"/>
      <c r="I112" s="10"/>
    </row>
    <row r="113" spans="1:9" ht="17.25" x14ac:dyDescent="0.25">
      <c r="A113" s="10"/>
      <c r="B113" s="36">
        <v>86</v>
      </c>
      <c r="C113" s="37">
        <v>43639</v>
      </c>
      <c r="D113" s="38">
        <v>45128</v>
      </c>
      <c r="E113" s="17">
        <f t="shared" si="0"/>
        <v>1345459</v>
      </c>
      <c r="F113" s="17">
        <v>107637</v>
      </c>
      <c r="G113" s="18">
        <v>1453096</v>
      </c>
      <c r="H113" s="39"/>
      <c r="I113" s="10"/>
    </row>
    <row r="114" spans="1:9" ht="17.25" x14ac:dyDescent="0.25">
      <c r="A114" s="10"/>
      <c r="B114" s="36">
        <v>87</v>
      </c>
      <c r="C114" s="37">
        <v>43643</v>
      </c>
      <c r="D114" s="38">
        <v>45128</v>
      </c>
      <c r="E114" s="17">
        <f t="shared" si="0"/>
        <v>555290</v>
      </c>
      <c r="F114" s="17">
        <v>44423</v>
      </c>
      <c r="G114" s="18">
        <v>599713</v>
      </c>
      <c r="H114" s="39"/>
      <c r="I114" s="10"/>
    </row>
    <row r="115" spans="1:9" ht="17.25" x14ac:dyDescent="0.25">
      <c r="A115" s="10"/>
      <c r="B115" s="36">
        <v>88</v>
      </c>
      <c r="C115" s="37">
        <v>43753</v>
      </c>
      <c r="D115" s="38">
        <v>45129</v>
      </c>
      <c r="E115" s="17">
        <f t="shared" si="0"/>
        <v>515840</v>
      </c>
      <c r="F115" s="17">
        <v>41267</v>
      </c>
      <c r="G115" s="18">
        <v>557107</v>
      </c>
      <c r="H115" s="39"/>
      <c r="I115" s="10"/>
    </row>
    <row r="116" spans="1:9" ht="17.25" x14ac:dyDescent="0.25">
      <c r="A116" s="10"/>
      <c r="B116" s="36">
        <v>89</v>
      </c>
      <c r="C116" s="37">
        <v>43922</v>
      </c>
      <c r="D116" s="38">
        <v>45132</v>
      </c>
      <c r="E116" s="17">
        <f t="shared" si="0"/>
        <v>627030</v>
      </c>
      <c r="F116" s="17">
        <v>50162</v>
      </c>
      <c r="G116" s="18">
        <v>677192</v>
      </c>
      <c r="H116" s="39"/>
      <c r="I116" s="10"/>
    </row>
    <row r="117" spans="1:9" ht="17.25" x14ac:dyDescent="0.25">
      <c r="A117" s="10"/>
      <c r="B117" s="36">
        <v>90</v>
      </c>
      <c r="C117" s="37">
        <v>43929</v>
      </c>
      <c r="D117" s="38">
        <v>45132</v>
      </c>
      <c r="E117" s="17">
        <f t="shared" si="0"/>
        <v>555290</v>
      </c>
      <c r="F117" s="17">
        <v>44423</v>
      </c>
      <c r="G117" s="18">
        <v>599713</v>
      </c>
      <c r="H117" s="39"/>
      <c r="I117" s="10"/>
    </row>
    <row r="118" spans="1:9" ht="17.25" x14ac:dyDescent="0.25">
      <c r="A118" s="10"/>
      <c r="B118" s="36">
        <v>91</v>
      </c>
      <c r="C118" s="37">
        <v>43930</v>
      </c>
      <c r="D118" s="38">
        <v>45132</v>
      </c>
      <c r="E118" s="17">
        <f t="shared" si="0"/>
        <v>867114</v>
      </c>
      <c r="F118" s="17">
        <v>69369</v>
      </c>
      <c r="G118" s="18">
        <v>936483</v>
      </c>
      <c r="H118" s="39"/>
      <c r="I118" s="10"/>
    </row>
    <row r="119" spans="1:9" ht="17.25" x14ac:dyDescent="0.25">
      <c r="A119" s="10"/>
      <c r="B119" s="36">
        <v>92</v>
      </c>
      <c r="C119" s="37">
        <v>43931</v>
      </c>
      <c r="D119" s="38">
        <v>45132</v>
      </c>
      <c r="E119" s="17">
        <f t="shared" si="0"/>
        <v>1440504</v>
      </c>
      <c r="F119" s="17">
        <v>115240</v>
      </c>
      <c r="G119" s="18">
        <v>1555744</v>
      </c>
      <c r="H119" s="39"/>
      <c r="I119" s="10"/>
    </row>
    <row r="120" spans="1:9" ht="17.25" x14ac:dyDescent="0.25">
      <c r="A120" s="10"/>
      <c r="B120" s="36">
        <v>93</v>
      </c>
      <c r="C120" s="37">
        <v>43932</v>
      </c>
      <c r="D120" s="38">
        <v>45132</v>
      </c>
      <c r="E120" s="17">
        <f t="shared" si="0"/>
        <v>704145</v>
      </c>
      <c r="F120" s="17">
        <v>56332</v>
      </c>
      <c r="G120" s="18">
        <v>760477</v>
      </c>
      <c r="H120" s="39"/>
      <c r="I120" s="10"/>
    </row>
    <row r="121" spans="1:9" ht="17.25" x14ac:dyDescent="0.25">
      <c r="A121" s="10"/>
      <c r="B121" s="36">
        <v>94</v>
      </c>
      <c r="C121" s="37">
        <v>43934</v>
      </c>
      <c r="D121" s="38">
        <v>45132</v>
      </c>
      <c r="E121" s="17">
        <f t="shared" si="0"/>
        <v>480036</v>
      </c>
      <c r="F121" s="17">
        <v>38403</v>
      </c>
      <c r="G121" s="18">
        <v>518439</v>
      </c>
      <c r="H121" s="39"/>
      <c r="I121" s="10"/>
    </row>
    <row r="122" spans="1:9" ht="17.25" x14ac:dyDescent="0.25">
      <c r="A122" s="10"/>
      <c r="B122" s="36">
        <v>95</v>
      </c>
      <c r="C122" s="37">
        <v>43949</v>
      </c>
      <c r="D122" s="38">
        <v>45132</v>
      </c>
      <c r="E122" s="17">
        <f t="shared" si="0"/>
        <v>1089104</v>
      </c>
      <c r="F122" s="17">
        <v>87128</v>
      </c>
      <c r="G122" s="18">
        <v>1176232</v>
      </c>
      <c r="H122" s="39"/>
      <c r="I122" s="10"/>
    </row>
    <row r="123" spans="1:9" ht="17.25" x14ac:dyDescent="0.25">
      <c r="A123" s="10"/>
      <c r="B123" s="36">
        <v>96</v>
      </c>
      <c r="C123" s="37">
        <v>43951</v>
      </c>
      <c r="D123" s="38">
        <v>45132</v>
      </c>
      <c r="E123" s="17">
        <f t="shared" si="0"/>
        <v>517933</v>
      </c>
      <c r="F123" s="17">
        <v>41435</v>
      </c>
      <c r="G123" s="18">
        <v>559368</v>
      </c>
      <c r="H123" s="39"/>
      <c r="I123" s="10"/>
    </row>
    <row r="124" spans="1:9" ht="17.25" x14ac:dyDescent="0.25">
      <c r="A124" s="10"/>
      <c r="B124" s="36">
        <v>97</v>
      </c>
      <c r="C124" s="37">
        <v>43952</v>
      </c>
      <c r="D124" s="38">
        <v>45132</v>
      </c>
      <c r="E124" s="17">
        <f t="shared" si="0"/>
        <v>694578</v>
      </c>
      <c r="F124" s="17">
        <v>55566</v>
      </c>
      <c r="G124" s="18">
        <v>750144</v>
      </c>
      <c r="H124" s="39"/>
      <c r="I124" s="10"/>
    </row>
    <row r="125" spans="1:9" ht="17.25" x14ac:dyDescent="0.25">
      <c r="A125" s="10"/>
      <c r="B125" s="36">
        <v>98</v>
      </c>
      <c r="C125" s="37">
        <v>43958</v>
      </c>
      <c r="D125" s="38">
        <v>45132</v>
      </c>
      <c r="E125" s="17">
        <f t="shared" si="0"/>
        <v>983613</v>
      </c>
      <c r="F125" s="17">
        <v>78689</v>
      </c>
      <c r="G125" s="18">
        <v>1062302</v>
      </c>
      <c r="H125" s="39"/>
      <c r="I125" s="10"/>
    </row>
    <row r="126" spans="1:9" ht="17.25" x14ac:dyDescent="0.25">
      <c r="A126" s="10"/>
      <c r="B126" s="36">
        <v>99</v>
      </c>
      <c r="C126" s="37">
        <v>43959</v>
      </c>
      <c r="D126" s="38">
        <v>45132</v>
      </c>
      <c r="E126" s="17">
        <f t="shared" si="0"/>
        <v>1051342</v>
      </c>
      <c r="F126" s="17">
        <v>84107</v>
      </c>
      <c r="G126" s="18">
        <v>1135449</v>
      </c>
      <c r="H126" s="39"/>
      <c r="I126" s="10"/>
    </row>
    <row r="127" spans="1:9" ht="17.25" x14ac:dyDescent="0.25">
      <c r="A127" s="10"/>
      <c r="B127" s="36">
        <v>100</v>
      </c>
      <c r="C127" s="37">
        <v>43960</v>
      </c>
      <c r="D127" s="38">
        <v>45132</v>
      </c>
      <c r="E127" s="17">
        <f t="shared" si="0"/>
        <v>434703</v>
      </c>
      <c r="F127" s="17">
        <v>34776</v>
      </c>
      <c r="G127" s="18">
        <v>469479</v>
      </c>
      <c r="H127" s="39"/>
      <c r="I127" s="10"/>
    </row>
    <row r="128" spans="1:9" ht="17.25" x14ac:dyDescent="0.25">
      <c r="A128" s="10"/>
      <c r="B128" s="36">
        <v>101</v>
      </c>
      <c r="C128" s="37">
        <v>43973</v>
      </c>
      <c r="D128" s="38">
        <v>45132</v>
      </c>
      <c r="E128" s="17">
        <f t="shared" si="0"/>
        <v>849014</v>
      </c>
      <c r="F128" s="17">
        <v>67921</v>
      </c>
      <c r="G128" s="18">
        <v>916935</v>
      </c>
      <c r="H128" s="39"/>
      <c r="I128" s="10"/>
    </row>
    <row r="129" spans="1:9" ht="17.25" x14ac:dyDescent="0.25">
      <c r="A129" s="10"/>
      <c r="B129" s="36">
        <v>102</v>
      </c>
      <c r="C129" s="37">
        <v>43975</v>
      </c>
      <c r="D129" s="38">
        <v>45132</v>
      </c>
      <c r="E129" s="17">
        <f t="shared" si="0"/>
        <v>333174</v>
      </c>
      <c r="F129" s="17">
        <v>26654</v>
      </c>
      <c r="G129" s="18">
        <v>359828</v>
      </c>
      <c r="H129" s="39"/>
      <c r="I129" s="10"/>
    </row>
    <row r="130" spans="1:9" ht="17.25" x14ac:dyDescent="0.25">
      <c r="A130" s="10"/>
      <c r="B130" s="36">
        <v>103</v>
      </c>
      <c r="C130" s="37">
        <v>43993</v>
      </c>
      <c r="D130" s="38">
        <v>45133</v>
      </c>
      <c r="E130" s="17">
        <f t="shared" si="0"/>
        <v>284862</v>
      </c>
      <c r="F130" s="17">
        <v>22789</v>
      </c>
      <c r="G130" s="18">
        <v>307651</v>
      </c>
      <c r="H130" s="39"/>
      <c r="I130" s="10"/>
    </row>
    <row r="131" spans="1:9" ht="17.25" x14ac:dyDescent="0.25">
      <c r="A131" s="10"/>
      <c r="B131" s="36">
        <v>104</v>
      </c>
      <c r="C131" s="37">
        <v>43994</v>
      </c>
      <c r="D131" s="38">
        <v>45133</v>
      </c>
      <c r="E131" s="17">
        <f t="shared" si="0"/>
        <v>322436</v>
      </c>
      <c r="F131" s="17">
        <v>25795</v>
      </c>
      <c r="G131" s="18">
        <v>348231</v>
      </c>
      <c r="H131" s="39"/>
      <c r="I131" s="10"/>
    </row>
    <row r="132" spans="1:9" ht="17.25" x14ac:dyDescent="0.25">
      <c r="A132" s="10"/>
      <c r="B132" s="36">
        <v>105</v>
      </c>
      <c r="C132" s="37">
        <v>44000</v>
      </c>
      <c r="D132" s="38">
        <v>45133</v>
      </c>
      <c r="E132" s="17">
        <f t="shared" si="0"/>
        <v>609203</v>
      </c>
      <c r="F132" s="17">
        <v>48736</v>
      </c>
      <c r="G132" s="18">
        <v>657939</v>
      </c>
      <c r="H132" s="39"/>
      <c r="I132" s="10"/>
    </row>
    <row r="133" spans="1:9" ht="17.25" x14ac:dyDescent="0.25">
      <c r="A133" s="10"/>
      <c r="B133" s="36">
        <v>106</v>
      </c>
      <c r="C133" s="37">
        <v>44009</v>
      </c>
      <c r="D133" s="38">
        <v>45133</v>
      </c>
      <c r="E133" s="17">
        <f t="shared" si="0"/>
        <v>258052</v>
      </c>
      <c r="F133" s="17">
        <v>20644</v>
      </c>
      <c r="G133" s="18">
        <v>278696</v>
      </c>
      <c r="H133" s="39"/>
      <c r="I133" s="10"/>
    </row>
    <row r="134" spans="1:9" ht="17.25" x14ac:dyDescent="0.25">
      <c r="A134" s="10"/>
      <c r="B134" s="36">
        <v>107</v>
      </c>
      <c r="C134" s="37">
        <v>44025</v>
      </c>
      <c r="D134" s="38">
        <v>45133</v>
      </c>
      <c r="E134" s="17">
        <f t="shared" si="0"/>
        <v>573346</v>
      </c>
      <c r="F134" s="17">
        <v>45868</v>
      </c>
      <c r="G134" s="18">
        <v>619214</v>
      </c>
      <c r="H134" s="39"/>
      <c r="I134" s="10"/>
    </row>
    <row r="135" spans="1:9" ht="17.25" x14ac:dyDescent="0.25">
      <c r="A135" s="10"/>
      <c r="B135" s="36">
        <v>108</v>
      </c>
      <c r="C135" s="37">
        <v>44030</v>
      </c>
      <c r="D135" s="38">
        <v>45133</v>
      </c>
      <c r="E135" s="17">
        <f t="shared" si="0"/>
        <v>830839</v>
      </c>
      <c r="F135" s="17">
        <v>66467</v>
      </c>
      <c r="G135" s="18">
        <v>897306</v>
      </c>
      <c r="H135" s="39"/>
      <c r="I135" s="10"/>
    </row>
    <row r="136" spans="1:9" ht="17.25" x14ac:dyDescent="0.25">
      <c r="A136" s="10"/>
      <c r="B136" s="36">
        <v>109</v>
      </c>
      <c r="C136" s="37">
        <v>44034</v>
      </c>
      <c r="D136" s="38">
        <v>45133</v>
      </c>
      <c r="E136" s="17">
        <f t="shared" si="0"/>
        <v>707857</v>
      </c>
      <c r="F136" s="17">
        <v>56629</v>
      </c>
      <c r="G136" s="18">
        <v>764486</v>
      </c>
      <c r="H136" s="39"/>
      <c r="I136" s="10"/>
    </row>
    <row r="137" spans="1:9" ht="17.25" x14ac:dyDescent="0.25">
      <c r="A137" s="10"/>
      <c r="B137" s="36">
        <v>110</v>
      </c>
      <c r="C137" s="37">
        <v>44046</v>
      </c>
      <c r="D137" s="38">
        <v>45133</v>
      </c>
      <c r="E137" s="17">
        <f t="shared" si="0"/>
        <v>261736</v>
      </c>
      <c r="F137" s="17">
        <v>20939</v>
      </c>
      <c r="G137" s="18">
        <v>282675</v>
      </c>
      <c r="H137" s="39"/>
      <c r="I137" s="10"/>
    </row>
    <row r="138" spans="1:9" ht="17.25" x14ac:dyDescent="0.25">
      <c r="A138" s="10"/>
      <c r="B138" s="36">
        <v>111</v>
      </c>
      <c r="C138" s="37">
        <v>44047</v>
      </c>
      <c r="D138" s="38">
        <v>45133</v>
      </c>
      <c r="E138" s="17">
        <f t="shared" si="0"/>
        <v>357198</v>
      </c>
      <c r="F138" s="17">
        <v>28576</v>
      </c>
      <c r="G138" s="18">
        <v>385774</v>
      </c>
      <c r="H138" s="39"/>
      <c r="I138" s="10"/>
    </row>
    <row r="139" spans="1:9" ht="17.25" x14ac:dyDescent="0.25">
      <c r="A139" s="10"/>
      <c r="B139" s="36">
        <v>112</v>
      </c>
      <c r="C139" s="37">
        <v>44078</v>
      </c>
      <c r="D139" s="38">
        <v>45134</v>
      </c>
      <c r="E139" s="17">
        <f t="shared" si="0"/>
        <v>220293</v>
      </c>
      <c r="F139" s="17">
        <v>17623</v>
      </c>
      <c r="G139" s="18">
        <v>237916</v>
      </c>
      <c r="H139" s="39"/>
      <c r="I139" s="10"/>
    </row>
    <row r="140" spans="1:9" ht="17.25" x14ac:dyDescent="0.25">
      <c r="A140" s="10"/>
      <c r="B140" s="36">
        <v>113</v>
      </c>
      <c r="C140" s="37">
        <v>44793</v>
      </c>
      <c r="D140" s="38">
        <v>45134</v>
      </c>
      <c r="E140" s="17">
        <f t="shared" si="0"/>
        <v>924306</v>
      </c>
      <c r="F140" s="17">
        <v>73944</v>
      </c>
      <c r="G140" s="18">
        <v>998250</v>
      </c>
      <c r="H140" s="39"/>
      <c r="I140" s="10"/>
    </row>
    <row r="141" spans="1:9" ht="17.25" x14ac:dyDescent="0.25">
      <c r="A141" s="10"/>
      <c r="B141" s="36">
        <v>114</v>
      </c>
      <c r="C141" s="37">
        <v>44797</v>
      </c>
      <c r="D141" s="38">
        <v>45134</v>
      </c>
      <c r="E141" s="17">
        <f t="shared" si="0"/>
        <v>322436</v>
      </c>
      <c r="F141" s="17">
        <v>25795</v>
      </c>
      <c r="G141" s="18">
        <v>348231</v>
      </c>
      <c r="H141" s="39"/>
      <c r="I141" s="10"/>
    </row>
    <row r="142" spans="1:9" ht="17.25" x14ac:dyDescent="0.25">
      <c r="A142" s="10"/>
      <c r="B142" s="36">
        <v>115</v>
      </c>
      <c r="C142" s="37">
        <v>44798</v>
      </c>
      <c r="D142" s="38">
        <v>45134</v>
      </c>
      <c r="E142" s="17">
        <f t="shared" si="0"/>
        <v>367155</v>
      </c>
      <c r="F142" s="17">
        <v>29372</v>
      </c>
      <c r="G142" s="18">
        <v>396527</v>
      </c>
      <c r="H142" s="39"/>
      <c r="I142" s="10"/>
    </row>
    <row r="143" spans="1:9" ht="17.25" x14ac:dyDescent="0.25">
      <c r="A143" s="10"/>
      <c r="B143" s="36">
        <v>116</v>
      </c>
      <c r="C143" s="37">
        <v>44806</v>
      </c>
      <c r="D143" s="38">
        <v>45134</v>
      </c>
      <c r="E143" s="17">
        <f t="shared" si="0"/>
        <v>806200</v>
      </c>
      <c r="F143" s="17">
        <v>64496</v>
      </c>
      <c r="G143" s="18">
        <v>870696</v>
      </c>
      <c r="H143" s="39"/>
      <c r="I143" s="10"/>
    </row>
    <row r="144" spans="1:9" ht="17.25" x14ac:dyDescent="0.25">
      <c r="A144" s="10"/>
      <c r="B144" s="36">
        <v>117</v>
      </c>
      <c r="C144" s="37">
        <v>45093</v>
      </c>
      <c r="D144" s="38">
        <v>45135</v>
      </c>
      <c r="E144" s="17">
        <f t="shared" si="0"/>
        <v>544552</v>
      </c>
      <c r="F144" s="17">
        <v>43564</v>
      </c>
      <c r="G144" s="18">
        <v>588116</v>
      </c>
      <c r="H144" s="39"/>
      <c r="I144" s="10"/>
    </row>
    <row r="145" spans="1:9" ht="17.25" x14ac:dyDescent="0.25">
      <c r="A145" s="10"/>
      <c r="B145" s="36">
        <v>118</v>
      </c>
      <c r="C145" s="37">
        <v>45253</v>
      </c>
      <c r="D145" s="38">
        <v>45136</v>
      </c>
      <c r="E145" s="17">
        <f t="shared" si="0"/>
        <v>496293</v>
      </c>
      <c r="F145" s="17">
        <v>39703</v>
      </c>
      <c r="G145" s="18">
        <v>535996</v>
      </c>
      <c r="H145" s="39"/>
      <c r="I145" s="10"/>
    </row>
    <row r="146" spans="1:9" ht="17.25" x14ac:dyDescent="0.25">
      <c r="A146" s="10"/>
      <c r="B146" s="36">
        <v>119</v>
      </c>
      <c r="C146" s="37">
        <v>45254</v>
      </c>
      <c r="D146" s="38">
        <v>45136</v>
      </c>
      <c r="E146" s="17">
        <f t="shared" si="0"/>
        <v>1057000</v>
      </c>
      <c r="F146" s="17">
        <v>84560</v>
      </c>
      <c r="G146" s="18">
        <v>1141560</v>
      </c>
      <c r="H146" s="39"/>
      <c r="I146" s="10"/>
    </row>
    <row r="147" spans="1:9" ht="17.25" x14ac:dyDescent="0.25">
      <c r="A147" s="10"/>
      <c r="B147" s="36">
        <v>120</v>
      </c>
      <c r="C147" s="37">
        <v>45265</v>
      </c>
      <c r="D147" s="38">
        <v>45136</v>
      </c>
      <c r="E147" s="17">
        <f t="shared" si="0"/>
        <v>831442</v>
      </c>
      <c r="F147" s="17">
        <v>66515</v>
      </c>
      <c r="G147" s="18">
        <v>897957</v>
      </c>
      <c r="H147" s="39"/>
      <c r="I147" s="10"/>
    </row>
    <row r="148" spans="1:9" ht="17.25" x14ac:dyDescent="0.25">
      <c r="A148" s="10"/>
      <c r="B148" s="36">
        <v>121</v>
      </c>
      <c r="C148" s="37">
        <v>45344</v>
      </c>
      <c r="D148" s="38">
        <v>45138</v>
      </c>
      <c r="E148" s="17">
        <f t="shared" si="0"/>
        <v>1438994</v>
      </c>
      <c r="F148" s="17">
        <v>115120</v>
      </c>
      <c r="G148" s="18">
        <v>1554114</v>
      </c>
      <c r="H148" s="39"/>
      <c r="I148" s="10"/>
    </row>
    <row r="149" spans="1:9" ht="17.25" x14ac:dyDescent="0.25">
      <c r="A149" s="10"/>
      <c r="B149" s="36">
        <v>122</v>
      </c>
      <c r="C149" s="37">
        <v>45347</v>
      </c>
      <c r="D149" s="38">
        <v>45138</v>
      </c>
      <c r="E149" s="17">
        <f t="shared" si="0"/>
        <v>634662</v>
      </c>
      <c r="F149" s="17">
        <v>50773</v>
      </c>
      <c r="G149" s="18">
        <v>685435</v>
      </c>
      <c r="H149" s="39"/>
      <c r="I149" s="10"/>
    </row>
    <row r="150" spans="1:9" ht="17.25" x14ac:dyDescent="0.25">
      <c r="A150" s="10"/>
      <c r="B150" s="36">
        <v>123</v>
      </c>
      <c r="C150" s="37">
        <v>85361</v>
      </c>
      <c r="D150" s="38">
        <v>45202</v>
      </c>
      <c r="E150" s="54">
        <f t="shared" si="0"/>
        <v>-16406081</v>
      </c>
      <c r="F150" s="54">
        <v>-1312486</v>
      </c>
      <c r="G150" s="55">
        <v>-17718567</v>
      </c>
      <c r="H150" s="39" t="s">
        <v>63</v>
      </c>
      <c r="I150" s="10"/>
    </row>
    <row r="151" spans="1:9" ht="17.25" x14ac:dyDescent="0.25">
      <c r="A151" s="10"/>
      <c r="B151" s="78" t="s">
        <v>7</v>
      </c>
      <c r="C151" s="79"/>
      <c r="D151" s="80"/>
      <c r="E151" s="24">
        <f>SUM(E28:E150)</f>
        <v>65687851</v>
      </c>
      <c r="F151" s="24">
        <f>SUM(F28:F150)</f>
        <v>5255020</v>
      </c>
      <c r="G151" s="24">
        <f>SUM(G28:G150)</f>
        <v>70942871</v>
      </c>
      <c r="H151" s="40"/>
      <c r="I151" s="10"/>
    </row>
    <row r="152" spans="1:9" ht="17.25" x14ac:dyDescent="0.25">
      <c r="A152" s="10"/>
      <c r="B152" s="50"/>
      <c r="C152" s="50"/>
      <c r="D152" s="50"/>
      <c r="E152" s="51"/>
      <c r="F152" s="51"/>
      <c r="G152" s="51"/>
      <c r="H152" s="52"/>
      <c r="I152" s="10"/>
    </row>
    <row r="153" spans="1:9" ht="16.5" x14ac:dyDescent="0.25">
      <c r="A153" s="82" t="s">
        <v>9</v>
      </c>
      <c r="B153" s="82"/>
      <c r="C153" s="83" t="e">
        <f ca="1">[2]!VND(G151)</f>
        <v>#NAME?</v>
      </c>
      <c r="D153" s="83"/>
      <c r="E153" s="83"/>
      <c r="F153" s="83"/>
      <c r="G153" s="83"/>
      <c r="H153" s="83"/>
      <c r="I153" s="11"/>
    </row>
    <row r="154" spans="1:9" ht="16.5" x14ac:dyDescent="0.25">
      <c r="A154" s="82"/>
      <c r="B154" s="82"/>
      <c r="C154" s="83"/>
      <c r="D154" s="83"/>
      <c r="E154" s="83"/>
      <c r="F154" s="83"/>
      <c r="G154" s="83"/>
      <c r="H154" s="83"/>
      <c r="I154" s="11"/>
    </row>
    <row r="155" spans="1:9" x14ac:dyDescent="0.25">
      <c r="A155" s="84" t="s">
        <v>10</v>
      </c>
      <c r="B155" s="84"/>
      <c r="C155" s="25">
        <f>COUNT(B28:B151)</f>
        <v>123</v>
      </c>
      <c r="D155" t="s">
        <v>11</v>
      </c>
    </row>
    <row r="156" spans="1:9" x14ac:dyDescent="0.25">
      <c r="G156" s="25"/>
    </row>
    <row r="157" spans="1:9" x14ac:dyDescent="0.25">
      <c r="A157" s="4"/>
      <c r="B157" s="44" t="s">
        <v>21</v>
      </c>
      <c r="C157" s="4"/>
      <c r="D157" s="74" t="s">
        <v>22</v>
      </c>
      <c r="E157" s="74"/>
      <c r="F157" s="4"/>
      <c r="G157" s="44" t="s">
        <v>32</v>
      </c>
      <c r="H157" s="4"/>
    </row>
    <row r="158" spans="1:9" x14ac:dyDescent="0.25">
      <c r="A158" s="4"/>
      <c r="B158" s="45" t="s">
        <v>12</v>
      </c>
      <c r="C158" s="43"/>
      <c r="D158" s="75" t="s">
        <v>13</v>
      </c>
      <c r="E158" s="75"/>
      <c r="F158" s="43"/>
      <c r="G158" s="45" t="s">
        <v>12</v>
      </c>
      <c r="H158" s="43"/>
    </row>
    <row r="159" spans="1:9" x14ac:dyDescent="0.25">
      <c r="D159" s="44"/>
      <c r="E159" s="25"/>
      <c r="F159" s="25"/>
    </row>
    <row r="160" spans="1:9" x14ac:dyDescent="0.25">
      <c r="D160" s="44"/>
      <c r="E160" s="25"/>
      <c r="F160" s="25"/>
    </row>
    <row r="161" spans="1:9" x14ac:dyDescent="0.25">
      <c r="D161" s="44"/>
      <c r="E161" s="25"/>
      <c r="F161" s="25"/>
    </row>
    <row r="162" spans="1:9" x14ac:dyDescent="0.25">
      <c r="D162" s="44"/>
      <c r="E162" s="25"/>
      <c r="F162" s="25"/>
    </row>
    <row r="163" spans="1:9" x14ac:dyDescent="0.25">
      <c r="D163" s="44"/>
      <c r="E163" s="25"/>
      <c r="F163" s="25"/>
    </row>
    <row r="164" spans="1:9" ht="18.75" x14ac:dyDescent="0.3">
      <c r="A164" s="21"/>
      <c r="B164" s="22" t="s">
        <v>53</v>
      </c>
      <c r="C164" s="21"/>
      <c r="D164" s="81" t="s">
        <v>55</v>
      </c>
      <c r="E164" s="81"/>
      <c r="F164" s="19"/>
      <c r="I164" s="19"/>
    </row>
  </sheetData>
  <mergeCells count="15">
    <mergeCell ref="D157:E157"/>
    <mergeCell ref="D158:E158"/>
    <mergeCell ref="D164:E164"/>
    <mergeCell ref="H15:I15"/>
    <mergeCell ref="C16:F16"/>
    <mergeCell ref="B151:D151"/>
    <mergeCell ref="A153:B154"/>
    <mergeCell ref="C153:H154"/>
    <mergeCell ref="A155:B155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opLeftCell="A147" workbookViewId="0">
      <selection activeCell="K164" sqref="K164"/>
    </sheetView>
  </sheetViews>
  <sheetFormatPr defaultRowHeight="15" x14ac:dyDescent="0.25"/>
  <cols>
    <col min="3" max="3" width="12.140625" customWidth="1"/>
    <col min="4" max="4" width="12.85546875" customWidth="1"/>
    <col min="5" max="5" width="16.85546875" customWidth="1"/>
    <col min="6" max="6" width="16" customWidth="1"/>
    <col min="7" max="7" width="19.4257812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72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73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51.7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45409</v>
      </c>
      <c r="D28" s="38">
        <v>45139</v>
      </c>
      <c r="E28" s="17">
        <f>G28-F28</f>
        <v>551776</v>
      </c>
      <c r="F28" s="17">
        <v>44142</v>
      </c>
      <c r="G28" s="18">
        <v>595918</v>
      </c>
      <c r="H28" s="39"/>
      <c r="I28" s="10"/>
    </row>
    <row r="29" spans="1:9" ht="17.25" x14ac:dyDescent="0.25">
      <c r="A29" s="10"/>
      <c r="B29" s="36">
        <v>2</v>
      </c>
      <c r="C29" s="37">
        <v>45415</v>
      </c>
      <c r="D29" s="38">
        <v>45139</v>
      </c>
      <c r="E29" s="17">
        <f>G29-F29</f>
        <v>360116</v>
      </c>
      <c r="F29" s="17">
        <v>28809</v>
      </c>
      <c r="G29" s="18">
        <v>388925</v>
      </c>
      <c r="H29" s="39"/>
      <c r="I29" s="10"/>
    </row>
    <row r="30" spans="1:9" ht="17.25" x14ac:dyDescent="0.25">
      <c r="A30" s="10"/>
      <c r="B30" s="36">
        <v>3</v>
      </c>
      <c r="C30" s="37">
        <v>45421</v>
      </c>
      <c r="D30" s="38">
        <v>45139</v>
      </c>
      <c r="E30" s="17">
        <f t="shared" ref="E30:E168" si="0">G30-F30</f>
        <v>247226</v>
      </c>
      <c r="F30" s="17">
        <v>19778</v>
      </c>
      <c r="G30" s="18">
        <v>267004</v>
      </c>
      <c r="H30" s="39"/>
      <c r="I30" s="10"/>
    </row>
    <row r="31" spans="1:9" ht="17.25" x14ac:dyDescent="0.25">
      <c r="A31" s="10"/>
      <c r="B31" s="36">
        <v>4</v>
      </c>
      <c r="C31" s="37">
        <v>45422</v>
      </c>
      <c r="D31" s="38">
        <v>45139</v>
      </c>
      <c r="E31" s="17">
        <f t="shared" si="0"/>
        <v>444232</v>
      </c>
      <c r="F31" s="17">
        <v>35539</v>
      </c>
      <c r="G31" s="18">
        <v>479771</v>
      </c>
      <c r="H31" s="39"/>
      <c r="I31" s="10"/>
    </row>
    <row r="32" spans="1:9" ht="17.25" x14ac:dyDescent="0.25">
      <c r="A32" s="10"/>
      <c r="B32" s="36">
        <v>5</v>
      </c>
      <c r="C32" s="37">
        <v>45431</v>
      </c>
      <c r="D32" s="38">
        <v>45139</v>
      </c>
      <c r="E32" s="17">
        <f t="shared" si="0"/>
        <v>553467</v>
      </c>
      <c r="F32" s="17">
        <v>44277</v>
      </c>
      <c r="G32" s="18">
        <v>597744</v>
      </c>
      <c r="H32" s="39"/>
      <c r="I32" s="10"/>
    </row>
    <row r="33" spans="1:9" ht="17.25" x14ac:dyDescent="0.25">
      <c r="A33" s="10"/>
      <c r="B33" s="36">
        <v>6</v>
      </c>
      <c r="C33" s="37">
        <v>45478</v>
      </c>
      <c r="D33" s="38">
        <v>45140</v>
      </c>
      <c r="E33" s="17">
        <f t="shared" si="0"/>
        <v>700329</v>
      </c>
      <c r="F33" s="17">
        <v>56026</v>
      </c>
      <c r="G33" s="18">
        <v>756355</v>
      </c>
      <c r="H33" s="39"/>
      <c r="I33" s="10"/>
    </row>
    <row r="34" spans="1:9" ht="17.25" x14ac:dyDescent="0.25">
      <c r="A34" s="10"/>
      <c r="B34" s="36">
        <v>7</v>
      </c>
      <c r="C34" s="37">
        <v>45482</v>
      </c>
      <c r="D34" s="38">
        <v>45140</v>
      </c>
      <c r="E34" s="17">
        <f t="shared" si="0"/>
        <v>926063</v>
      </c>
      <c r="F34" s="17">
        <v>74085</v>
      </c>
      <c r="G34" s="18">
        <v>1000148</v>
      </c>
      <c r="H34" s="39"/>
      <c r="I34" s="10"/>
    </row>
    <row r="35" spans="1:9" ht="17.25" x14ac:dyDescent="0.25">
      <c r="A35" s="10"/>
      <c r="B35" s="36">
        <v>8</v>
      </c>
      <c r="C35" s="37">
        <v>45483</v>
      </c>
      <c r="D35" s="38">
        <v>45140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45484</v>
      </c>
      <c r="D36" s="38">
        <v>45140</v>
      </c>
      <c r="E36" s="17">
        <f t="shared" si="0"/>
        <v>580692</v>
      </c>
      <c r="F36" s="17">
        <v>46455</v>
      </c>
      <c r="G36" s="18">
        <v>627147</v>
      </c>
      <c r="H36" s="39"/>
      <c r="I36" s="10"/>
    </row>
    <row r="37" spans="1:9" ht="17.25" x14ac:dyDescent="0.25">
      <c r="A37" s="10"/>
      <c r="B37" s="36">
        <v>10</v>
      </c>
      <c r="C37" s="37">
        <v>45507</v>
      </c>
      <c r="D37" s="38">
        <v>45140</v>
      </c>
      <c r="E37" s="17">
        <f t="shared" si="0"/>
        <v>589271</v>
      </c>
      <c r="F37" s="17">
        <v>47142</v>
      </c>
      <c r="G37" s="18">
        <v>636413</v>
      </c>
      <c r="H37" s="39"/>
      <c r="I37" s="10"/>
    </row>
    <row r="38" spans="1:9" ht="17.25" x14ac:dyDescent="0.25">
      <c r="A38" s="10"/>
      <c r="B38" s="36">
        <v>11</v>
      </c>
      <c r="C38" s="37">
        <v>45519</v>
      </c>
      <c r="D38" s="38">
        <v>45140</v>
      </c>
      <c r="E38" s="17">
        <f t="shared" si="0"/>
        <v>666348</v>
      </c>
      <c r="F38" s="17">
        <v>53308</v>
      </c>
      <c r="G38" s="18">
        <v>719656</v>
      </c>
      <c r="H38" s="39"/>
      <c r="I38" s="10"/>
    </row>
    <row r="39" spans="1:9" ht="17.25" x14ac:dyDescent="0.25">
      <c r="A39" s="10"/>
      <c r="B39" s="36">
        <v>12</v>
      </c>
      <c r="C39" s="37">
        <v>46310</v>
      </c>
      <c r="D39" s="38">
        <v>45141</v>
      </c>
      <c r="E39" s="17">
        <f t="shared" si="0"/>
        <v>584084</v>
      </c>
      <c r="F39" s="17">
        <v>46727</v>
      </c>
      <c r="G39" s="18">
        <v>630811</v>
      </c>
      <c r="H39" s="39"/>
      <c r="I39" s="10"/>
    </row>
    <row r="40" spans="1:9" ht="17.25" x14ac:dyDescent="0.25">
      <c r="A40" s="10"/>
      <c r="B40" s="36">
        <v>13</v>
      </c>
      <c r="C40" s="37">
        <v>46317</v>
      </c>
      <c r="D40" s="38">
        <v>45141</v>
      </c>
      <c r="E40" s="17">
        <f t="shared" si="0"/>
        <v>368978</v>
      </c>
      <c r="F40" s="17">
        <v>29518</v>
      </c>
      <c r="G40" s="18">
        <v>398496</v>
      </c>
      <c r="H40" s="39"/>
      <c r="I40" s="10"/>
    </row>
    <row r="41" spans="1:9" ht="17.25" x14ac:dyDescent="0.25">
      <c r="A41" s="10"/>
      <c r="B41" s="36">
        <v>14</v>
      </c>
      <c r="C41" s="37">
        <v>46321</v>
      </c>
      <c r="D41" s="38">
        <v>45141</v>
      </c>
      <c r="E41" s="17">
        <f t="shared" si="0"/>
        <v>734310</v>
      </c>
      <c r="F41" s="17">
        <v>58745</v>
      </c>
      <c r="G41" s="18">
        <v>793055</v>
      </c>
      <c r="H41" s="39"/>
      <c r="I41" s="10"/>
    </row>
    <row r="42" spans="1:9" ht="17.25" x14ac:dyDescent="0.25">
      <c r="A42" s="10"/>
      <c r="B42" s="36">
        <v>15</v>
      </c>
      <c r="C42" s="37">
        <v>46323</v>
      </c>
      <c r="D42" s="38">
        <v>45141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46324</v>
      </c>
      <c r="D43" s="38">
        <v>45141</v>
      </c>
      <c r="E43" s="17">
        <f t="shared" si="0"/>
        <v>469342</v>
      </c>
      <c r="F43" s="17">
        <v>37547</v>
      </c>
      <c r="G43" s="18">
        <v>506889</v>
      </c>
      <c r="H43" s="39"/>
      <c r="I43" s="10"/>
    </row>
    <row r="44" spans="1:9" ht="17.25" x14ac:dyDescent="0.25">
      <c r="A44" s="10"/>
      <c r="B44" s="36">
        <v>17</v>
      </c>
      <c r="C44" s="37">
        <v>46328</v>
      </c>
      <c r="D44" s="38">
        <v>45141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7.25" x14ac:dyDescent="0.25">
      <c r="A45" s="10"/>
      <c r="B45" s="36">
        <v>18</v>
      </c>
      <c r="C45" s="37">
        <v>46329</v>
      </c>
      <c r="D45" s="38">
        <v>45141</v>
      </c>
      <c r="E45" s="17">
        <f t="shared" si="0"/>
        <v>387078</v>
      </c>
      <c r="F45" s="17">
        <v>30966</v>
      </c>
      <c r="G45" s="18">
        <v>418044</v>
      </c>
      <c r="H45" s="39"/>
      <c r="I45" s="10"/>
    </row>
    <row r="46" spans="1:9" ht="17.25" x14ac:dyDescent="0.25">
      <c r="A46" s="10"/>
      <c r="B46" s="36">
        <v>19</v>
      </c>
      <c r="C46" s="37">
        <v>46334</v>
      </c>
      <c r="D46" s="38">
        <v>45141</v>
      </c>
      <c r="E46" s="17">
        <f t="shared" si="0"/>
        <v>1067484</v>
      </c>
      <c r="F46" s="17">
        <v>85399</v>
      </c>
      <c r="G46" s="18">
        <v>1152883</v>
      </c>
      <c r="H46" s="39"/>
      <c r="I46" s="10"/>
    </row>
    <row r="47" spans="1:9" ht="17.25" x14ac:dyDescent="0.25">
      <c r="A47" s="10"/>
      <c r="B47" s="36">
        <v>20</v>
      </c>
      <c r="C47" s="37">
        <v>46671</v>
      </c>
      <c r="D47" s="38">
        <v>45142</v>
      </c>
      <c r="E47" s="17">
        <f t="shared" si="0"/>
        <v>368000</v>
      </c>
      <c r="F47" s="17">
        <v>29440</v>
      </c>
      <c r="G47" s="18">
        <v>397440</v>
      </c>
      <c r="H47" s="39"/>
      <c r="I47" s="10"/>
    </row>
    <row r="48" spans="1:9" ht="17.25" x14ac:dyDescent="0.25">
      <c r="A48" s="10"/>
      <c r="B48" s="36">
        <v>21</v>
      </c>
      <c r="C48" s="37">
        <v>46675</v>
      </c>
      <c r="D48" s="38">
        <v>45142</v>
      </c>
      <c r="E48" s="17">
        <f t="shared" si="0"/>
        <v>664707</v>
      </c>
      <c r="F48" s="17">
        <v>53177</v>
      </c>
      <c r="G48" s="18">
        <v>717884</v>
      </c>
      <c r="H48" s="39"/>
      <c r="I48" s="10"/>
    </row>
    <row r="49" spans="1:9" ht="17.25" x14ac:dyDescent="0.25">
      <c r="A49" s="10"/>
      <c r="B49" s="36">
        <v>22</v>
      </c>
      <c r="C49" s="37">
        <v>46771</v>
      </c>
      <c r="D49" s="38">
        <v>45143</v>
      </c>
      <c r="E49" s="17">
        <f t="shared" si="0"/>
        <v>1091315</v>
      </c>
      <c r="F49" s="17">
        <v>87305</v>
      </c>
      <c r="G49" s="18">
        <v>1178620</v>
      </c>
      <c r="H49" s="39"/>
      <c r="I49" s="10"/>
    </row>
    <row r="50" spans="1:9" ht="17.25" x14ac:dyDescent="0.25">
      <c r="A50" s="10"/>
      <c r="B50" s="36">
        <v>23</v>
      </c>
      <c r="C50" s="37">
        <v>46777</v>
      </c>
      <c r="D50" s="38">
        <v>45143</v>
      </c>
      <c r="E50" s="17">
        <f t="shared" si="0"/>
        <v>555422</v>
      </c>
      <c r="F50" s="17">
        <v>44434</v>
      </c>
      <c r="G50" s="18">
        <v>599856</v>
      </c>
      <c r="H50" s="39"/>
      <c r="I50" s="10"/>
    </row>
    <row r="51" spans="1:9" ht="17.25" x14ac:dyDescent="0.25">
      <c r="A51" s="10"/>
      <c r="B51" s="36">
        <v>24</v>
      </c>
      <c r="C51" s="37">
        <v>46778</v>
      </c>
      <c r="D51" s="38">
        <v>45143</v>
      </c>
      <c r="E51" s="17">
        <f t="shared" si="0"/>
        <v>922445</v>
      </c>
      <c r="F51" s="17">
        <v>73796</v>
      </c>
      <c r="G51" s="18">
        <v>996241</v>
      </c>
      <c r="H51" s="39"/>
      <c r="I51" s="10"/>
    </row>
    <row r="52" spans="1:9" ht="17.25" x14ac:dyDescent="0.25">
      <c r="A52" s="10"/>
      <c r="B52" s="36">
        <v>25</v>
      </c>
      <c r="C52" s="37">
        <v>46787</v>
      </c>
      <c r="D52" s="38">
        <v>45143</v>
      </c>
      <c r="E52" s="17">
        <f t="shared" si="0"/>
        <v>442409</v>
      </c>
      <c r="F52" s="17">
        <v>35393</v>
      </c>
      <c r="G52" s="18">
        <v>477802</v>
      </c>
      <c r="H52" s="39"/>
      <c r="I52" s="10"/>
    </row>
    <row r="53" spans="1:9" ht="17.25" x14ac:dyDescent="0.25">
      <c r="A53" s="10"/>
      <c r="B53" s="36">
        <v>26</v>
      </c>
      <c r="C53" s="37">
        <v>46820</v>
      </c>
      <c r="D53" s="38">
        <v>45143</v>
      </c>
      <c r="E53" s="17">
        <f t="shared" si="0"/>
        <v>314774</v>
      </c>
      <c r="F53" s="17">
        <v>25182</v>
      </c>
      <c r="G53" s="18">
        <v>339956</v>
      </c>
      <c r="H53" s="39"/>
      <c r="I53" s="10"/>
    </row>
    <row r="54" spans="1:9" ht="17.25" x14ac:dyDescent="0.25">
      <c r="A54" s="10"/>
      <c r="B54" s="36">
        <v>27</v>
      </c>
      <c r="C54" s="37">
        <v>46849</v>
      </c>
      <c r="D54" s="38">
        <v>45145</v>
      </c>
      <c r="E54" s="17">
        <f t="shared" si="0"/>
        <v>650505</v>
      </c>
      <c r="F54" s="17">
        <v>52040</v>
      </c>
      <c r="G54" s="18">
        <v>702545</v>
      </c>
      <c r="H54" s="39"/>
      <c r="I54" s="10"/>
    </row>
    <row r="55" spans="1:9" ht="17.25" x14ac:dyDescent="0.25">
      <c r="A55" s="10"/>
      <c r="B55" s="36">
        <v>28</v>
      </c>
      <c r="C55" s="37">
        <v>46850</v>
      </c>
      <c r="D55" s="38">
        <v>45145</v>
      </c>
      <c r="E55" s="17">
        <f t="shared" si="0"/>
        <v>597155</v>
      </c>
      <c r="F55" s="17">
        <v>47772</v>
      </c>
      <c r="G55" s="18">
        <v>644927</v>
      </c>
      <c r="H55" s="39"/>
      <c r="I55" s="10"/>
    </row>
    <row r="56" spans="1:9" ht="17.25" x14ac:dyDescent="0.25">
      <c r="A56" s="10"/>
      <c r="B56" s="36">
        <v>29</v>
      </c>
      <c r="C56" s="37">
        <v>46855</v>
      </c>
      <c r="D56" s="38">
        <v>45145</v>
      </c>
      <c r="E56" s="17">
        <f t="shared" si="0"/>
        <v>333174</v>
      </c>
      <c r="F56" s="17">
        <v>26654</v>
      </c>
      <c r="G56" s="18">
        <v>359828</v>
      </c>
      <c r="H56" s="39"/>
      <c r="I56" s="10"/>
    </row>
    <row r="57" spans="1:9" ht="17.25" x14ac:dyDescent="0.25">
      <c r="A57" s="10"/>
      <c r="B57" s="36">
        <v>30</v>
      </c>
      <c r="C57" s="37">
        <v>46882</v>
      </c>
      <c r="D57" s="38">
        <v>45145</v>
      </c>
      <c r="E57" s="17">
        <f t="shared" si="0"/>
        <v>310035</v>
      </c>
      <c r="F57" s="17">
        <v>24803</v>
      </c>
      <c r="G57" s="18">
        <v>334838</v>
      </c>
      <c r="H57" s="39"/>
      <c r="I57" s="10"/>
    </row>
    <row r="58" spans="1:9" ht="17.25" x14ac:dyDescent="0.25">
      <c r="A58" s="10"/>
      <c r="B58" s="36">
        <v>31</v>
      </c>
      <c r="C58" s="37">
        <v>46938</v>
      </c>
      <c r="D58" s="38">
        <v>45146</v>
      </c>
      <c r="E58" s="17">
        <f t="shared" si="0"/>
        <v>367155</v>
      </c>
      <c r="F58" s="17">
        <v>29372</v>
      </c>
      <c r="G58" s="18">
        <v>396527</v>
      </c>
      <c r="H58" s="39"/>
      <c r="I58" s="10"/>
    </row>
    <row r="59" spans="1:9" ht="17.25" x14ac:dyDescent="0.25">
      <c r="A59" s="10"/>
      <c r="B59" s="36">
        <v>32</v>
      </c>
      <c r="C59" s="37">
        <v>46940</v>
      </c>
      <c r="D59" s="38">
        <v>45146</v>
      </c>
      <c r="E59" s="17">
        <f t="shared" si="0"/>
        <v>555290</v>
      </c>
      <c r="F59" s="17">
        <v>44423</v>
      </c>
      <c r="G59" s="18">
        <v>599713</v>
      </c>
      <c r="H59" s="39"/>
      <c r="I59" s="10"/>
    </row>
    <row r="60" spans="1:9" ht="17.25" x14ac:dyDescent="0.25">
      <c r="A60" s="10"/>
      <c r="B60" s="36">
        <v>33</v>
      </c>
      <c r="C60" s="37">
        <v>46942</v>
      </c>
      <c r="D60" s="38">
        <v>45146</v>
      </c>
      <c r="E60" s="17">
        <f t="shared" si="0"/>
        <v>626898</v>
      </c>
      <c r="F60" s="17">
        <v>50152</v>
      </c>
      <c r="G60" s="18">
        <v>677050</v>
      </c>
      <c r="H60" s="39"/>
      <c r="I60" s="10"/>
    </row>
    <row r="61" spans="1:9" ht="17.25" x14ac:dyDescent="0.25">
      <c r="A61" s="10"/>
      <c r="B61" s="36">
        <v>34</v>
      </c>
      <c r="C61" s="37">
        <v>46944</v>
      </c>
      <c r="D61" s="38">
        <v>45146</v>
      </c>
      <c r="E61" s="17">
        <f t="shared" si="0"/>
        <v>1465428</v>
      </c>
      <c r="F61" s="17">
        <v>117234</v>
      </c>
      <c r="G61" s="18">
        <v>1582662</v>
      </c>
      <c r="H61" s="39"/>
      <c r="I61" s="10"/>
    </row>
    <row r="62" spans="1:9" ht="17.25" x14ac:dyDescent="0.25">
      <c r="A62" s="10"/>
      <c r="B62" s="36">
        <v>35</v>
      </c>
      <c r="C62" s="37">
        <v>46951</v>
      </c>
      <c r="D62" s="38">
        <v>45146</v>
      </c>
      <c r="E62" s="17">
        <f t="shared" si="0"/>
        <v>729173</v>
      </c>
      <c r="F62" s="17">
        <v>58334</v>
      </c>
      <c r="G62" s="18">
        <v>787507</v>
      </c>
      <c r="H62" s="39"/>
      <c r="I62" s="10"/>
    </row>
    <row r="63" spans="1:9" ht="17.25" x14ac:dyDescent="0.25">
      <c r="A63" s="10"/>
      <c r="B63" s="36">
        <v>36</v>
      </c>
      <c r="C63" s="37">
        <v>46953</v>
      </c>
      <c r="D63" s="38">
        <v>45146</v>
      </c>
      <c r="E63" s="17">
        <f t="shared" si="0"/>
        <v>634200</v>
      </c>
      <c r="F63" s="17">
        <v>50736</v>
      </c>
      <c r="G63" s="18">
        <v>684936</v>
      </c>
      <c r="H63" s="39"/>
      <c r="I63" s="10"/>
    </row>
    <row r="64" spans="1:9" ht="17.25" x14ac:dyDescent="0.25">
      <c r="A64" s="10"/>
      <c r="B64" s="36">
        <v>37</v>
      </c>
      <c r="C64" s="37">
        <v>46984</v>
      </c>
      <c r="D64" s="38">
        <v>45147</v>
      </c>
      <c r="E64" s="17">
        <f t="shared" si="0"/>
        <v>472161</v>
      </c>
      <c r="F64" s="17">
        <v>37773</v>
      </c>
      <c r="G64" s="18">
        <v>509934</v>
      </c>
      <c r="H64" s="39"/>
      <c r="I64" s="10"/>
    </row>
    <row r="65" spans="1:9" ht="17.25" x14ac:dyDescent="0.25">
      <c r="A65" s="10"/>
      <c r="B65" s="36">
        <v>38</v>
      </c>
      <c r="C65" s="37">
        <v>46991</v>
      </c>
      <c r="D65" s="38">
        <v>45147</v>
      </c>
      <c r="E65" s="17">
        <f t="shared" si="0"/>
        <v>480036</v>
      </c>
      <c r="F65" s="17">
        <v>38403</v>
      </c>
      <c r="G65" s="18">
        <v>518439</v>
      </c>
      <c r="H65" s="39"/>
      <c r="I65" s="10"/>
    </row>
    <row r="66" spans="1:9" ht="17.25" x14ac:dyDescent="0.25">
      <c r="A66" s="10"/>
      <c r="B66" s="36">
        <v>39</v>
      </c>
      <c r="C66" s="37">
        <v>46994</v>
      </c>
      <c r="D66" s="38">
        <v>45147</v>
      </c>
      <c r="E66" s="17">
        <f t="shared" si="0"/>
        <v>1608820</v>
      </c>
      <c r="F66" s="17">
        <v>128706</v>
      </c>
      <c r="G66" s="18">
        <v>1737526</v>
      </c>
      <c r="H66" s="39"/>
      <c r="I66" s="10"/>
    </row>
    <row r="67" spans="1:9" ht="17.25" x14ac:dyDescent="0.25">
      <c r="A67" s="10"/>
      <c r="B67" s="36">
        <v>40</v>
      </c>
      <c r="C67" s="37">
        <v>47000</v>
      </c>
      <c r="D67" s="38">
        <v>45147</v>
      </c>
      <c r="E67" s="17">
        <f t="shared" si="0"/>
        <v>555290</v>
      </c>
      <c r="F67" s="17">
        <v>44423</v>
      </c>
      <c r="G67" s="18">
        <v>599713</v>
      </c>
      <c r="H67" s="39"/>
      <c r="I67" s="10"/>
    </row>
    <row r="68" spans="1:9" ht="17.25" x14ac:dyDescent="0.25">
      <c r="A68" s="10"/>
      <c r="B68" s="36">
        <v>41</v>
      </c>
      <c r="C68" s="37">
        <v>47004</v>
      </c>
      <c r="D68" s="38">
        <v>45147</v>
      </c>
      <c r="E68" s="17">
        <f t="shared" si="0"/>
        <v>480036</v>
      </c>
      <c r="F68" s="17">
        <v>38403</v>
      </c>
      <c r="G68" s="18">
        <v>518439</v>
      </c>
      <c r="H68" s="39"/>
      <c r="I68" s="10"/>
    </row>
    <row r="69" spans="1:9" ht="17.25" x14ac:dyDescent="0.25">
      <c r="A69" s="10"/>
      <c r="B69" s="36">
        <v>42</v>
      </c>
      <c r="C69" s="37">
        <v>47009</v>
      </c>
      <c r="D69" s="38">
        <v>45147</v>
      </c>
      <c r="E69" s="17">
        <f t="shared" si="0"/>
        <v>258052</v>
      </c>
      <c r="F69" s="17">
        <v>20644</v>
      </c>
      <c r="G69" s="18">
        <v>278696</v>
      </c>
      <c r="H69" s="39"/>
      <c r="I69" s="10"/>
    </row>
    <row r="70" spans="1:9" ht="17.25" x14ac:dyDescent="0.25">
      <c r="A70" s="10"/>
      <c r="B70" s="36">
        <v>43</v>
      </c>
      <c r="C70" s="37">
        <v>47010</v>
      </c>
      <c r="D70" s="38">
        <v>45147</v>
      </c>
      <c r="E70" s="17">
        <f t="shared" si="0"/>
        <v>1055249</v>
      </c>
      <c r="F70" s="17">
        <v>84420</v>
      </c>
      <c r="G70" s="18">
        <v>1139669</v>
      </c>
      <c r="H70" s="39"/>
      <c r="I70" s="10"/>
    </row>
    <row r="71" spans="1:9" ht="17.25" x14ac:dyDescent="0.25">
      <c r="A71" s="10"/>
      <c r="B71" s="36">
        <v>44</v>
      </c>
      <c r="C71" s="37">
        <v>47011</v>
      </c>
      <c r="D71" s="38">
        <v>45147</v>
      </c>
      <c r="E71" s="17">
        <f t="shared" si="0"/>
        <v>962485</v>
      </c>
      <c r="F71" s="17">
        <v>76999</v>
      </c>
      <c r="G71" s="18">
        <v>1039484</v>
      </c>
      <c r="H71" s="39"/>
      <c r="I71" s="10"/>
    </row>
    <row r="72" spans="1:9" ht="17.25" x14ac:dyDescent="0.25">
      <c r="A72" s="10"/>
      <c r="B72" s="36">
        <v>45</v>
      </c>
      <c r="C72" s="37">
        <v>47018</v>
      </c>
      <c r="D72" s="38">
        <v>45147</v>
      </c>
      <c r="E72" s="17">
        <f t="shared" si="0"/>
        <v>1200420</v>
      </c>
      <c r="F72" s="17">
        <v>96034</v>
      </c>
      <c r="G72" s="18">
        <v>1296454</v>
      </c>
      <c r="H72" s="39"/>
      <c r="I72" s="10"/>
    </row>
    <row r="73" spans="1:9" ht="17.25" x14ac:dyDescent="0.25">
      <c r="A73" s="10"/>
      <c r="B73" s="36">
        <v>46</v>
      </c>
      <c r="C73" s="37">
        <v>47020</v>
      </c>
      <c r="D73" s="38">
        <v>45147</v>
      </c>
      <c r="E73" s="17">
        <f t="shared" si="0"/>
        <v>367155</v>
      </c>
      <c r="F73" s="17">
        <v>29372</v>
      </c>
      <c r="G73" s="18">
        <v>396527</v>
      </c>
      <c r="H73" s="39"/>
      <c r="I73" s="10"/>
    </row>
    <row r="74" spans="1:9" ht="17.25" x14ac:dyDescent="0.25">
      <c r="A74" s="10"/>
      <c r="B74" s="36">
        <v>47</v>
      </c>
      <c r="C74" s="37">
        <v>47024</v>
      </c>
      <c r="D74" s="38">
        <v>45147</v>
      </c>
      <c r="E74" s="17">
        <f t="shared" si="0"/>
        <v>617983</v>
      </c>
      <c r="F74" s="17">
        <v>49439</v>
      </c>
      <c r="G74" s="18">
        <v>667422</v>
      </c>
      <c r="H74" s="39"/>
      <c r="I74" s="10"/>
    </row>
    <row r="75" spans="1:9" ht="17.25" x14ac:dyDescent="0.25">
      <c r="A75" s="10"/>
      <c r="B75" s="36">
        <v>48</v>
      </c>
      <c r="C75" s="37">
        <v>47031</v>
      </c>
      <c r="D75" s="38">
        <v>45147</v>
      </c>
      <c r="E75" s="17">
        <f t="shared" si="0"/>
        <v>444232</v>
      </c>
      <c r="F75" s="17">
        <v>35539</v>
      </c>
      <c r="G75" s="18">
        <v>479771</v>
      </c>
      <c r="H75" s="39"/>
      <c r="I75" s="10"/>
    </row>
    <row r="76" spans="1:9" ht="17.25" x14ac:dyDescent="0.25">
      <c r="A76" s="10"/>
      <c r="B76" s="36">
        <v>49</v>
      </c>
      <c r="C76" s="37">
        <v>47079</v>
      </c>
      <c r="D76" s="38">
        <v>45148</v>
      </c>
      <c r="E76" s="17">
        <f t="shared" si="0"/>
        <v>367155</v>
      </c>
      <c r="F76" s="17">
        <v>29372</v>
      </c>
      <c r="G76" s="18">
        <v>396527</v>
      </c>
      <c r="H76" s="39"/>
      <c r="I76" s="10"/>
    </row>
    <row r="77" spans="1:9" ht="17.25" x14ac:dyDescent="0.25">
      <c r="A77" s="10"/>
      <c r="B77" s="36">
        <v>50</v>
      </c>
      <c r="C77" s="37">
        <v>47754</v>
      </c>
      <c r="D77" s="38">
        <v>45148</v>
      </c>
      <c r="E77" s="17">
        <f t="shared" si="0"/>
        <v>387078</v>
      </c>
      <c r="F77" s="17">
        <v>30966</v>
      </c>
      <c r="G77" s="18">
        <v>418044</v>
      </c>
      <c r="H77" s="39"/>
      <c r="I77" s="10"/>
    </row>
    <row r="78" spans="1:9" ht="17.25" x14ac:dyDescent="0.25">
      <c r="A78" s="10"/>
      <c r="B78" s="36">
        <v>51</v>
      </c>
      <c r="C78" s="37">
        <v>47771</v>
      </c>
      <c r="D78" s="38">
        <v>45148</v>
      </c>
      <c r="E78" s="17">
        <f t="shared" si="0"/>
        <v>333174</v>
      </c>
      <c r="F78" s="17">
        <v>26654</v>
      </c>
      <c r="G78" s="18">
        <v>359828</v>
      </c>
      <c r="H78" s="39"/>
      <c r="I78" s="10"/>
    </row>
    <row r="79" spans="1:9" ht="17.25" x14ac:dyDescent="0.25">
      <c r="A79" s="10"/>
      <c r="B79" s="36">
        <v>52</v>
      </c>
      <c r="C79" s="37">
        <v>47775</v>
      </c>
      <c r="D79" s="38">
        <v>45148</v>
      </c>
      <c r="E79" s="17">
        <f t="shared" si="0"/>
        <v>700329</v>
      </c>
      <c r="F79" s="17">
        <v>56026</v>
      </c>
      <c r="G79" s="18">
        <v>756355</v>
      </c>
      <c r="H79" s="39"/>
      <c r="I79" s="10"/>
    </row>
    <row r="80" spans="1:9" ht="17.25" x14ac:dyDescent="0.25">
      <c r="A80" s="10"/>
      <c r="B80" s="36">
        <v>53</v>
      </c>
      <c r="C80" s="37">
        <v>47779</v>
      </c>
      <c r="D80" s="38">
        <v>45148</v>
      </c>
      <c r="E80" s="17">
        <f t="shared" si="0"/>
        <v>517701</v>
      </c>
      <c r="F80" s="17">
        <v>41416</v>
      </c>
      <c r="G80" s="18">
        <v>559117</v>
      </c>
      <c r="H80" s="39"/>
      <c r="I80" s="10"/>
    </row>
    <row r="81" spans="1:9" ht="17.25" x14ac:dyDescent="0.25">
      <c r="A81" s="10"/>
      <c r="B81" s="36">
        <v>54</v>
      </c>
      <c r="C81" s="37">
        <v>47780</v>
      </c>
      <c r="D81" s="38">
        <v>45148</v>
      </c>
      <c r="E81" s="17">
        <f t="shared" si="0"/>
        <v>444232</v>
      </c>
      <c r="F81" s="17">
        <v>35539</v>
      </c>
      <c r="G81" s="18">
        <v>479771</v>
      </c>
      <c r="H81" s="39"/>
      <c r="I81" s="10"/>
    </row>
    <row r="82" spans="1:9" ht="17.25" x14ac:dyDescent="0.25">
      <c r="A82" s="10"/>
      <c r="B82" s="36">
        <v>55</v>
      </c>
      <c r="C82" s="37">
        <v>48075</v>
      </c>
      <c r="D82" s="38">
        <v>45149</v>
      </c>
      <c r="E82" s="17">
        <f t="shared" si="0"/>
        <v>589271</v>
      </c>
      <c r="F82" s="17">
        <v>47142</v>
      </c>
      <c r="G82" s="18">
        <v>636413</v>
      </c>
      <c r="H82" s="39"/>
      <c r="I82" s="10"/>
    </row>
    <row r="83" spans="1:9" ht="17.25" x14ac:dyDescent="0.25">
      <c r="A83" s="10"/>
      <c r="B83" s="36">
        <v>56</v>
      </c>
      <c r="C83" s="37">
        <v>48083</v>
      </c>
      <c r="D83" s="38">
        <v>45149</v>
      </c>
      <c r="E83" s="17">
        <f t="shared" si="0"/>
        <v>1460879</v>
      </c>
      <c r="F83" s="17">
        <v>116870</v>
      </c>
      <c r="G83" s="18">
        <v>1577749</v>
      </c>
      <c r="H83" s="39"/>
      <c r="I83" s="10"/>
    </row>
    <row r="84" spans="1:9" ht="17.25" x14ac:dyDescent="0.25">
      <c r="A84" s="10"/>
      <c r="B84" s="36">
        <v>57</v>
      </c>
      <c r="C84" s="37">
        <v>48113</v>
      </c>
      <c r="D84" s="38">
        <v>45149</v>
      </c>
      <c r="E84" s="17">
        <f t="shared" si="0"/>
        <v>979922</v>
      </c>
      <c r="F84" s="17">
        <v>78394</v>
      </c>
      <c r="G84" s="18">
        <v>1058316</v>
      </c>
      <c r="H84" s="39"/>
      <c r="I84" s="10"/>
    </row>
    <row r="85" spans="1:9" ht="17.25" x14ac:dyDescent="0.25">
      <c r="A85" s="10"/>
      <c r="B85" s="36">
        <v>58</v>
      </c>
      <c r="C85" s="37">
        <v>48119</v>
      </c>
      <c r="D85" s="38">
        <v>45149</v>
      </c>
      <c r="E85" s="17">
        <f t="shared" si="0"/>
        <v>704013</v>
      </c>
      <c r="F85" s="17">
        <v>56321</v>
      </c>
      <c r="G85" s="18">
        <v>760334</v>
      </c>
      <c r="H85" s="39"/>
      <c r="I85" s="10"/>
    </row>
    <row r="86" spans="1:9" ht="17.25" x14ac:dyDescent="0.25">
      <c r="A86" s="10"/>
      <c r="B86" s="36">
        <v>59</v>
      </c>
      <c r="C86" s="37">
        <v>48242</v>
      </c>
      <c r="D86" s="38">
        <v>45150</v>
      </c>
      <c r="E86" s="17">
        <f t="shared" si="0"/>
        <v>737956</v>
      </c>
      <c r="F86" s="17">
        <v>59036</v>
      </c>
      <c r="G86" s="18">
        <v>796992</v>
      </c>
      <c r="H86" s="39"/>
      <c r="I86" s="10"/>
    </row>
    <row r="87" spans="1:9" ht="17.25" x14ac:dyDescent="0.25">
      <c r="A87" s="10"/>
      <c r="B87" s="36">
        <v>60</v>
      </c>
      <c r="C87" s="37">
        <v>48253</v>
      </c>
      <c r="D87" s="38">
        <v>45150</v>
      </c>
      <c r="E87" s="17">
        <f t="shared" si="0"/>
        <v>737956</v>
      </c>
      <c r="F87" s="17">
        <v>59036</v>
      </c>
      <c r="G87" s="18">
        <v>796992</v>
      </c>
      <c r="H87" s="39"/>
      <c r="I87" s="10"/>
    </row>
    <row r="88" spans="1:9" ht="17.25" x14ac:dyDescent="0.25">
      <c r="A88" s="10"/>
      <c r="B88" s="36">
        <v>61</v>
      </c>
      <c r="C88" s="37">
        <v>48256</v>
      </c>
      <c r="D88" s="38">
        <v>45150</v>
      </c>
      <c r="E88" s="17">
        <f t="shared" si="0"/>
        <v>609194</v>
      </c>
      <c r="F88" s="17">
        <v>48736</v>
      </c>
      <c r="G88" s="18">
        <v>657930</v>
      </c>
      <c r="H88" s="39"/>
      <c r="I88" s="10"/>
    </row>
    <row r="89" spans="1:9" ht="17.25" x14ac:dyDescent="0.25">
      <c r="A89" s="10"/>
      <c r="B89" s="36">
        <v>62</v>
      </c>
      <c r="C89" s="37">
        <v>48268</v>
      </c>
      <c r="D89" s="38">
        <v>45150</v>
      </c>
      <c r="E89" s="17">
        <f t="shared" si="0"/>
        <v>222116</v>
      </c>
      <c r="F89" s="17">
        <v>17769</v>
      </c>
      <c r="G89" s="18">
        <v>239885</v>
      </c>
      <c r="H89" s="39"/>
      <c r="I89" s="10"/>
    </row>
    <row r="90" spans="1:9" ht="17.25" x14ac:dyDescent="0.25">
      <c r="A90" s="10"/>
      <c r="B90" s="36">
        <v>63</v>
      </c>
      <c r="C90" s="37">
        <v>48287</v>
      </c>
      <c r="D90" s="38">
        <v>45150</v>
      </c>
      <c r="E90" s="17">
        <f t="shared" si="0"/>
        <v>610277</v>
      </c>
      <c r="F90" s="17">
        <v>48822</v>
      </c>
      <c r="G90" s="18">
        <v>659099</v>
      </c>
      <c r="H90" s="39"/>
      <c r="I90" s="10"/>
    </row>
    <row r="91" spans="1:9" ht="17.25" x14ac:dyDescent="0.25">
      <c r="A91" s="10"/>
      <c r="B91" s="36">
        <v>64</v>
      </c>
      <c r="C91" s="37">
        <v>48302</v>
      </c>
      <c r="D91" s="38">
        <v>45150</v>
      </c>
      <c r="E91" s="17">
        <f t="shared" si="0"/>
        <v>444232</v>
      </c>
      <c r="F91" s="17">
        <v>35539</v>
      </c>
      <c r="G91" s="18">
        <v>479771</v>
      </c>
      <c r="H91" s="39"/>
      <c r="I91" s="10"/>
    </row>
    <row r="92" spans="1:9" ht="17.25" x14ac:dyDescent="0.25">
      <c r="A92" s="10"/>
      <c r="B92" s="36">
        <v>65</v>
      </c>
      <c r="C92" s="37">
        <v>48330</v>
      </c>
      <c r="D92" s="38">
        <v>45152</v>
      </c>
      <c r="E92" s="17">
        <f t="shared" si="0"/>
        <v>664525</v>
      </c>
      <c r="F92" s="17">
        <v>53162</v>
      </c>
      <c r="G92" s="18">
        <v>717687</v>
      </c>
      <c r="H92" s="39"/>
      <c r="I92" s="10"/>
    </row>
    <row r="93" spans="1:9" ht="17.25" x14ac:dyDescent="0.25">
      <c r="A93" s="10"/>
      <c r="B93" s="36">
        <v>66</v>
      </c>
      <c r="C93" s="37">
        <v>48334</v>
      </c>
      <c r="D93" s="38">
        <v>45152</v>
      </c>
      <c r="E93" s="17">
        <f t="shared" si="0"/>
        <v>811387</v>
      </c>
      <c r="F93" s="17">
        <v>64911</v>
      </c>
      <c r="G93" s="18">
        <v>876298</v>
      </c>
      <c r="H93" s="39"/>
      <c r="I93" s="10"/>
    </row>
    <row r="94" spans="1:9" ht="17.25" x14ac:dyDescent="0.25">
      <c r="A94" s="10"/>
      <c r="B94" s="36">
        <v>67</v>
      </c>
      <c r="C94" s="37">
        <v>48336</v>
      </c>
      <c r="D94" s="38">
        <v>45152</v>
      </c>
      <c r="E94" s="17">
        <f t="shared" si="0"/>
        <v>1106934</v>
      </c>
      <c r="F94" s="17">
        <v>88555</v>
      </c>
      <c r="G94" s="18">
        <v>1195489</v>
      </c>
      <c r="H94" s="39"/>
      <c r="I94" s="10"/>
    </row>
    <row r="95" spans="1:9" ht="17.25" x14ac:dyDescent="0.25">
      <c r="A95" s="10"/>
      <c r="B95" s="36">
        <v>68</v>
      </c>
      <c r="C95" s="37">
        <v>48337</v>
      </c>
      <c r="D95" s="38">
        <v>45152</v>
      </c>
      <c r="E95" s="17">
        <f t="shared" si="0"/>
        <v>433626</v>
      </c>
      <c r="F95" s="17">
        <v>34690</v>
      </c>
      <c r="G95" s="18">
        <v>468316</v>
      </c>
      <c r="H95" s="39"/>
      <c r="I95" s="10"/>
    </row>
    <row r="96" spans="1:9" ht="17.25" x14ac:dyDescent="0.25">
      <c r="A96" s="10"/>
      <c r="B96" s="36">
        <v>69</v>
      </c>
      <c r="C96" s="37">
        <v>48338</v>
      </c>
      <c r="D96" s="38">
        <v>45152</v>
      </c>
      <c r="E96" s="17">
        <f t="shared" si="0"/>
        <v>926575</v>
      </c>
      <c r="F96" s="17">
        <v>74126</v>
      </c>
      <c r="G96" s="18">
        <v>1000701</v>
      </c>
      <c r="H96" s="39"/>
      <c r="I96" s="10"/>
    </row>
    <row r="97" spans="1:9" ht="17.25" x14ac:dyDescent="0.25">
      <c r="A97" s="10"/>
      <c r="B97" s="36">
        <v>70</v>
      </c>
      <c r="C97" s="37">
        <v>48357</v>
      </c>
      <c r="D97" s="38">
        <v>45152</v>
      </c>
      <c r="E97" s="17">
        <f t="shared" si="0"/>
        <v>833602</v>
      </c>
      <c r="F97" s="17">
        <v>66688</v>
      </c>
      <c r="G97" s="18">
        <v>900290</v>
      </c>
      <c r="H97" s="39"/>
      <c r="I97" s="10"/>
    </row>
    <row r="98" spans="1:9" ht="17.25" x14ac:dyDescent="0.25">
      <c r="A98" s="10"/>
      <c r="B98" s="36">
        <v>71</v>
      </c>
      <c r="C98" s="37">
        <v>48441</v>
      </c>
      <c r="D98" s="38">
        <v>45153</v>
      </c>
      <c r="E98" s="17">
        <f t="shared" si="0"/>
        <v>922445</v>
      </c>
      <c r="F98" s="17">
        <v>73796</v>
      </c>
      <c r="G98" s="18">
        <v>996241</v>
      </c>
      <c r="H98" s="39"/>
      <c r="I98" s="10"/>
    </row>
    <row r="99" spans="1:9" ht="17.25" x14ac:dyDescent="0.25">
      <c r="A99" s="10"/>
      <c r="B99" s="36">
        <v>72</v>
      </c>
      <c r="C99" s="37">
        <v>48442</v>
      </c>
      <c r="D99" s="38">
        <v>45153</v>
      </c>
      <c r="E99" s="17">
        <f t="shared" si="0"/>
        <v>1110580</v>
      </c>
      <c r="F99" s="17">
        <v>88846</v>
      </c>
      <c r="G99" s="18">
        <v>1199426</v>
      </c>
      <c r="H99" s="39"/>
      <c r="I99" s="10"/>
    </row>
    <row r="100" spans="1:9" ht="17.25" x14ac:dyDescent="0.25">
      <c r="A100" s="10"/>
      <c r="B100" s="36">
        <v>73</v>
      </c>
      <c r="C100" s="37">
        <v>48448</v>
      </c>
      <c r="D100" s="38">
        <v>45153</v>
      </c>
      <c r="E100" s="17">
        <f t="shared" si="0"/>
        <v>357198</v>
      </c>
      <c r="F100" s="17">
        <v>28576</v>
      </c>
      <c r="G100" s="18">
        <v>385774</v>
      </c>
      <c r="H100" s="39"/>
      <c r="I100" s="10"/>
    </row>
    <row r="101" spans="1:9" ht="17.25" x14ac:dyDescent="0.25">
      <c r="A101" s="10"/>
      <c r="B101" s="36">
        <v>74</v>
      </c>
      <c r="C101" s="37">
        <v>48453</v>
      </c>
      <c r="D101" s="38">
        <v>45153</v>
      </c>
      <c r="E101" s="17">
        <f t="shared" si="0"/>
        <v>367155</v>
      </c>
      <c r="F101" s="17">
        <v>29372</v>
      </c>
      <c r="G101" s="18">
        <v>396527</v>
      </c>
      <c r="H101" s="39"/>
      <c r="I101" s="10"/>
    </row>
    <row r="102" spans="1:9" ht="17.25" x14ac:dyDescent="0.25">
      <c r="A102" s="10"/>
      <c r="B102" s="36">
        <v>75</v>
      </c>
      <c r="C102" s="37">
        <v>48454</v>
      </c>
      <c r="D102" s="38">
        <v>45153</v>
      </c>
      <c r="E102" s="17">
        <f t="shared" si="0"/>
        <v>367155</v>
      </c>
      <c r="F102" s="17">
        <v>29372</v>
      </c>
      <c r="G102" s="18">
        <v>396527</v>
      </c>
      <c r="H102" s="39"/>
      <c r="I102" s="10"/>
    </row>
    <row r="103" spans="1:9" ht="17.25" x14ac:dyDescent="0.25">
      <c r="A103" s="10"/>
      <c r="B103" s="36">
        <v>76</v>
      </c>
      <c r="C103" s="37">
        <v>48455</v>
      </c>
      <c r="D103" s="38">
        <v>45153</v>
      </c>
      <c r="E103" s="17">
        <f t="shared" si="0"/>
        <v>146862</v>
      </c>
      <c r="F103" s="17">
        <v>11749</v>
      </c>
      <c r="G103" s="18">
        <v>158611</v>
      </c>
      <c r="H103" s="39"/>
      <c r="I103" s="10"/>
    </row>
    <row r="104" spans="1:9" ht="17.25" x14ac:dyDescent="0.25">
      <c r="A104" s="10"/>
      <c r="B104" s="36">
        <v>77</v>
      </c>
      <c r="C104" s="37">
        <v>48469</v>
      </c>
      <c r="D104" s="38">
        <v>45153</v>
      </c>
      <c r="E104" s="17">
        <f t="shared" si="0"/>
        <v>349319</v>
      </c>
      <c r="F104" s="17">
        <v>27946</v>
      </c>
      <c r="G104" s="18">
        <v>377265</v>
      </c>
      <c r="H104" s="39"/>
      <c r="I104" s="10"/>
    </row>
    <row r="105" spans="1:9" ht="17.25" x14ac:dyDescent="0.25">
      <c r="A105" s="10"/>
      <c r="B105" s="36">
        <v>78</v>
      </c>
      <c r="C105" s="37">
        <v>48502</v>
      </c>
      <c r="D105" s="38">
        <v>45154</v>
      </c>
      <c r="E105" s="17">
        <f t="shared" si="0"/>
        <v>230000</v>
      </c>
      <c r="F105" s="17">
        <v>18400</v>
      </c>
      <c r="G105" s="18">
        <v>248400</v>
      </c>
      <c r="H105" s="39"/>
      <c r="I105" s="10"/>
    </row>
    <row r="106" spans="1:9" ht="17.25" x14ac:dyDescent="0.25">
      <c r="A106" s="10"/>
      <c r="B106" s="36">
        <v>79</v>
      </c>
      <c r="C106" s="37">
        <v>48520</v>
      </c>
      <c r="D106" s="38">
        <v>45154</v>
      </c>
      <c r="E106" s="17">
        <f t="shared" si="0"/>
        <v>387128</v>
      </c>
      <c r="F106" s="17">
        <v>30970</v>
      </c>
      <c r="G106" s="18">
        <v>418098</v>
      </c>
      <c r="H106" s="39"/>
      <c r="I106" s="10"/>
    </row>
    <row r="107" spans="1:9" ht="17.25" x14ac:dyDescent="0.25">
      <c r="A107" s="10"/>
      <c r="B107" s="36">
        <v>80</v>
      </c>
      <c r="C107" s="37">
        <v>48524</v>
      </c>
      <c r="D107" s="38">
        <v>45154</v>
      </c>
      <c r="E107" s="17">
        <f t="shared" si="0"/>
        <v>737956</v>
      </c>
      <c r="F107" s="17">
        <v>59036</v>
      </c>
      <c r="G107" s="18">
        <v>796992</v>
      </c>
      <c r="H107" s="39"/>
      <c r="I107" s="10"/>
    </row>
    <row r="108" spans="1:9" ht="17.25" x14ac:dyDescent="0.25">
      <c r="A108" s="10"/>
      <c r="B108" s="36">
        <v>81</v>
      </c>
      <c r="C108" s="37">
        <v>48525</v>
      </c>
      <c r="D108" s="38">
        <v>45154</v>
      </c>
      <c r="E108" s="17">
        <f t="shared" si="0"/>
        <v>1736445</v>
      </c>
      <c r="F108" s="17">
        <v>138916</v>
      </c>
      <c r="G108" s="18">
        <v>1875361</v>
      </c>
      <c r="H108" s="39"/>
      <c r="I108" s="10"/>
    </row>
    <row r="109" spans="1:9" ht="17.25" x14ac:dyDescent="0.25">
      <c r="A109" s="10"/>
      <c r="B109" s="36">
        <v>82</v>
      </c>
      <c r="C109" s="37">
        <v>48531</v>
      </c>
      <c r="D109" s="38">
        <v>45154</v>
      </c>
      <c r="E109" s="17">
        <f t="shared" si="0"/>
        <v>528885</v>
      </c>
      <c r="F109" s="17">
        <v>42311</v>
      </c>
      <c r="G109" s="18">
        <v>571196</v>
      </c>
      <c r="H109" s="39"/>
      <c r="I109" s="10"/>
    </row>
    <row r="110" spans="1:9" ht="17.25" x14ac:dyDescent="0.25">
      <c r="A110" s="10"/>
      <c r="B110" s="36">
        <v>83</v>
      </c>
      <c r="C110" s="37">
        <v>48533</v>
      </c>
      <c r="D110" s="38">
        <v>45154</v>
      </c>
      <c r="E110" s="17">
        <f t="shared" si="0"/>
        <v>478213</v>
      </c>
      <c r="F110" s="17">
        <v>38257</v>
      </c>
      <c r="G110" s="18">
        <v>516470</v>
      </c>
      <c r="H110" s="39"/>
      <c r="I110" s="10"/>
    </row>
    <row r="111" spans="1:9" ht="17.25" x14ac:dyDescent="0.25">
      <c r="A111" s="10"/>
      <c r="B111" s="36">
        <v>84</v>
      </c>
      <c r="C111" s="37">
        <v>48534</v>
      </c>
      <c r="D111" s="38">
        <v>45154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48543</v>
      </c>
      <c r="D112" s="38">
        <v>45154</v>
      </c>
      <c r="E112" s="17">
        <f t="shared" si="0"/>
        <v>587448</v>
      </c>
      <c r="F112" s="17">
        <v>46996</v>
      </c>
      <c r="G112" s="18">
        <v>634444</v>
      </c>
      <c r="H112" s="39"/>
      <c r="I112" s="10"/>
    </row>
    <row r="113" spans="1:9" ht="17.25" x14ac:dyDescent="0.25">
      <c r="A113" s="10"/>
      <c r="B113" s="36">
        <v>86</v>
      </c>
      <c r="C113" s="37">
        <v>48552</v>
      </c>
      <c r="D113" s="38">
        <v>45154</v>
      </c>
      <c r="E113" s="17">
        <f t="shared" si="0"/>
        <v>627030</v>
      </c>
      <c r="F113" s="17">
        <v>50162</v>
      </c>
      <c r="G113" s="18">
        <v>677192</v>
      </c>
      <c r="H113" s="39"/>
      <c r="I113" s="10"/>
    </row>
    <row r="114" spans="1:9" ht="17.25" x14ac:dyDescent="0.25">
      <c r="A114" s="10"/>
      <c r="B114" s="36">
        <v>87</v>
      </c>
      <c r="C114" s="37">
        <v>48555</v>
      </c>
      <c r="D114" s="38">
        <v>45154</v>
      </c>
      <c r="E114" s="17">
        <f t="shared" si="0"/>
        <v>832475</v>
      </c>
      <c r="F114" s="17">
        <v>66598</v>
      </c>
      <c r="G114" s="18">
        <v>899073</v>
      </c>
      <c r="H114" s="39"/>
      <c r="I114" s="10"/>
    </row>
    <row r="115" spans="1:9" ht="17.25" x14ac:dyDescent="0.25">
      <c r="A115" s="10"/>
      <c r="B115" s="36">
        <v>88</v>
      </c>
      <c r="C115" s="37">
        <v>48953</v>
      </c>
      <c r="D115" s="38">
        <v>45155</v>
      </c>
      <c r="E115" s="17">
        <f t="shared" si="0"/>
        <v>150546</v>
      </c>
      <c r="F115" s="17">
        <v>12044</v>
      </c>
      <c r="G115" s="18">
        <v>162590</v>
      </c>
      <c r="H115" s="39"/>
      <c r="I115" s="10"/>
    </row>
    <row r="116" spans="1:9" ht="17.25" x14ac:dyDescent="0.25">
      <c r="A116" s="10"/>
      <c r="B116" s="36">
        <v>89</v>
      </c>
      <c r="C116" s="37">
        <v>49288</v>
      </c>
      <c r="D116" s="38">
        <v>45155</v>
      </c>
      <c r="E116" s="17">
        <f t="shared" si="0"/>
        <v>737956</v>
      </c>
      <c r="F116" s="17">
        <v>59036</v>
      </c>
      <c r="G116" s="18">
        <v>796992</v>
      </c>
      <c r="H116" s="39"/>
      <c r="I116" s="10"/>
    </row>
    <row r="117" spans="1:9" ht="17.25" x14ac:dyDescent="0.25">
      <c r="A117" s="10"/>
      <c r="B117" s="36">
        <v>90</v>
      </c>
      <c r="C117" s="37">
        <v>49615</v>
      </c>
      <c r="D117" s="38">
        <v>45156</v>
      </c>
      <c r="E117" s="17">
        <f t="shared" si="0"/>
        <v>2487678</v>
      </c>
      <c r="F117" s="17">
        <v>199014</v>
      </c>
      <c r="G117" s="18">
        <v>2686692</v>
      </c>
      <c r="H117" s="39"/>
      <c r="I117" s="10"/>
    </row>
    <row r="118" spans="1:9" ht="17.25" x14ac:dyDescent="0.25">
      <c r="A118" s="10"/>
      <c r="B118" s="36">
        <v>91</v>
      </c>
      <c r="C118" s="37">
        <v>49618</v>
      </c>
      <c r="D118" s="38">
        <v>45156</v>
      </c>
      <c r="E118" s="17">
        <f t="shared" si="0"/>
        <v>1010555</v>
      </c>
      <c r="F118" s="17">
        <v>80844</v>
      </c>
      <c r="G118" s="18">
        <v>1091399</v>
      </c>
      <c r="H118" s="39"/>
      <c r="I118" s="10"/>
    </row>
    <row r="119" spans="1:9" ht="17.25" x14ac:dyDescent="0.25">
      <c r="A119" s="10"/>
      <c r="B119" s="36">
        <v>92</v>
      </c>
      <c r="C119" s="37">
        <v>49619</v>
      </c>
      <c r="D119" s="38">
        <v>45156</v>
      </c>
      <c r="E119" s="17">
        <f t="shared" si="0"/>
        <v>555290</v>
      </c>
      <c r="F119" s="17">
        <v>44423</v>
      </c>
      <c r="G119" s="18">
        <v>599713</v>
      </c>
      <c r="H119" s="39"/>
      <c r="I119" s="10"/>
    </row>
    <row r="120" spans="1:9" ht="17.25" x14ac:dyDescent="0.25">
      <c r="A120" s="10"/>
      <c r="B120" s="36">
        <v>93</v>
      </c>
      <c r="C120" s="37">
        <v>49622</v>
      </c>
      <c r="D120" s="38">
        <v>45156</v>
      </c>
      <c r="E120" s="17">
        <f t="shared" si="0"/>
        <v>150546</v>
      </c>
      <c r="F120" s="17">
        <v>12044</v>
      </c>
      <c r="G120" s="18">
        <v>162590</v>
      </c>
      <c r="H120" s="39"/>
      <c r="I120" s="10"/>
    </row>
    <row r="121" spans="1:9" ht="17.25" x14ac:dyDescent="0.25">
      <c r="A121" s="10"/>
      <c r="B121" s="36">
        <v>94</v>
      </c>
      <c r="C121" s="37">
        <v>49636</v>
      </c>
      <c r="D121" s="38">
        <v>45156</v>
      </c>
      <c r="E121" s="17">
        <f t="shared" si="0"/>
        <v>460509</v>
      </c>
      <c r="F121" s="17">
        <v>36841</v>
      </c>
      <c r="G121" s="18">
        <v>497350</v>
      </c>
      <c r="H121" s="39"/>
      <c r="I121" s="10"/>
    </row>
    <row r="122" spans="1:9" ht="17.25" x14ac:dyDescent="0.25">
      <c r="A122" s="10"/>
      <c r="B122" s="36">
        <v>95</v>
      </c>
      <c r="C122" s="37">
        <v>49637</v>
      </c>
      <c r="D122" s="38">
        <v>45156</v>
      </c>
      <c r="E122" s="17">
        <f t="shared" si="0"/>
        <v>333306</v>
      </c>
      <c r="F122" s="17">
        <v>26664</v>
      </c>
      <c r="G122" s="18">
        <v>359970</v>
      </c>
      <c r="H122" s="39"/>
      <c r="I122" s="10"/>
    </row>
    <row r="123" spans="1:9" ht="17.25" x14ac:dyDescent="0.25">
      <c r="A123" s="10"/>
      <c r="B123" s="36">
        <v>96</v>
      </c>
      <c r="C123" s="37">
        <v>49640</v>
      </c>
      <c r="D123" s="38">
        <v>45156</v>
      </c>
      <c r="E123" s="17">
        <f t="shared" si="0"/>
        <v>222116</v>
      </c>
      <c r="F123" s="17">
        <v>17769</v>
      </c>
      <c r="G123" s="18">
        <v>239885</v>
      </c>
      <c r="H123" s="39"/>
      <c r="I123" s="10"/>
    </row>
    <row r="124" spans="1:9" ht="17.25" x14ac:dyDescent="0.25">
      <c r="A124" s="10"/>
      <c r="B124" s="36">
        <v>97</v>
      </c>
      <c r="C124" s="37">
        <v>49776</v>
      </c>
      <c r="D124" s="38">
        <v>45157</v>
      </c>
      <c r="E124" s="17">
        <f t="shared" si="0"/>
        <v>711205</v>
      </c>
      <c r="F124" s="17">
        <v>56896</v>
      </c>
      <c r="G124" s="18">
        <v>768101</v>
      </c>
      <c r="H124" s="39"/>
      <c r="I124" s="10"/>
    </row>
    <row r="125" spans="1:9" ht="17.25" x14ac:dyDescent="0.25">
      <c r="A125" s="10"/>
      <c r="B125" s="36">
        <v>98</v>
      </c>
      <c r="C125" s="37">
        <v>49791</v>
      </c>
      <c r="D125" s="38">
        <v>45157</v>
      </c>
      <c r="E125" s="17">
        <f t="shared" si="0"/>
        <v>211554</v>
      </c>
      <c r="F125" s="17">
        <v>16924</v>
      </c>
      <c r="G125" s="18">
        <v>228478</v>
      </c>
      <c r="H125" s="39"/>
      <c r="I125" s="10"/>
    </row>
    <row r="126" spans="1:9" ht="17.25" x14ac:dyDescent="0.25">
      <c r="A126" s="10"/>
      <c r="B126" s="36">
        <v>99</v>
      </c>
      <c r="C126" s="37">
        <v>49836</v>
      </c>
      <c r="D126" s="38">
        <v>45159</v>
      </c>
      <c r="E126" s="17">
        <f t="shared" si="0"/>
        <v>995876</v>
      </c>
      <c r="F126" s="17">
        <v>79670</v>
      </c>
      <c r="G126" s="18">
        <v>1075546</v>
      </c>
      <c r="H126" s="39"/>
      <c r="I126" s="10"/>
    </row>
    <row r="127" spans="1:9" ht="17.25" x14ac:dyDescent="0.25">
      <c r="A127" s="10"/>
      <c r="B127" s="36">
        <v>100</v>
      </c>
      <c r="C127" s="37">
        <v>49890</v>
      </c>
      <c r="D127" s="38">
        <v>45160</v>
      </c>
      <c r="E127" s="17">
        <f t="shared" si="0"/>
        <v>774156</v>
      </c>
      <c r="F127" s="17">
        <v>61932</v>
      </c>
      <c r="G127" s="18">
        <v>836088</v>
      </c>
      <c r="H127" s="39"/>
      <c r="I127" s="10"/>
    </row>
    <row r="128" spans="1:9" ht="17.25" x14ac:dyDescent="0.25">
      <c r="A128" s="10"/>
      <c r="B128" s="36">
        <v>101</v>
      </c>
      <c r="C128" s="37">
        <v>49894</v>
      </c>
      <c r="D128" s="38">
        <v>45160</v>
      </c>
      <c r="E128" s="17">
        <f t="shared" si="0"/>
        <v>444232</v>
      </c>
      <c r="F128" s="17">
        <v>35539</v>
      </c>
      <c r="G128" s="18">
        <v>479771</v>
      </c>
      <c r="H128" s="39"/>
      <c r="I128" s="10"/>
    </row>
    <row r="129" spans="1:9" ht="17.25" x14ac:dyDescent="0.25">
      <c r="A129" s="10"/>
      <c r="B129" s="36">
        <v>102</v>
      </c>
      <c r="C129" s="37">
        <v>49897</v>
      </c>
      <c r="D129" s="38">
        <v>45160</v>
      </c>
      <c r="E129" s="17">
        <f t="shared" si="0"/>
        <v>673710</v>
      </c>
      <c r="F129" s="17">
        <v>53897</v>
      </c>
      <c r="G129" s="18">
        <v>727607</v>
      </c>
      <c r="H129" s="39"/>
      <c r="I129" s="10"/>
    </row>
    <row r="130" spans="1:9" ht="17.25" x14ac:dyDescent="0.25">
      <c r="A130" s="10"/>
      <c r="B130" s="36">
        <v>103</v>
      </c>
      <c r="C130" s="37">
        <v>49898</v>
      </c>
      <c r="D130" s="38">
        <v>45160</v>
      </c>
      <c r="E130" s="17">
        <f t="shared" si="0"/>
        <v>551776</v>
      </c>
      <c r="F130" s="17">
        <v>44142</v>
      </c>
      <c r="G130" s="18">
        <v>595918</v>
      </c>
      <c r="H130" s="39"/>
      <c r="I130" s="10"/>
    </row>
    <row r="131" spans="1:9" ht="17.25" x14ac:dyDescent="0.25">
      <c r="A131" s="10"/>
      <c r="B131" s="36">
        <v>104</v>
      </c>
      <c r="C131" s="37">
        <v>49900</v>
      </c>
      <c r="D131" s="38">
        <v>45160</v>
      </c>
      <c r="E131" s="17">
        <f t="shared" si="0"/>
        <v>994225</v>
      </c>
      <c r="F131" s="17">
        <v>79538</v>
      </c>
      <c r="G131" s="18">
        <v>1073763</v>
      </c>
      <c r="H131" s="39"/>
      <c r="I131" s="10"/>
    </row>
    <row r="132" spans="1:9" ht="17.25" x14ac:dyDescent="0.25">
      <c r="A132" s="10"/>
      <c r="B132" s="36">
        <v>105</v>
      </c>
      <c r="C132" s="37">
        <v>49910</v>
      </c>
      <c r="D132" s="38">
        <v>45160</v>
      </c>
      <c r="E132" s="17">
        <f t="shared" si="0"/>
        <v>480168</v>
      </c>
      <c r="F132" s="17">
        <v>38413</v>
      </c>
      <c r="G132" s="18">
        <v>518581</v>
      </c>
      <c r="H132" s="39"/>
      <c r="I132" s="10"/>
    </row>
    <row r="133" spans="1:9" ht="17.25" x14ac:dyDescent="0.25">
      <c r="A133" s="10"/>
      <c r="B133" s="36">
        <v>106</v>
      </c>
      <c r="C133" s="37">
        <v>49963</v>
      </c>
      <c r="D133" s="38">
        <v>45161</v>
      </c>
      <c r="E133" s="17">
        <f t="shared" si="0"/>
        <v>700329</v>
      </c>
      <c r="F133" s="17">
        <v>56026</v>
      </c>
      <c r="G133" s="18">
        <v>756355</v>
      </c>
      <c r="H133" s="39"/>
      <c r="I133" s="10"/>
    </row>
    <row r="134" spans="1:9" ht="17.25" x14ac:dyDescent="0.25">
      <c r="A134" s="10"/>
      <c r="B134" s="36">
        <v>107</v>
      </c>
      <c r="C134" s="37">
        <v>49985</v>
      </c>
      <c r="D134" s="38">
        <v>45161</v>
      </c>
      <c r="E134" s="17">
        <f t="shared" si="0"/>
        <v>551776</v>
      </c>
      <c r="F134" s="17">
        <v>44142</v>
      </c>
      <c r="G134" s="18">
        <v>595918</v>
      </c>
      <c r="H134" s="39"/>
      <c r="I134" s="10"/>
    </row>
    <row r="135" spans="1:9" ht="17.25" x14ac:dyDescent="0.25">
      <c r="A135" s="10"/>
      <c r="B135" s="36">
        <v>108</v>
      </c>
      <c r="C135" s="37">
        <v>49999</v>
      </c>
      <c r="D135" s="38">
        <v>45161</v>
      </c>
      <c r="E135" s="17">
        <f t="shared" si="0"/>
        <v>592958</v>
      </c>
      <c r="F135" s="17">
        <v>47437</v>
      </c>
      <c r="G135" s="18">
        <v>640395</v>
      </c>
      <c r="H135" s="39"/>
      <c r="I135" s="10"/>
    </row>
    <row r="136" spans="1:9" ht="17.25" x14ac:dyDescent="0.25">
      <c r="A136" s="10"/>
      <c r="B136" s="36">
        <v>109</v>
      </c>
      <c r="C136" s="37">
        <v>50726</v>
      </c>
      <c r="D136" s="38">
        <v>45162</v>
      </c>
      <c r="E136" s="17">
        <f t="shared" si="0"/>
        <v>737956</v>
      </c>
      <c r="F136" s="17">
        <v>59036</v>
      </c>
      <c r="G136" s="18">
        <v>796992</v>
      </c>
      <c r="H136" s="39"/>
      <c r="I136" s="10"/>
    </row>
    <row r="137" spans="1:9" ht="17.25" x14ac:dyDescent="0.25">
      <c r="A137" s="10"/>
      <c r="B137" s="36">
        <v>110</v>
      </c>
      <c r="C137" s="37">
        <v>50740</v>
      </c>
      <c r="D137" s="38">
        <v>45162</v>
      </c>
      <c r="E137" s="17">
        <f t="shared" si="0"/>
        <v>666526</v>
      </c>
      <c r="F137" s="17">
        <v>53322</v>
      </c>
      <c r="G137" s="18">
        <v>719848</v>
      </c>
      <c r="H137" s="39"/>
      <c r="I137" s="10"/>
    </row>
    <row r="138" spans="1:9" ht="17.25" x14ac:dyDescent="0.25">
      <c r="A138" s="10"/>
      <c r="B138" s="36">
        <v>111</v>
      </c>
      <c r="C138" s="37">
        <v>51067</v>
      </c>
      <c r="D138" s="38">
        <v>45162</v>
      </c>
      <c r="E138" s="17">
        <f t="shared" si="0"/>
        <v>388901</v>
      </c>
      <c r="F138" s="17">
        <v>31112</v>
      </c>
      <c r="G138" s="18">
        <v>420013</v>
      </c>
      <c r="H138" s="39"/>
      <c r="I138" s="10"/>
    </row>
    <row r="139" spans="1:9" ht="17.25" x14ac:dyDescent="0.25">
      <c r="A139" s="10"/>
      <c r="B139" s="36">
        <v>112</v>
      </c>
      <c r="C139" s="37">
        <v>51396</v>
      </c>
      <c r="D139" s="38">
        <v>45164</v>
      </c>
      <c r="E139" s="17">
        <f t="shared" si="0"/>
        <v>1200420</v>
      </c>
      <c r="F139" s="17">
        <v>96034</v>
      </c>
      <c r="G139" s="18">
        <v>1296454</v>
      </c>
      <c r="H139" s="39"/>
      <c r="I139" s="10"/>
    </row>
    <row r="140" spans="1:9" ht="17.25" x14ac:dyDescent="0.25">
      <c r="A140" s="10"/>
      <c r="B140" s="36">
        <v>113</v>
      </c>
      <c r="C140" s="37">
        <v>51397</v>
      </c>
      <c r="D140" s="38">
        <v>45164</v>
      </c>
      <c r="E140" s="17">
        <f t="shared" si="0"/>
        <v>849278</v>
      </c>
      <c r="F140" s="17">
        <v>67942</v>
      </c>
      <c r="G140" s="18">
        <v>917220</v>
      </c>
      <c r="H140" s="39"/>
      <c r="I140" s="10"/>
    </row>
    <row r="141" spans="1:9" ht="17.25" x14ac:dyDescent="0.25">
      <c r="A141" s="10"/>
      <c r="B141" s="36">
        <v>114</v>
      </c>
      <c r="C141" s="37">
        <v>51399</v>
      </c>
      <c r="D141" s="38">
        <v>45164</v>
      </c>
      <c r="E141" s="17">
        <f t="shared" si="0"/>
        <v>222116</v>
      </c>
      <c r="F141" s="17">
        <v>17769</v>
      </c>
      <c r="G141" s="18">
        <v>239885</v>
      </c>
      <c r="H141" s="39"/>
      <c r="I141" s="10"/>
    </row>
    <row r="142" spans="1:9" ht="17.25" x14ac:dyDescent="0.25">
      <c r="A142" s="10"/>
      <c r="B142" s="36">
        <v>115</v>
      </c>
      <c r="C142" s="37">
        <v>51403</v>
      </c>
      <c r="D142" s="38">
        <v>45164</v>
      </c>
      <c r="E142" s="17">
        <f t="shared" si="0"/>
        <v>442409</v>
      </c>
      <c r="F142" s="17">
        <v>35393</v>
      </c>
      <c r="G142" s="18">
        <v>477802</v>
      </c>
      <c r="H142" s="39"/>
      <c r="I142" s="10"/>
    </row>
    <row r="143" spans="1:9" ht="17.25" x14ac:dyDescent="0.25">
      <c r="A143" s="10"/>
      <c r="B143" s="36">
        <v>116</v>
      </c>
      <c r="C143" s="37">
        <v>51465</v>
      </c>
      <c r="D143" s="38">
        <v>45166</v>
      </c>
      <c r="E143" s="17">
        <f t="shared" si="0"/>
        <v>646821</v>
      </c>
      <c r="F143" s="17">
        <v>51746</v>
      </c>
      <c r="G143" s="18">
        <v>698567</v>
      </c>
      <c r="H143" s="39"/>
      <c r="I143" s="10"/>
    </row>
    <row r="144" spans="1:9" ht="17.25" x14ac:dyDescent="0.25">
      <c r="A144" s="10"/>
      <c r="B144" s="36">
        <v>117</v>
      </c>
      <c r="C144" s="37">
        <v>51472</v>
      </c>
      <c r="D144" s="38">
        <v>45166</v>
      </c>
      <c r="E144" s="17">
        <f t="shared" si="0"/>
        <v>537624</v>
      </c>
      <c r="F144" s="17">
        <v>43010</v>
      </c>
      <c r="G144" s="18">
        <v>580634</v>
      </c>
      <c r="H144" s="39"/>
      <c r="I144" s="10"/>
    </row>
    <row r="145" spans="1:9" ht="17.25" x14ac:dyDescent="0.25">
      <c r="A145" s="10"/>
      <c r="B145" s="36">
        <v>118</v>
      </c>
      <c r="C145" s="37">
        <v>51487</v>
      </c>
      <c r="D145" s="38">
        <v>45166</v>
      </c>
      <c r="E145" s="17">
        <f t="shared" si="0"/>
        <v>368978</v>
      </c>
      <c r="F145" s="17">
        <v>29518</v>
      </c>
      <c r="G145" s="18">
        <v>398496</v>
      </c>
      <c r="H145" s="39"/>
      <c r="I145" s="10"/>
    </row>
    <row r="146" spans="1:9" ht="17.25" x14ac:dyDescent="0.25">
      <c r="A146" s="10"/>
      <c r="B146" s="36">
        <v>119</v>
      </c>
      <c r="C146" s="37">
        <v>51488</v>
      </c>
      <c r="D146" s="38">
        <v>45166</v>
      </c>
      <c r="E146" s="17">
        <f t="shared" si="0"/>
        <v>442409</v>
      </c>
      <c r="F146" s="17">
        <v>35393</v>
      </c>
      <c r="G146" s="18">
        <v>477802</v>
      </c>
      <c r="H146" s="39"/>
      <c r="I146" s="10"/>
    </row>
    <row r="147" spans="1:9" ht="17.25" x14ac:dyDescent="0.25">
      <c r="A147" s="10"/>
      <c r="B147" s="36">
        <v>120</v>
      </c>
      <c r="C147" s="37">
        <v>51491</v>
      </c>
      <c r="D147" s="38">
        <v>45166</v>
      </c>
      <c r="E147" s="17">
        <f t="shared" si="0"/>
        <v>396052</v>
      </c>
      <c r="F147" s="17">
        <v>31684</v>
      </c>
      <c r="G147" s="18">
        <v>427736</v>
      </c>
      <c r="H147" s="39"/>
      <c r="I147" s="10"/>
    </row>
    <row r="148" spans="1:9" ht="17.25" x14ac:dyDescent="0.25">
      <c r="A148" s="10"/>
      <c r="B148" s="36">
        <v>121</v>
      </c>
      <c r="C148" s="37">
        <v>51493</v>
      </c>
      <c r="D148" s="38">
        <v>45166</v>
      </c>
      <c r="E148" s="17">
        <f t="shared" si="0"/>
        <v>749178</v>
      </c>
      <c r="F148" s="17">
        <v>59934</v>
      </c>
      <c r="G148" s="18">
        <v>809112</v>
      </c>
      <c r="H148" s="39"/>
      <c r="I148" s="10"/>
    </row>
    <row r="149" spans="1:9" ht="17.25" x14ac:dyDescent="0.25">
      <c r="A149" s="10"/>
      <c r="B149" s="36">
        <v>122</v>
      </c>
      <c r="C149" s="37">
        <v>51500</v>
      </c>
      <c r="D149" s="38">
        <v>45166</v>
      </c>
      <c r="E149" s="17">
        <f t="shared" si="0"/>
        <v>1110580</v>
      </c>
      <c r="F149" s="17">
        <v>88846</v>
      </c>
      <c r="G149" s="18">
        <v>1199426</v>
      </c>
      <c r="H149" s="39"/>
      <c r="I149" s="10"/>
    </row>
    <row r="150" spans="1:9" ht="17.25" x14ac:dyDescent="0.25">
      <c r="A150" s="10"/>
      <c r="B150" s="36">
        <v>123</v>
      </c>
      <c r="C150" s="37">
        <v>51558</v>
      </c>
      <c r="D150" s="38">
        <v>45167</v>
      </c>
      <c r="E150" s="17">
        <f t="shared" si="0"/>
        <v>884818</v>
      </c>
      <c r="F150" s="17">
        <v>70785</v>
      </c>
      <c r="G150" s="18">
        <v>955603</v>
      </c>
      <c r="H150" s="39"/>
      <c r="I150" s="10"/>
    </row>
    <row r="151" spans="1:9" ht="17.25" x14ac:dyDescent="0.25">
      <c r="A151" s="10"/>
      <c r="B151" s="36">
        <v>124</v>
      </c>
      <c r="C151" s="37">
        <v>51559</v>
      </c>
      <c r="D151" s="38">
        <v>45167</v>
      </c>
      <c r="E151" s="17">
        <f t="shared" si="0"/>
        <v>387078</v>
      </c>
      <c r="F151" s="17">
        <v>30966</v>
      </c>
      <c r="G151" s="18">
        <v>418044</v>
      </c>
      <c r="H151" s="39"/>
      <c r="I151" s="10"/>
    </row>
    <row r="152" spans="1:9" ht="17.25" x14ac:dyDescent="0.25">
      <c r="A152" s="10"/>
      <c r="B152" s="36">
        <v>125</v>
      </c>
      <c r="C152" s="37">
        <v>51560</v>
      </c>
      <c r="D152" s="38">
        <v>45167</v>
      </c>
      <c r="E152" s="17">
        <f t="shared" si="0"/>
        <v>542773</v>
      </c>
      <c r="F152" s="17">
        <v>43422</v>
      </c>
      <c r="G152" s="18">
        <v>586195</v>
      </c>
      <c r="H152" s="39"/>
      <c r="I152" s="10"/>
    </row>
    <row r="153" spans="1:9" ht="17.25" x14ac:dyDescent="0.25">
      <c r="A153" s="10"/>
      <c r="B153" s="36">
        <v>126</v>
      </c>
      <c r="C153" s="37">
        <v>51561</v>
      </c>
      <c r="D153" s="38">
        <v>45167</v>
      </c>
      <c r="E153" s="17">
        <f t="shared" si="0"/>
        <v>589271</v>
      </c>
      <c r="F153" s="17">
        <v>47142</v>
      </c>
      <c r="G153" s="18">
        <v>636413</v>
      </c>
      <c r="H153" s="39"/>
      <c r="I153" s="10"/>
    </row>
    <row r="154" spans="1:9" ht="17.25" x14ac:dyDescent="0.25">
      <c r="A154" s="10"/>
      <c r="B154" s="36">
        <v>127</v>
      </c>
      <c r="C154" s="37">
        <v>51562</v>
      </c>
      <c r="D154" s="38">
        <v>45167</v>
      </c>
      <c r="E154" s="17">
        <f t="shared" si="0"/>
        <v>664657</v>
      </c>
      <c r="F154" s="17">
        <v>53173</v>
      </c>
      <c r="G154" s="18">
        <v>717830</v>
      </c>
      <c r="H154" s="39"/>
      <c r="I154" s="10"/>
    </row>
    <row r="155" spans="1:9" ht="17.25" x14ac:dyDescent="0.25">
      <c r="A155" s="10"/>
      <c r="B155" s="36">
        <v>128</v>
      </c>
      <c r="C155" s="37">
        <v>51570</v>
      </c>
      <c r="D155" s="38">
        <v>45167</v>
      </c>
      <c r="E155" s="17">
        <f t="shared" si="0"/>
        <v>848525</v>
      </c>
      <c r="F155" s="17">
        <v>67882</v>
      </c>
      <c r="G155" s="18">
        <v>916407</v>
      </c>
      <c r="H155" s="39"/>
      <c r="I155" s="10"/>
    </row>
    <row r="156" spans="1:9" ht="17.25" x14ac:dyDescent="0.25">
      <c r="A156" s="10"/>
      <c r="B156" s="36">
        <v>129</v>
      </c>
      <c r="C156" s="37">
        <v>51591</v>
      </c>
      <c r="D156" s="38">
        <v>45167</v>
      </c>
      <c r="E156" s="17">
        <f t="shared" si="0"/>
        <v>442409</v>
      </c>
      <c r="F156" s="17">
        <v>35393</v>
      </c>
      <c r="G156" s="18">
        <v>477802</v>
      </c>
      <c r="H156" s="39"/>
      <c r="I156" s="10"/>
    </row>
    <row r="157" spans="1:9" ht="17.25" x14ac:dyDescent="0.25">
      <c r="A157" s="10"/>
      <c r="B157" s="36">
        <v>130</v>
      </c>
      <c r="C157" s="37">
        <v>51592</v>
      </c>
      <c r="D157" s="38">
        <v>45167</v>
      </c>
      <c r="E157" s="17">
        <f t="shared" si="0"/>
        <v>930329</v>
      </c>
      <c r="F157" s="17">
        <v>74426</v>
      </c>
      <c r="G157" s="18">
        <v>1004755</v>
      </c>
      <c r="H157" s="39"/>
      <c r="I157" s="10"/>
    </row>
    <row r="158" spans="1:9" ht="17.25" x14ac:dyDescent="0.25">
      <c r="A158" s="10"/>
      <c r="B158" s="36">
        <v>131</v>
      </c>
      <c r="C158" s="37">
        <v>51642</v>
      </c>
      <c r="D158" s="38">
        <v>45168</v>
      </c>
      <c r="E158" s="17">
        <f t="shared" si="0"/>
        <v>367155</v>
      </c>
      <c r="F158" s="17">
        <v>29372</v>
      </c>
      <c r="G158" s="18">
        <v>396527</v>
      </c>
      <c r="H158" s="39"/>
      <c r="I158" s="10"/>
    </row>
    <row r="159" spans="1:9" ht="17.25" x14ac:dyDescent="0.25">
      <c r="A159" s="10"/>
      <c r="B159" s="36">
        <v>132</v>
      </c>
      <c r="C159" s="37">
        <v>51651</v>
      </c>
      <c r="D159" s="38">
        <v>45168</v>
      </c>
      <c r="E159" s="17">
        <f t="shared" si="0"/>
        <v>333174</v>
      </c>
      <c r="F159" s="17">
        <v>26654</v>
      </c>
      <c r="G159" s="18">
        <v>359828</v>
      </c>
      <c r="H159" s="39"/>
      <c r="I159" s="10"/>
    </row>
    <row r="160" spans="1:9" ht="17.25" x14ac:dyDescent="0.25">
      <c r="A160" s="10"/>
      <c r="B160" s="36">
        <v>133</v>
      </c>
      <c r="C160" s="37">
        <v>51692</v>
      </c>
      <c r="D160" s="38">
        <v>45168</v>
      </c>
      <c r="E160" s="17">
        <f t="shared" si="0"/>
        <v>367155</v>
      </c>
      <c r="F160" s="17">
        <v>29372</v>
      </c>
      <c r="G160" s="18">
        <v>396527</v>
      </c>
      <c r="H160" s="39"/>
      <c r="I160" s="10"/>
    </row>
    <row r="161" spans="1:9" ht="17.25" x14ac:dyDescent="0.25">
      <c r="A161" s="10"/>
      <c r="B161" s="36">
        <v>134</v>
      </c>
      <c r="C161" s="37">
        <v>51702</v>
      </c>
      <c r="D161" s="38">
        <v>45168</v>
      </c>
      <c r="E161" s="17">
        <f t="shared" si="0"/>
        <v>442409</v>
      </c>
      <c r="F161" s="17">
        <v>35393</v>
      </c>
      <c r="G161" s="18">
        <v>477802</v>
      </c>
      <c r="H161" s="39"/>
      <c r="I161" s="10"/>
    </row>
    <row r="162" spans="1:9" ht="17.25" x14ac:dyDescent="0.25">
      <c r="A162" s="10"/>
      <c r="B162" s="36">
        <v>135</v>
      </c>
      <c r="C162" s="37">
        <v>51703</v>
      </c>
      <c r="D162" s="38">
        <v>45168</v>
      </c>
      <c r="E162" s="17">
        <f t="shared" si="0"/>
        <v>368978</v>
      </c>
      <c r="F162" s="17">
        <v>29518</v>
      </c>
      <c r="G162" s="18">
        <v>398496</v>
      </c>
      <c r="H162" s="39"/>
      <c r="I162" s="10"/>
    </row>
    <row r="163" spans="1:9" ht="17.25" x14ac:dyDescent="0.25">
      <c r="A163" s="10"/>
      <c r="B163" s="36">
        <v>136</v>
      </c>
      <c r="C163" s="37">
        <v>51706</v>
      </c>
      <c r="D163" s="38">
        <v>45168</v>
      </c>
      <c r="E163" s="17">
        <f t="shared" si="0"/>
        <v>700725</v>
      </c>
      <c r="F163" s="17">
        <v>56058</v>
      </c>
      <c r="G163" s="18">
        <v>756783</v>
      </c>
      <c r="H163" s="39"/>
      <c r="I163" s="10"/>
    </row>
    <row r="164" spans="1:9" ht="17.25" x14ac:dyDescent="0.25">
      <c r="A164" s="10"/>
      <c r="B164" s="36">
        <v>137</v>
      </c>
      <c r="C164" s="37">
        <v>53085</v>
      </c>
      <c r="D164" s="38">
        <v>45169</v>
      </c>
      <c r="E164" s="17">
        <f t="shared" si="0"/>
        <v>394088</v>
      </c>
      <c r="F164" s="17">
        <v>31527</v>
      </c>
      <c r="G164" s="18">
        <v>425615</v>
      </c>
      <c r="H164" s="39"/>
      <c r="I164" s="10"/>
    </row>
    <row r="165" spans="1:9" ht="17.25" x14ac:dyDescent="0.25">
      <c r="A165" s="10"/>
      <c r="B165" s="36">
        <v>138</v>
      </c>
      <c r="C165" s="37">
        <v>53096</v>
      </c>
      <c r="D165" s="38">
        <v>45169</v>
      </c>
      <c r="E165" s="17">
        <f t="shared" si="0"/>
        <v>238862</v>
      </c>
      <c r="F165" s="17">
        <v>19109</v>
      </c>
      <c r="G165" s="18">
        <v>257971</v>
      </c>
      <c r="H165" s="39"/>
      <c r="I165" s="10"/>
    </row>
    <row r="166" spans="1:9" ht="17.25" x14ac:dyDescent="0.25">
      <c r="A166" s="10"/>
      <c r="B166" s="36">
        <v>139</v>
      </c>
      <c r="C166" s="37">
        <v>53097</v>
      </c>
      <c r="D166" s="38">
        <v>45169</v>
      </c>
      <c r="E166" s="17">
        <f t="shared" si="0"/>
        <v>854832</v>
      </c>
      <c r="F166" s="17">
        <v>68387</v>
      </c>
      <c r="G166" s="18">
        <v>923219</v>
      </c>
      <c r="H166" s="39"/>
      <c r="I166" s="10"/>
    </row>
    <row r="167" spans="1:9" ht="17.25" x14ac:dyDescent="0.25">
      <c r="A167" s="10"/>
      <c r="B167" s="36">
        <v>140</v>
      </c>
      <c r="C167" s="37">
        <v>53103</v>
      </c>
      <c r="D167" s="38">
        <v>45169</v>
      </c>
      <c r="E167" s="17">
        <f t="shared" si="0"/>
        <v>720252</v>
      </c>
      <c r="F167" s="17">
        <v>57620</v>
      </c>
      <c r="G167" s="18">
        <v>777872</v>
      </c>
      <c r="H167" s="39"/>
      <c r="I167" s="10"/>
    </row>
    <row r="168" spans="1:9" ht="17.25" x14ac:dyDescent="0.25">
      <c r="A168" s="10"/>
      <c r="B168" s="36">
        <v>141</v>
      </c>
      <c r="C168" s="37">
        <v>53119</v>
      </c>
      <c r="D168" s="38">
        <v>45169</v>
      </c>
      <c r="E168" s="17">
        <f t="shared" si="0"/>
        <v>1290260</v>
      </c>
      <c r="F168" s="17">
        <v>103221</v>
      </c>
      <c r="G168" s="18">
        <v>1393481</v>
      </c>
      <c r="H168" s="39"/>
      <c r="I168" s="10"/>
    </row>
    <row r="169" spans="1:9" ht="17.25" x14ac:dyDescent="0.25">
      <c r="A169" s="10"/>
      <c r="B169" s="78" t="s">
        <v>7</v>
      </c>
      <c r="C169" s="79"/>
      <c r="D169" s="80"/>
      <c r="E169" s="24">
        <f>SUM(E28:E168)</f>
        <v>89129619</v>
      </c>
      <c r="F169" s="24">
        <f>SUM(F28:F168)</f>
        <v>7130365</v>
      </c>
      <c r="G169" s="24">
        <f>SUM(G28:G168)</f>
        <v>96259984</v>
      </c>
      <c r="H169" s="40"/>
      <c r="I169" s="10"/>
    </row>
    <row r="170" spans="1:9" ht="17.25" x14ac:dyDescent="0.25">
      <c r="A170" s="10"/>
      <c r="B170" s="50"/>
      <c r="C170" s="50"/>
      <c r="D170" s="50"/>
      <c r="E170" s="51"/>
      <c r="F170" s="51"/>
      <c r="G170" s="51"/>
      <c r="H170" s="52"/>
      <c r="I170" s="10"/>
    </row>
    <row r="171" spans="1:9" ht="16.5" x14ac:dyDescent="0.25">
      <c r="A171" s="82" t="s">
        <v>9</v>
      </c>
      <c r="B171" s="82"/>
      <c r="C171" s="83" t="e">
        <f ca="1">[2]!VND(G169)</f>
        <v>#NAME?</v>
      </c>
      <c r="D171" s="83"/>
      <c r="E171" s="83"/>
      <c r="F171" s="83"/>
      <c r="G171" s="83"/>
      <c r="H171" s="83"/>
      <c r="I171" s="11"/>
    </row>
    <row r="172" spans="1:9" ht="16.5" x14ac:dyDescent="0.25">
      <c r="A172" s="82"/>
      <c r="B172" s="82"/>
      <c r="C172" s="83"/>
      <c r="D172" s="83"/>
      <c r="E172" s="83"/>
      <c r="F172" s="83"/>
      <c r="G172" s="83"/>
      <c r="H172" s="83"/>
      <c r="I172" s="11"/>
    </row>
    <row r="173" spans="1:9" x14ac:dyDescent="0.25">
      <c r="A173" s="84" t="s">
        <v>10</v>
      </c>
      <c r="B173" s="84"/>
      <c r="C173" s="25">
        <f>COUNT(B28:B169)</f>
        <v>141</v>
      </c>
      <c r="D173" t="s">
        <v>11</v>
      </c>
    </row>
    <row r="174" spans="1:9" x14ac:dyDescent="0.25">
      <c r="G174" s="25"/>
    </row>
    <row r="175" spans="1:9" x14ac:dyDescent="0.25">
      <c r="A175" s="4"/>
      <c r="B175" s="44" t="s">
        <v>21</v>
      </c>
      <c r="C175" s="4"/>
      <c r="D175" s="74" t="s">
        <v>22</v>
      </c>
      <c r="E175" s="74"/>
      <c r="F175" s="4"/>
      <c r="G175" s="44" t="s">
        <v>32</v>
      </c>
      <c r="H175" s="4"/>
    </row>
    <row r="176" spans="1:9" x14ac:dyDescent="0.25">
      <c r="A176" s="4"/>
      <c r="B176" s="45" t="s">
        <v>12</v>
      </c>
      <c r="C176" s="43"/>
      <c r="D176" s="75" t="s">
        <v>13</v>
      </c>
      <c r="E176" s="75"/>
      <c r="F176" s="43"/>
      <c r="G176" s="45" t="s">
        <v>12</v>
      </c>
      <c r="H176" s="43"/>
    </row>
    <row r="177" spans="1:9" x14ac:dyDescent="0.25">
      <c r="D177" s="44"/>
      <c r="E177" s="25"/>
      <c r="F177" s="25"/>
    </row>
    <row r="178" spans="1:9" x14ac:dyDescent="0.25">
      <c r="D178" s="44"/>
      <c r="E178" s="25"/>
      <c r="F178" s="25"/>
    </row>
    <row r="179" spans="1:9" x14ac:dyDescent="0.25">
      <c r="D179" s="44"/>
      <c r="E179" s="25"/>
      <c r="F179" s="25"/>
    </row>
    <row r="180" spans="1:9" x14ac:dyDescent="0.25">
      <c r="D180" s="44"/>
      <c r="E180" s="25"/>
      <c r="F180" s="25"/>
    </row>
    <row r="181" spans="1:9" x14ac:dyDescent="0.25">
      <c r="D181" s="44"/>
      <c r="E181" s="25"/>
      <c r="F181" s="25"/>
    </row>
    <row r="182" spans="1:9" ht="18.75" x14ac:dyDescent="0.3">
      <c r="A182" s="21"/>
      <c r="B182" s="22" t="s">
        <v>53</v>
      </c>
      <c r="C182" s="21"/>
      <c r="D182" s="81" t="s">
        <v>55</v>
      </c>
      <c r="E182" s="81"/>
      <c r="F182" s="19"/>
      <c r="I182" s="19"/>
    </row>
  </sheetData>
  <mergeCells count="15">
    <mergeCell ref="A7:H7"/>
    <mergeCell ref="G1:H1"/>
    <mergeCell ref="G2:H2"/>
    <mergeCell ref="G3:H3"/>
    <mergeCell ref="A5:H5"/>
    <mergeCell ref="A6:H6"/>
    <mergeCell ref="D175:E175"/>
    <mergeCell ref="D176:E176"/>
    <mergeCell ref="D182:E182"/>
    <mergeCell ref="H15:I15"/>
    <mergeCell ref="C16:F16"/>
    <mergeCell ref="B169:D169"/>
    <mergeCell ref="A171:B172"/>
    <mergeCell ref="C171:H172"/>
    <mergeCell ref="A173:B17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opLeftCell="A146" workbookViewId="0">
      <selection activeCell="J159" sqref="J159"/>
    </sheetView>
  </sheetViews>
  <sheetFormatPr defaultRowHeight="15" x14ac:dyDescent="0.25"/>
  <cols>
    <col min="3" max="3" width="16.28515625" customWidth="1"/>
    <col min="4" max="4" width="15" customWidth="1"/>
    <col min="5" max="5" width="21.140625" customWidth="1"/>
    <col min="6" max="6" width="14.5703125" customWidth="1"/>
    <col min="7" max="7" width="23" customWidth="1"/>
    <col min="8" max="8" width="20.85546875" customWidth="1"/>
  </cols>
  <sheetData>
    <row r="1" spans="1:8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8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8" x14ac:dyDescent="0.25">
      <c r="B3" s="4" t="s">
        <v>17</v>
      </c>
      <c r="G3" s="72" t="s">
        <v>48</v>
      </c>
      <c r="H3" s="72"/>
    </row>
    <row r="4" spans="1:8" x14ac:dyDescent="0.25">
      <c r="G4" s="25"/>
    </row>
    <row r="5" spans="1:8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8" ht="21" x14ac:dyDescent="0.35">
      <c r="A6" s="73" t="s">
        <v>74</v>
      </c>
      <c r="B6" s="73"/>
      <c r="C6" s="73"/>
      <c r="D6" s="73"/>
      <c r="E6" s="73"/>
      <c r="F6" s="73"/>
      <c r="G6" s="73"/>
      <c r="H6" s="73"/>
    </row>
    <row r="7" spans="1:8" ht="15.75" x14ac:dyDescent="0.25">
      <c r="A7" s="71" t="s">
        <v>75</v>
      </c>
      <c r="B7" s="71"/>
      <c r="C7" s="71"/>
      <c r="D7" s="71"/>
      <c r="E7" s="71"/>
      <c r="F7" s="71"/>
      <c r="G7" s="71"/>
      <c r="H7" s="71"/>
    </row>
    <row r="8" spans="1:8" x14ac:dyDescent="0.25">
      <c r="A8" t="s">
        <v>1</v>
      </c>
      <c r="G8" s="25"/>
    </row>
    <row r="9" spans="1:8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8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8" ht="17.25" x14ac:dyDescent="0.3">
      <c r="B15" s="9" t="s">
        <v>20</v>
      </c>
      <c r="C15" s="5"/>
      <c r="D15" s="5"/>
      <c r="E15" s="5"/>
      <c r="F15" s="5"/>
      <c r="G15" s="7"/>
      <c r="H15" s="56"/>
    </row>
    <row r="16" spans="1:8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</row>
    <row r="17" spans="1:8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8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8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</row>
    <row r="20" spans="1:8" ht="17.25" x14ac:dyDescent="0.3">
      <c r="A20" s="5"/>
      <c r="B20" s="5"/>
      <c r="C20" s="5"/>
      <c r="D20" s="5"/>
      <c r="E20" s="5"/>
      <c r="F20" s="5"/>
      <c r="G20" s="7"/>
      <c r="H20" s="14"/>
    </row>
    <row r="21" spans="1:8" ht="17.25" x14ac:dyDescent="0.3">
      <c r="A21" s="5"/>
      <c r="B21" s="5"/>
      <c r="C21" s="5" t="s">
        <v>24</v>
      </c>
      <c r="D21" s="5"/>
      <c r="E21" s="5"/>
      <c r="F21" s="5"/>
      <c r="G21" s="7"/>
      <c r="H21" s="13"/>
    </row>
    <row r="22" spans="1:8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</row>
    <row r="23" spans="1:8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</row>
    <row r="24" spans="1:8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</row>
    <row r="25" spans="1:8" ht="17.25" x14ac:dyDescent="0.3">
      <c r="A25" s="5"/>
      <c r="B25" s="5"/>
      <c r="C25" s="5" t="s">
        <v>31</v>
      </c>
      <c r="D25" s="5"/>
      <c r="E25" s="5"/>
      <c r="F25" s="5"/>
      <c r="G25" s="5"/>
      <c r="H25" s="15"/>
    </row>
    <row r="26" spans="1:8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</row>
    <row r="27" spans="1:8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</row>
    <row r="28" spans="1:8" ht="17.25" x14ac:dyDescent="0.25">
      <c r="A28" s="10"/>
      <c r="B28" s="36">
        <v>1</v>
      </c>
      <c r="C28" s="37">
        <v>53214</v>
      </c>
      <c r="D28" s="38">
        <v>45170</v>
      </c>
      <c r="E28" s="17">
        <f>G28-F28</f>
        <v>578709</v>
      </c>
      <c r="F28" s="17">
        <v>46297</v>
      </c>
      <c r="G28" s="18">
        <v>625006</v>
      </c>
      <c r="H28" s="39"/>
    </row>
    <row r="29" spans="1:8" ht="17.25" x14ac:dyDescent="0.25">
      <c r="A29" s="10"/>
      <c r="B29" s="36">
        <v>2</v>
      </c>
      <c r="C29" s="37">
        <v>53231</v>
      </c>
      <c r="D29" s="38">
        <v>45170</v>
      </c>
      <c r="E29" s="17">
        <f>G29-F29</f>
        <v>367155</v>
      </c>
      <c r="F29" s="17">
        <v>29372</v>
      </c>
      <c r="G29" s="18">
        <v>396527</v>
      </c>
      <c r="H29" s="39"/>
    </row>
    <row r="30" spans="1:8" ht="17.25" x14ac:dyDescent="0.25">
      <c r="A30" s="10"/>
      <c r="B30" s="36">
        <v>3</v>
      </c>
      <c r="C30" s="37">
        <v>53239</v>
      </c>
      <c r="D30" s="38">
        <v>45170</v>
      </c>
      <c r="E30" s="17">
        <f t="shared" ref="E30:E161" si="0">G30-F30</f>
        <v>1639465</v>
      </c>
      <c r="F30" s="17">
        <v>131157</v>
      </c>
      <c r="G30" s="18">
        <v>1770622</v>
      </c>
      <c r="H30" s="39"/>
    </row>
    <row r="31" spans="1:8" ht="17.25" x14ac:dyDescent="0.25">
      <c r="A31" s="10"/>
      <c r="B31" s="36">
        <v>4</v>
      </c>
      <c r="C31" s="37">
        <v>53249</v>
      </c>
      <c r="D31" s="38">
        <v>45170</v>
      </c>
      <c r="E31" s="17">
        <f t="shared" si="0"/>
        <v>480036</v>
      </c>
      <c r="F31" s="17">
        <v>38403</v>
      </c>
      <c r="G31" s="18">
        <v>518439</v>
      </c>
      <c r="H31" s="39"/>
    </row>
    <row r="32" spans="1:8" ht="17.25" x14ac:dyDescent="0.25">
      <c r="A32" s="10"/>
      <c r="B32" s="36">
        <v>5</v>
      </c>
      <c r="C32" s="37">
        <v>53320</v>
      </c>
      <c r="D32" s="38">
        <v>45174</v>
      </c>
      <c r="E32" s="17">
        <f t="shared" si="0"/>
        <v>138000</v>
      </c>
      <c r="F32" s="17">
        <v>11040</v>
      </c>
      <c r="G32" s="18">
        <v>149040</v>
      </c>
      <c r="H32" s="39"/>
    </row>
    <row r="33" spans="1:8" ht="17.25" x14ac:dyDescent="0.25">
      <c r="A33" s="10"/>
      <c r="B33" s="36">
        <v>6</v>
      </c>
      <c r="C33" s="37">
        <v>53321</v>
      </c>
      <c r="D33" s="38">
        <v>45174</v>
      </c>
      <c r="E33" s="17">
        <f t="shared" si="0"/>
        <v>805504</v>
      </c>
      <c r="F33" s="17">
        <v>64440</v>
      </c>
      <c r="G33" s="18">
        <v>869944</v>
      </c>
      <c r="H33" s="39"/>
    </row>
    <row r="34" spans="1:8" ht="17.25" x14ac:dyDescent="0.25">
      <c r="A34" s="10"/>
      <c r="B34" s="36">
        <v>7</v>
      </c>
      <c r="C34" s="37">
        <v>53344</v>
      </c>
      <c r="D34" s="38">
        <v>45175</v>
      </c>
      <c r="E34" s="17">
        <f t="shared" si="0"/>
        <v>541908</v>
      </c>
      <c r="F34" s="17">
        <v>43353</v>
      </c>
      <c r="G34" s="18">
        <v>585261</v>
      </c>
      <c r="H34" s="39"/>
    </row>
    <row r="35" spans="1:8" ht="17.25" x14ac:dyDescent="0.25">
      <c r="A35" s="10"/>
      <c r="B35" s="36">
        <v>8</v>
      </c>
      <c r="C35" s="37">
        <v>53346</v>
      </c>
      <c r="D35" s="38">
        <v>45175</v>
      </c>
      <c r="E35" s="17">
        <f t="shared" si="0"/>
        <v>1160577</v>
      </c>
      <c r="F35" s="17">
        <v>92846</v>
      </c>
      <c r="G35" s="18">
        <v>1253423</v>
      </c>
      <c r="H35" s="39"/>
    </row>
    <row r="36" spans="1:8" ht="17.25" x14ac:dyDescent="0.25">
      <c r="A36" s="10"/>
      <c r="B36" s="36">
        <v>9</v>
      </c>
      <c r="C36" s="37">
        <v>53347</v>
      </c>
      <c r="D36" s="38">
        <v>45175</v>
      </c>
      <c r="E36" s="17">
        <f t="shared" si="0"/>
        <v>339226</v>
      </c>
      <c r="F36" s="17">
        <v>27138</v>
      </c>
      <c r="G36" s="18">
        <v>366364</v>
      </c>
      <c r="H36" s="39"/>
    </row>
    <row r="37" spans="1:8" ht="17.25" x14ac:dyDescent="0.25">
      <c r="A37" s="10"/>
      <c r="B37" s="36">
        <v>10</v>
      </c>
      <c r="C37" s="37">
        <v>53348</v>
      </c>
      <c r="D37" s="38">
        <v>45175</v>
      </c>
      <c r="E37" s="17">
        <f t="shared" si="0"/>
        <v>645130</v>
      </c>
      <c r="F37" s="17">
        <v>51610</v>
      </c>
      <c r="G37" s="18">
        <v>696740</v>
      </c>
      <c r="H37" s="39"/>
    </row>
    <row r="38" spans="1:8" ht="17.25" x14ac:dyDescent="0.25">
      <c r="A38" s="10"/>
      <c r="B38" s="36">
        <v>11</v>
      </c>
      <c r="C38" s="37">
        <v>53349</v>
      </c>
      <c r="D38" s="38">
        <v>45175</v>
      </c>
      <c r="E38" s="17">
        <f t="shared" si="0"/>
        <v>720252</v>
      </c>
      <c r="F38" s="17">
        <v>57620</v>
      </c>
      <c r="G38" s="18">
        <v>777872</v>
      </c>
      <c r="H38" s="39"/>
    </row>
    <row r="39" spans="1:8" ht="17.25" x14ac:dyDescent="0.25">
      <c r="A39" s="10"/>
      <c r="B39" s="36">
        <v>12</v>
      </c>
      <c r="C39" s="37">
        <v>53350</v>
      </c>
      <c r="D39" s="38">
        <v>45175</v>
      </c>
      <c r="E39" s="17">
        <f t="shared" si="0"/>
        <v>666348</v>
      </c>
      <c r="F39" s="17">
        <v>53308</v>
      </c>
      <c r="G39" s="18">
        <v>719656</v>
      </c>
      <c r="H39" s="39"/>
    </row>
    <row r="40" spans="1:8" ht="17.25" x14ac:dyDescent="0.25">
      <c r="A40" s="10"/>
      <c r="B40" s="36">
        <v>13</v>
      </c>
      <c r="C40" s="37">
        <v>53351</v>
      </c>
      <c r="D40" s="38">
        <v>45175</v>
      </c>
      <c r="E40" s="17">
        <f t="shared" si="0"/>
        <v>333174</v>
      </c>
      <c r="F40" s="17">
        <v>26654</v>
      </c>
      <c r="G40" s="18">
        <v>359828</v>
      </c>
      <c r="H40" s="39"/>
    </row>
    <row r="41" spans="1:8" ht="17.25" x14ac:dyDescent="0.25">
      <c r="A41" s="10"/>
      <c r="B41" s="36">
        <v>14</v>
      </c>
      <c r="C41" s="37">
        <v>53354</v>
      </c>
      <c r="D41" s="38">
        <v>45175</v>
      </c>
      <c r="E41" s="17">
        <f t="shared" si="0"/>
        <v>277975</v>
      </c>
      <c r="F41" s="17">
        <v>22238</v>
      </c>
      <c r="G41" s="18">
        <v>300213</v>
      </c>
      <c r="H41" s="39"/>
    </row>
    <row r="42" spans="1:8" ht="17.25" x14ac:dyDescent="0.25">
      <c r="A42" s="10"/>
      <c r="B42" s="36">
        <v>15</v>
      </c>
      <c r="C42" s="37">
        <v>53371</v>
      </c>
      <c r="D42" s="38">
        <v>45175</v>
      </c>
      <c r="E42" s="17">
        <f t="shared" si="0"/>
        <v>258052</v>
      </c>
      <c r="F42" s="17">
        <v>20644</v>
      </c>
      <c r="G42" s="18">
        <v>278696</v>
      </c>
      <c r="H42" s="39"/>
    </row>
    <row r="43" spans="1:8" ht="17.25" x14ac:dyDescent="0.25">
      <c r="A43" s="10"/>
      <c r="B43" s="36">
        <v>16</v>
      </c>
      <c r="C43" s="37">
        <v>53374</v>
      </c>
      <c r="D43" s="38">
        <v>45175</v>
      </c>
      <c r="E43" s="17">
        <f t="shared" si="0"/>
        <v>618065</v>
      </c>
      <c r="F43" s="17">
        <v>49445</v>
      </c>
      <c r="G43" s="18">
        <v>667510</v>
      </c>
      <c r="H43" s="39"/>
    </row>
    <row r="44" spans="1:8" ht="17.25" x14ac:dyDescent="0.25">
      <c r="A44" s="10"/>
      <c r="B44" s="36">
        <v>17</v>
      </c>
      <c r="C44" s="37">
        <v>53375</v>
      </c>
      <c r="D44" s="38">
        <v>45175</v>
      </c>
      <c r="E44" s="17">
        <f t="shared" si="0"/>
        <v>995876</v>
      </c>
      <c r="F44" s="17">
        <v>79670</v>
      </c>
      <c r="G44" s="18">
        <v>1075546</v>
      </c>
      <c r="H44" s="39"/>
    </row>
    <row r="45" spans="1:8" ht="17.25" x14ac:dyDescent="0.25">
      <c r="A45" s="10"/>
      <c r="B45" s="36">
        <v>18</v>
      </c>
      <c r="C45" s="37">
        <v>53381</v>
      </c>
      <c r="D45" s="38">
        <v>45175</v>
      </c>
      <c r="E45" s="17">
        <f t="shared" si="0"/>
        <v>1906538</v>
      </c>
      <c r="F45" s="17">
        <v>152523</v>
      </c>
      <c r="G45" s="18">
        <v>2059061</v>
      </c>
      <c r="H45" s="39"/>
    </row>
    <row r="46" spans="1:8" ht="17.25" x14ac:dyDescent="0.25">
      <c r="A46" s="10"/>
      <c r="B46" s="36">
        <v>19</v>
      </c>
      <c r="C46" s="37">
        <v>53383</v>
      </c>
      <c r="D46" s="38">
        <v>45175</v>
      </c>
      <c r="E46" s="17">
        <f t="shared" si="0"/>
        <v>1067484</v>
      </c>
      <c r="F46" s="17">
        <v>85399</v>
      </c>
      <c r="G46" s="18">
        <v>1152883</v>
      </c>
      <c r="H46" s="39"/>
    </row>
    <row r="47" spans="1:8" ht="17.25" x14ac:dyDescent="0.25">
      <c r="A47" s="10"/>
      <c r="B47" s="36">
        <v>20</v>
      </c>
      <c r="C47" s="37">
        <v>53394</v>
      </c>
      <c r="D47" s="38">
        <v>45175</v>
      </c>
      <c r="E47" s="17">
        <f t="shared" si="0"/>
        <v>592955</v>
      </c>
      <c r="F47" s="17">
        <v>47436</v>
      </c>
      <c r="G47" s="18">
        <v>640391</v>
      </c>
      <c r="H47" s="39"/>
    </row>
    <row r="48" spans="1:8" ht="17.25" x14ac:dyDescent="0.25">
      <c r="A48" s="10"/>
      <c r="B48" s="36">
        <v>21</v>
      </c>
      <c r="C48" s="37">
        <v>53395</v>
      </c>
      <c r="D48" s="38">
        <v>45175</v>
      </c>
      <c r="E48" s="17">
        <f t="shared" si="0"/>
        <v>499959</v>
      </c>
      <c r="F48" s="17">
        <v>39997</v>
      </c>
      <c r="G48" s="18">
        <v>539956</v>
      </c>
      <c r="H48" s="39"/>
    </row>
    <row r="49" spans="1:8" ht="17.25" x14ac:dyDescent="0.25">
      <c r="A49" s="10"/>
      <c r="B49" s="36">
        <v>22</v>
      </c>
      <c r="C49" s="37">
        <v>53397</v>
      </c>
      <c r="D49" s="38">
        <v>45175</v>
      </c>
      <c r="E49" s="17">
        <f t="shared" si="0"/>
        <v>368978</v>
      </c>
      <c r="F49" s="17">
        <v>29518</v>
      </c>
      <c r="G49" s="18">
        <v>398496</v>
      </c>
      <c r="H49" s="39"/>
    </row>
    <row r="50" spans="1:8" ht="17.25" x14ac:dyDescent="0.25">
      <c r="A50" s="10"/>
      <c r="B50" s="36">
        <v>23</v>
      </c>
      <c r="C50" s="37">
        <v>53446</v>
      </c>
      <c r="D50" s="38">
        <v>45176</v>
      </c>
      <c r="E50" s="17">
        <f t="shared" si="0"/>
        <v>777538</v>
      </c>
      <c r="F50" s="17">
        <v>62203</v>
      </c>
      <c r="G50" s="18">
        <v>839741</v>
      </c>
      <c r="H50" s="39"/>
    </row>
    <row r="51" spans="1:8" ht="17.25" x14ac:dyDescent="0.25">
      <c r="A51" s="10"/>
      <c r="B51" s="36">
        <v>24</v>
      </c>
      <c r="C51" s="37">
        <v>53447</v>
      </c>
      <c r="D51" s="38">
        <v>45176</v>
      </c>
      <c r="E51" s="17">
        <f t="shared" si="0"/>
        <v>584084</v>
      </c>
      <c r="F51" s="17">
        <v>46727</v>
      </c>
      <c r="G51" s="18">
        <v>630811</v>
      </c>
      <c r="H51" s="39"/>
    </row>
    <row r="52" spans="1:8" ht="17.25" x14ac:dyDescent="0.25">
      <c r="A52" s="10"/>
      <c r="B52" s="36">
        <v>25</v>
      </c>
      <c r="C52" s="37">
        <v>53448</v>
      </c>
      <c r="D52" s="38">
        <v>45176</v>
      </c>
      <c r="E52" s="17">
        <f t="shared" si="0"/>
        <v>774156</v>
      </c>
      <c r="F52" s="17">
        <v>61932</v>
      </c>
      <c r="G52" s="18">
        <v>836088</v>
      </c>
      <c r="H52" s="39"/>
    </row>
    <row r="53" spans="1:8" ht="17.25" x14ac:dyDescent="0.25">
      <c r="A53" s="10"/>
      <c r="B53" s="36">
        <v>26</v>
      </c>
      <c r="C53" s="37">
        <v>53450</v>
      </c>
      <c r="D53" s="38">
        <v>45176</v>
      </c>
      <c r="E53" s="17">
        <f t="shared" si="0"/>
        <v>440586</v>
      </c>
      <c r="F53" s="17">
        <v>35247</v>
      </c>
      <c r="G53" s="18">
        <v>475833</v>
      </c>
      <c r="H53" s="39"/>
    </row>
    <row r="54" spans="1:8" ht="17.25" x14ac:dyDescent="0.25">
      <c r="A54" s="10"/>
      <c r="B54" s="36">
        <v>27</v>
      </c>
      <c r="C54" s="37">
        <v>53459</v>
      </c>
      <c r="D54" s="38">
        <v>45176</v>
      </c>
      <c r="E54" s="17">
        <f t="shared" si="0"/>
        <v>883357</v>
      </c>
      <c r="F54" s="17">
        <v>70669</v>
      </c>
      <c r="G54" s="18">
        <v>954026</v>
      </c>
      <c r="H54" s="39"/>
    </row>
    <row r="55" spans="1:8" ht="17.25" x14ac:dyDescent="0.25">
      <c r="A55" s="10"/>
      <c r="B55" s="36">
        <v>28</v>
      </c>
      <c r="C55" s="37">
        <v>53460</v>
      </c>
      <c r="D55" s="38">
        <v>45176</v>
      </c>
      <c r="E55" s="17">
        <f t="shared" si="0"/>
        <v>922445</v>
      </c>
      <c r="F55" s="17">
        <v>73796</v>
      </c>
      <c r="G55" s="18">
        <v>996241</v>
      </c>
      <c r="H55" s="39"/>
    </row>
    <row r="56" spans="1:8" ht="17.25" x14ac:dyDescent="0.25">
      <c r="A56" s="10"/>
      <c r="B56" s="36">
        <v>29</v>
      </c>
      <c r="C56" s="37">
        <v>54535</v>
      </c>
      <c r="D56" s="38">
        <v>45177</v>
      </c>
      <c r="E56" s="17">
        <f t="shared" si="0"/>
        <v>455331</v>
      </c>
      <c r="F56" s="17">
        <v>36426</v>
      </c>
      <c r="G56" s="18">
        <v>491757</v>
      </c>
      <c r="H56" s="39"/>
    </row>
    <row r="57" spans="1:8" ht="17.25" x14ac:dyDescent="0.25">
      <c r="A57" s="10"/>
      <c r="B57" s="36">
        <v>30</v>
      </c>
      <c r="C57" s="37">
        <v>54539</v>
      </c>
      <c r="D57" s="38">
        <v>45177</v>
      </c>
      <c r="E57" s="17">
        <f t="shared" si="0"/>
        <v>553467</v>
      </c>
      <c r="F57" s="17">
        <v>44277</v>
      </c>
      <c r="G57" s="18">
        <v>597744</v>
      </c>
      <c r="H57" s="39"/>
    </row>
    <row r="58" spans="1:8" ht="17.25" x14ac:dyDescent="0.25">
      <c r="A58" s="10"/>
      <c r="B58" s="36">
        <v>31</v>
      </c>
      <c r="C58" s="37">
        <v>54550</v>
      </c>
      <c r="D58" s="38">
        <v>45177</v>
      </c>
      <c r="E58" s="17">
        <f t="shared" si="0"/>
        <v>331351</v>
      </c>
      <c r="F58" s="17">
        <v>26508</v>
      </c>
      <c r="G58" s="18">
        <v>357859</v>
      </c>
      <c r="H58" s="39"/>
    </row>
    <row r="59" spans="1:8" ht="17.25" x14ac:dyDescent="0.25">
      <c r="A59" s="10"/>
      <c r="B59" s="36">
        <v>32</v>
      </c>
      <c r="C59" s="37">
        <v>54622</v>
      </c>
      <c r="D59" s="38">
        <v>45177</v>
      </c>
      <c r="E59" s="17">
        <f t="shared" si="0"/>
        <v>720252</v>
      </c>
      <c r="F59" s="17">
        <v>57620</v>
      </c>
      <c r="G59" s="18">
        <v>777872</v>
      </c>
      <c r="H59" s="39"/>
    </row>
    <row r="60" spans="1:8" ht="17.25" x14ac:dyDescent="0.25">
      <c r="A60" s="10"/>
      <c r="B60" s="36">
        <v>33</v>
      </c>
      <c r="C60" s="37">
        <v>54626</v>
      </c>
      <c r="D60" s="38">
        <v>45177</v>
      </c>
      <c r="E60" s="17">
        <f t="shared" si="0"/>
        <v>1377776</v>
      </c>
      <c r="F60" s="17">
        <v>110222</v>
      </c>
      <c r="G60" s="18">
        <v>1487998</v>
      </c>
      <c r="H60" s="39"/>
    </row>
    <row r="61" spans="1:8" ht="17.25" x14ac:dyDescent="0.25">
      <c r="A61" s="10"/>
      <c r="B61" s="36">
        <v>34</v>
      </c>
      <c r="C61" s="37">
        <v>54664</v>
      </c>
      <c r="D61" s="38">
        <v>45178</v>
      </c>
      <c r="E61" s="17">
        <f t="shared" si="0"/>
        <v>461636</v>
      </c>
      <c r="F61" s="17">
        <v>36931</v>
      </c>
      <c r="G61" s="18">
        <v>498567</v>
      </c>
      <c r="H61" s="39"/>
    </row>
    <row r="62" spans="1:8" ht="17.25" x14ac:dyDescent="0.25">
      <c r="A62" s="10"/>
      <c r="B62" s="36">
        <v>35</v>
      </c>
      <c r="C62" s="37">
        <v>54675</v>
      </c>
      <c r="D62" s="38">
        <v>45178</v>
      </c>
      <c r="E62" s="17">
        <f t="shared" si="0"/>
        <v>884818</v>
      </c>
      <c r="F62" s="17">
        <v>70785</v>
      </c>
      <c r="G62" s="18">
        <v>955603</v>
      </c>
      <c r="H62" s="39"/>
    </row>
    <row r="63" spans="1:8" ht="17.25" x14ac:dyDescent="0.25">
      <c r="A63" s="10"/>
      <c r="B63" s="36">
        <v>36</v>
      </c>
      <c r="C63" s="37">
        <v>54679</v>
      </c>
      <c r="D63" s="38">
        <v>45178</v>
      </c>
      <c r="E63" s="17">
        <f t="shared" si="0"/>
        <v>480036</v>
      </c>
      <c r="F63" s="17">
        <v>38403</v>
      </c>
      <c r="G63" s="18">
        <v>518439</v>
      </c>
      <c r="H63" s="39"/>
    </row>
    <row r="64" spans="1:8" ht="17.25" x14ac:dyDescent="0.25">
      <c r="A64" s="10"/>
      <c r="B64" s="36">
        <v>37</v>
      </c>
      <c r="C64" s="37">
        <v>54685</v>
      </c>
      <c r="D64" s="38">
        <v>45178</v>
      </c>
      <c r="E64" s="17">
        <f t="shared" si="0"/>
        <v>146862</v>
      </c>
      <c r="F64" s="17">
        <v>11749</v>
      </c>
      <c r="G64" s="18">
        <v>158611</v>
      </c>
      <c r="H64" s="39"/>
    </row>
    <row r="65" spans="1:8" ht="17.25" x14ac:dyDescent="0.25">
      <c r="A65" s="10"/>
      <c r="B65" s="36">
        <v>38</v>
      </c>
      <c r="C65" s="37">
        <v>54703</v>
      </c>
      <c r="D65" s="38">
        <v>45178</v>
      </c>
      <c r="E65" s="17">
        <f t="shared" si="0"/>
        <v>829358</v>
      </c>
      <c r="F65" s="17">
        <v>66349</v>
      </c>
      <c r="G65" s="18">
        <v>895707</v>
      </c>
      <c r="H65" s="39"/>
    </row>
    <row r="66" spans="1:8" ht="17.25" x14ac:dyDescent="0.25">
      <c r="A66" s="10"/>
      <c r="B66" s="36">
        <v>39</v>
      </c>
      <c r="C66" s="37">
        <v>54748</v>
      </c>
      <c r="D66" s="38">
        <v>45180</v>
      </c>
      <c r="E66" s="17">
        <f t="shared" si="0"/>
        <v>333174</v>
      </c>
      <c r="F66" s="17">
        <v>26654</v>
      </c>
      <c r="G66" s="18">
        <v>359828</v>
      </c>
      <c r="H66" s="39"/>
    </row>
    <row r="67" spans="1:8" ht="17.25" x14ac:dyDescent="0.25">
      <c r="A67" s="10"/>
      <c r="B67" s="36">
        <v>40</v>
      </c>
      <c r="C67" s="37">
        <v>54752</v>
      </c>
      <c r="D67" s="38">
        <v>45180</v>
      </c>
      <c r="E67" s="17">
        <f t="shared" si="0"/>
        <v>1753887</v>
      </c>
      <c r="F67" s="17">
        <v>140311</v>
      </c>
      <c r="G67" s="18">
        <v>1894198</v>
      </c>
      <c r="H67" s="39"/>
    </row>
    <row r="68" spans="1:8" ht="17.25" x14ac:dyDescent="0.25">
      <c r="A68" s="10"/>
      <c r="B68" s="36">
        <v>41</v>
      </c>
      <c r="C68" s="37">
        <v>54753</v>
      </c>
      <c r="D68" s="38">
        <v>45180</v>
      </c>
      <c r="E68" s="17">
        <f t="shared" si="0"/>
        <v>553467</v>
      </c>
      <c r="F68" s="17">
        <v>44277</v>
      </c>
      <c r="G68" s="18">
        <v>597744</v>
      </c>
      <c r="H68" s="39"/>
    </row>
    <row r="69" spans="1:8" ht="17.25" x14ac:dyDescent="0.25">
      <c r="A69" s="10"/>
      <c r="B69" s="36">
        <v>42</v>
      </c>
      <c r="C69" s="37">
        <v>54757</v>
      </c>
      <c r="D69" s="38">
        <v>45180</v>
      </c>
      <c r="E69" s="17">
        <f t="shared" si="0"/>
        <v>553467</v>
      </c>
      <c r="F69" s="17">
        <v>44277</v>
      </c>
      <c r="G69" s="18">
        <v>597744</v>
      </c>
      <c r="H69" s="39"/>
    </row>
    <row r="70" spans="1:8" ht="17.25" x14ac:dyDescent="0.25">
      <c r="A70" s="10"/>
      <c r="B70" s="36">
        <v>43</v>
      </c>
      <c r="C70" s="37">
        <v>54758</v>
      </c>
      <c r="D70" s="38">
        <v>45180</v>
      </c>
      <c r="E70" s="17">
        <f t="shared" si="0"/>
        <v>460509</v>
      </c>
      <c r="F70" s="17">
        <v>36841</v>
      </c>
      <c r="G70" s="18">
        <v>497350</v>
      </c>
      <c r="H70" s="39"/>
    </row>
    <row r="71" spans="1:8" ht="17.25" x14ac:dyDescent="0.25">
      <c r="A71" s="10"/>
      <c r="B71" s="36">
        <v>44</v>
      </c>
      <c r="C71" s="37">
        <v>54767</v>
      </c>
      <c r="D71" s="38">
        <v>45180</v>
      </c>
      <c r="E71" s="17">
        <f t="shared" si="0"/>
        <v>700329</v>
      </c>
      <c r="F71" s="17">
        <v>56026</v>
      </c>
      <c r="G71" s="18">
        <v>756355</v>
      </c>
      <c r="H71" s="39"/>
    </row>
    <row r="72" spans="1:8" ht="17.25" x14ac:dyDescent="0.25">
      <c r="A72" s="10"/>
      <c r="B72" s="36">
        <v>45</v>
      </c>
      <c r="C72" s="37">
        <v>54856</v>
      </c>
      <c r="D72" s="38">
        <v>45181</v>
      </c>
      <c r="E72" s="17">
        <f t="shared" si="0"/>
        <v>415975</v>
      </c>
      <c r="F72" s="17">
        <v>33278</v>
      </c>
      <c r="G72" s="18">
        <v>449253</v>
      </c>
      <c r="H72" s="39"/>
    </row>
    <row r="73" spans="1:8" ht="17.25" x14ac:dyDescent="0.25">
      <c r="A73" s="10"/>
      <c r="B73" s="36">
        <v>46</v>
      </c>
      <c r="C73" s="37">
        <v>54858</v>
      </c>
      <c r="D73" s="38">
        <v>45181</v>
      </c>
      <c r="E73" s="17">
        <f t="shared" si="0"/>
        <v>333174</v>
      </c>
      <c r="F73" s="17">
        <v>26654</v>
      </c>
      <c r="G73" s="18">
        <v>359828</v>
      </c>
      <c r="H73" s="39"/>
    </row>
    <row r="74" spans="1:8" ht="17.25" x14ac:dyDescent="0.25">
      <c r="A74" s="10"/>
      <c r="B74" s="36">
        <v>47</v>
      </c>
      <c r="C74" s="37">
        <v>54859</v>
      </c>
      <c r="D74" s="38">
        <v>45181</v>
      </c>
      <c r="E74" s="17">
        <f t="shared" si="0"/>
        <v>597155</v>
      </c>
      <c r="F74" s="17">
        <v>47772</v>
      </c>
      <c r="G74" s="18">
        <v>644927</v>
      </c>
      <c r="H74" s="39"/>
    </row>
    <row r="75" spans="1:8" ht="17.25" x14ac:dyDescent="0.25">
      <c r="A75" s="10"/>
      <c r="B75" s="36">
        <v>48</v>
      </c>
      <c r="C75" s="37">
        <v>54861</v>
      </c>
      <c r="D75" s="38">
        <v>45181</v>
      </c>
      <c r="E75" s="17">
        <f t="shared" si="0"/>
        <v>809438</v>
      </c>
      <c r="F75" s="17">
        <v>64755</v>
      </c>
      <c r="G75" s="18">
        <v>874193</v>
      </c>
      <c r="H75" s="39"/>
    </row>
    <row r="76" spans="1:8" ht="17.25" x14ac:dyDescent="0.25">
      <c r="A76" s="10"/>
      <c r="B76" s="36">
        <v>49</v>
      </c>
      <c r="C76" s="37">
        <v>54862</v>
      </c>
      <c r="D76" s="38">
        <v>45181</v>
      </c>
      <c r="E76" s="17">
        <f t="shared" si="0"/>
        <v>333306</v>
      </c>
      <c r="F76" s="17">
        <v>26664</v>
      </c>
      <c r="G76" s="18">
        <v>359970</v>
      </c>
      <c r="H76" s="39"/>
    </row>
    <row r="77" spans="1:8" ht="17.25" x14ac:dyDescent="0.25">
      <c r="A77" s="10"/>
      <c r="B77" s="36">
        <v>50</v>
      </c>
      <c r="C77" s="37">
        <v>54867</v>
      </c>
      <c r="D77" s="38">
        <v>45181</v>
      </c>
      <c r="E77" s="17">
        <f t="shared" si="0"/>
        <v>551776</v>
      </c>
      <c r="F77" s="17">
        <v>44142</v>
      </c>
      <c r="G77" s="18">
        <v>595918</v>
      </c>
      <c r="H77" s="39"/>
    </row>
    <row r="78" spans="1:8" ht="17.25" x14ac:dyDescent="0.25">
      <c r="A78" s="10"/>
      <c r="B78" s="36">
        <v>51</v>
      </c>
      <c r="C78" s="37">
        <v>54868</v>
      </c>
      <c r="D78" s="38">
        <v>45181</v>
      </c>
      <c r="E78" s="17">
        <f t="shared" si="0"/>
        <v>737956</v>
      </c>
      <c r="F78" s="17">
        <v>59036</v>
      </c>
      <c r="G78" s="18">
        <v>796992</v>
      </c>
      <c r="H78" s="39"/>
    </row>
    <row r="79" spans="1:8" ht="17.25" x14ac:dyDescent="0.25">
      <c r="A79" s="10"/>
      <c r="B79" s="36">
        <v>52</v>
      </c>
      <c r="C79" s="37">
        <v>54875</v>
      </c>
      <c r="D79" s="38">
        <v>45181</v>
      </c>
      <c r="E79" s="17">
        <f t="shared" si="0"/>
        <v>626898</v>
      </c>
      <c r="F79" s="17">
        <v>50152</v>
      </c>
      <c r="G79" s="18">
        <v>677050</v>
      </c>
      <c r="H79" s="39"/>
    </row>
    <row r="80" spans="1:8" ht="17.25" x14ac:dyDescent="0.25">
      <c r="A80" s="10"/>
      <c r="B80" s="36">
        <v>53</v>
      </c>
      <c r="C80" s="37">
        <v>54891</v>
      </c>
      <c r="D80" s="38">
        <v>45181</v>
      </c>
      <c r="E80" s="17">
        <f t="shared" si="0"/>
        <v>376862</v>
      </c>
      <c r="F80" s="17">
        <v>30149</v>
      </c>
      <c r="G80" s="18">
        <v>407011</v>
      </c>
      <c r="H80" s="39"/>
    </row>
    <row r="81" spans="1:8" ht="17.25" x14ac:dyDescent="0.25">
      <c r="A81" s="10"/>
      <c r="B81" s="36">
        <v>54</v>
      </c>
      <c r="C81" s="37">
        <v>54892</v>
      </c>
      <c r="D81" s="38">
        <v>45181</v>
      </c>
      <c r="E81" s="17">
        <f t="shared" si="0"/>
        <v>1110580</v>
      </c>
      <c r="F81" s="17">
        <v>88846</v>
      </c>
      <c r="G81" s="18">
        <v>1199426</v>
      </c>
      <c r="H81" s="39"/>
    </row>
    <row r="82" spans="1:8" ht="17.25" x14ac:dyDescent="0.25">
      <c r="A82" s="10"/>
      <c r="B82" s="36">
        <v>55</v>
      </c>
      <c r="C82" s="37">
        <v>54932</v>
      </c>
      <c r="D82" s="38">
        <v>45182</v>
      </c>
      <c r="E82" s="17">
        <f t="shared" si="0"/>
        <v>467519</v>
      </c>
      <c r="F82" s="17">
        <v>37402</v>
      </c>
      <c r="G82" s="18">
        <v>504921</v>
      </c>
      <c r="H82" s="39"/>
    </row>
    <row r="83" spans="1:8" ht="17.25" x14ac:dyDescent="0.25">
      <c r="A83" s="10"/>
      <c r="B83" s="36">
        <v>56</v>
      </c>
      <c r="C83" s="37">
        <v>54933</v>
      </c>
      <c r="D83" s="38">
        <v>45182</v>
      </c>
      <c r="E83" s="17">
        <f t="shared" si="0"/>
        <v>525078</v>
      </c>
      <c r="F83" s="17">
        <v>42006</v>
      </c>
      <c r="G83" s="18">
        <v>567084</v>
      </c>
      <c r="H83" s="39"/>
    </row>
    <row r="84" spans="1:8" ht="17.25" x14ac:dyDescent="0.25">
      <c r="A84" s="10"/>
      <c r="B84" s="36">
        <v>57</v>
      </c>
      <c r="C84" s="37">
        <v>54941</v>
      </c>
      <c r="D84" s="38">
        <v>45182</v>
      </c>
      <c r="E84" s="17">
        <f t="shared" si="0"/>
        <v>650505</v>
      </c>
      <c r="F84" s="17">
        <v>52040</v>
      </c>
      <c r="G84" s="18">
        <v>702545</v>
      </c>
      <c r="H84" s="39"/>
    </row>
    <row r="85" spans="1:8" ht="17.25" x14ac:dyDescent="0.25">
      <c r="A85" s="10"/>
      <c r="B85" s="36">
        <v>58</v>
      </c>
      <c r="C85" s="37">
        <v>54942</v>
      </c>
      <c r="D85" s="38">
        <v>45182</v>
      </c>
      <c r="E85" s="17">
        <f t="shared" si="0"/>
        <v>247226</v>
      </c>
      <c r="F85" s="17">
        <v>19778</v>
      </c>
      <c r="G85" s="18">
        <v>267004</v>
      </c>
      <c r="H85" s="39"/>
    </row>
    <row r="86" spans="1:8" ht="17.25" x14ac:dyDescent="0.25">
      <c r="A86" s="10"/>
      <c r="B86" s="36">
        <v>59</v>
      </c>
      <c r="C86" s="37">
        <v>54944</v>
      </c>
      <c r="D86" s="38">
        <v>45182</v>
      </c>
      <c r="E86" s="17">
        <f t="shared" si="0"/>
        <v>1005583</v>
      </c>
      <c r="F86" s="17">
        <v>80447</v>
      </c>
      <c r="G86" s="18">
        <v>1086030</v>
      </c>
      <c r="H86" s="39"/>
    </row>
    <row r="87" spans="1:8" ht="17.25" x14ac:dyDescent="0.25">
      <c r="A87" s="10"/>
      <c r="B87" s="36">
        <v>60</v>
      </c>
      <c r="C87" s="37">
        <v>54945</v>
      </c>
      <c r="D87" s="38">
        <v>45182</v>
      </c>
      <c r="E87" s="17">
        <f t="shared" si="0"/>
        <v>303554</v>
      </c>
      <c r="F87" s="17">
        <v>24284</v>
      </c>
      <c r="G87" s="18">
        <v>327838</v>
      </c>
      <c r="H87" s="39"/>
    </row>
    <row r="88" spans="1:8" ht="17.25" x14ac:dyDescent="0.25">
      <c r="A88" s="10"/>
      <c r="B88" s="36">
        <v>61</v>
      </c>
      <c r="C88" s="37">
        <v>54962</v>
      </c>
      <c r="D88" s="38">
        <v>45182</v>
      </c>
      <c r="E88" s="17">
        <f t="shared" si="0"/>
        <v>534034</v>
      </c>
      <c r="F88" s="17">
        <v>42723</v>
      </c>
      <c r="G88" s="18">
        <v>576757</v>
      </c>
      <c r="H88" s="39"/>
    </row>
    <row r="89" spans="1:8" ht="17.25" x14ac:dyDescent="0.25">
      <c r="A89" s="10"/>
      <c r="B89" s="36">
        <v>62</v>
      </c>
      <c r="C89" s="37">
        <v>54972</v>
      </c>
      <c r="D89" s="38">
        <v>45182</v>
      </c>
      <c r="E89" s="17">
        <f t="shared" si="0"/>
        <v>801651</v>
      </c>
      <c r="F89" s="17">
        <v>64132</v>
      </c>
      <c r="G89" s="18">
        <v>865783</v>
      </c>
      <c r="H89" s="39"/>
    </row>
    <row r="90" spans="1:8" ht="17.25" x14ac:dyDescent="0.25">
      <c r="A90" s="10"/>
      <c r="B90" s="36">
        <v>63</v>
      </c>
      <c r="C90" s="37">
        <v>54978</v>
      </c>
      <c r="D90" s="38">
        <v>45182</v>
      </c>
      <c r="E90" s="17">
        <f t="shared" si="0"/>
        <v>367155</v>
      </c>
      <c r="F90" s="17">
        <v>29372</v>
      </c>
      <c r="G90" s="18">
        <v>396527</v>
      </c>
      <c r="H90" s="39"/>
    </row>
    <row r="91" spans="1:8" ht="17.25" x14ac:dyDescent="0.25">
      <c r="A91" s="10"/>
      <c r="B91" s="36">
        <v>64</v>
      </c>
      <c r="C91" s="37">
        <v>55044</v>
      </c>
      <c r="D91" s="38">
        <v>45183</v>
      </c>
      <c r="E91" s="17">
        <f t="shared" si="0"/>
        <v>222116</v>
      </c>
      <c r="F91" s="17">
        <v>17769</v>
      </c>
      <c r="G91" s="18">
        <v>239885</v>
      </c>
      <c r="H91" s="39"/>
    </row>
    <row r="92" spans="1:8" ht="17.25" x14ac:dyDescent="0.25">
      <c r="A92" s="10"/>
      <c r="B92" s="36">
        <v>65</v>
      </c>
      <c r="C92" s="37">
        <v>55687</v>
      </c>
      <c r="D92" s="38">
        <v>45183</v>
      </c>
      <c r="E92" s="17">
        <f t="shared" si="0"/>
        <v>295679</v>
      </c>
      <c r="F92" s="17">
        <v>23654</v>
      </c>
      <c r="G92" s="18">
        <v>319333</v>
      </c>
      <c r="H92" s="39"/>
    </row>
    <row r="93" spans="1:8" ht="17.25" x14ac:dyDescent="0.25">
      <c r="A93" s="10"/>
      <c r="B93" s="36">
        <v>66</v>
      </c>
      <c r="C93" s="37">
        <v>55798</v>
      </c>
      <c r="D93" s="38">
        <v>45184</v>
      </c>
      <c r="E93" s="17">
        <f t="shared" si="0"/>
        <v>541908</v>
      </c>
      <c r="F93" s="17">
        <v>43353</v>
      </c>
      <c r="G93" s="18">
        <v>585261</v>
      </c>
      <c r="H93" s="39"/>
    </row>
    <row r="94" spans="1:8" ht="17.25" x14ac:dyDescent="0.25">
      <c r="A94" s="10"/>
      <c r="B94" s="36">
        <v>67</v>
      </c>
      <c r="C94" s="37">
        <v>56045</v>
      </c>
      <c r="D94" s="38">
        <v>45184</v>
      </c>
      <c r="E94" s="17">
        <f t="shared" si="0"/>
        <v>313515</v>
      </c>
      <c r="F94" s="17">
        <v>25081</v>
      </c>
      <c r="G94" s="18">
        <v>338596</v>
      </c>
      <c r="H94" s="39"/>
    </row>
    <row r="95" spans="1:8" ht="17.25" x14ac:dyDescent="0.25">
      <c r="A95" s="10"/>
      <c r="B95" s="36">
        <v>68</v>
      </c>
      <c r="C95" s="37">
        <v>56046</v>
      </c>
      <c r="D95" s="38">
        <v>45184</v>
      </c>
      <c r="E95" s="17">
        <f t="shared" si="0"/>
        <v>963794</v>
      </c>
      <c r="F95" s="17">
        <v>77104</v>
      </c>
      <c r="G95" s="18">
        <v>1040898</v>
      </c>
      <c r="H95" s="39"/>
    </row>
    <row r="96" spans="1:8" ht="17.25" x14ac:dyDescent="0.25">
      <c r="A96" s="10"/>
      <c r="B96" s="36">
        <v>69</v>
      </c>
      <c r="C96" s="37">
        <v>56047</v>
      </c>
      <c r="D96" s="38">
        <v>45184</v>
      </c>
      <c r="E96" s="17">
        <f t="shared" si="0"/>
        <v>657524</v>
      </c>
      <c r="F96" s="17">
        <v>52602</v>
      </c>
      <c r="G96" s="18">
        <v>710126</v>
      </c>
      <c r="H96" s="39"/>
    </row>
    <row r="97" spans="1:8" ht="17.25" x14ac:dyDescent="0.25">
      <c r="A97" s="10"/>
      <c r="B97" s="36">
        <v>70</v>
      </c>
      <c r="C97" s="37">
        <v>56206</v>
      </c>
      <c r="D97" s="38">
        <v>45185</v>
      </c>
      <c r="E97" s="17">
        <f t="shared" si="0"/>
        <v>547584</v>
      </c>
      <c r="F97" s="17">
        <v>43807</v>
      </c>
      <c r="G97" s="18">
        <v>591391</v>
      </c>
      <c r="H97" s="39"/>
    </row>
    <row r="98" spans="1:8" ht="17.25" x14ac:dyDescent="0.25">
      <c r="A98" s="10"/>
      <c r="B98" s="36">
        <v>71</v>
      </c>
      <c r="C98" s="37">
        <v>56208</v>
      </c>
      <c r="D98" s="38">
        <v>45185</v>
      </c>
      <c r="E98" s="17">
        <f t="shared" si="0"/>
        <v>473026</v>
      </c>
      <c r="F98" s="17">
        <v>37842</v>
      </c>
      <c r="G98" s="18">
        <v>510868</v>
      </c>
      <c r="H98" s="39"/>
    </row>
    <row r="99" spans="1:8" ht="17.25" x14ac:dyDescent="0.25">
      <c r="A99" s="10"/>
      <c r="B99" s="36">
        <v>72</v>
      </c>
      <c r="C99" s="37">
        <v>56212</v>
      </c>
      <c r="D99" s="38">
        <v>45185</v>
      </c>
      <c r="E99" s="17">
        <f t="shared" si="0"/>
        <v>222116</v>
      </c>
      <c r="F99" s="17">
        <v>17769</v>
      </c>
      <c r="G99" s="18">
        <v>239885</v>
      </c>
      <c r="H99" s="39"/>
    </row>
    <row r="100" spans="1:8" ht="17.25" x14ac:dyDescent="0.25">
      <c r="A100" s="10"/>
      <c r="B100" s="36">
        <v>73</v>
      </c>
      <c r="C100" s="37">
        <v>56215</v>
      </c>
      <c r="D100" s="38">
        <v>45185</v>
      </c>
      <c r="E100" s="17">
        <f t="shared" si="0"/>
        <v>444232</v>
      </c>
      <c r="F100" s="17">
        <v>35539</v>
      </c>
      <c r="G100" s="18">
        <v>479771</v>
      </c>
      <c r="H100" s="39"/>
    </row>
    <row r="101" spans="1:8" ht="17.25" x14ac:dyDescent="0.25">
      <c r="A101" s="10"/>
      <c r="B101" s="36">
        <v>74</v>
      </c>
      <c r="C101" s="37">
        <v>56301</v>
      </c>
      <c r="D101" s="38">
        <v>45187</v>
      </c>
      <c r="E101" s="17">
        <f t="shared" si="0"/>
        <v>476264</v>
      </c>
      <c r="F101" s="17">
        <v>38101</v>
      </c>
      <c r="G101" s="18">
        <v>514365</v>
      </c>
      <c r="H101" s="39"/>
    </row>
    <row r="102" spans="1:8" ht="17.25" x14ac:dyDescent="0.25">
      <c r="A102" s="10"/>
      <c r="B102" s="36">
        <v>75</v>
      </c>
      <c r="C102" s="37">
        <v>56338</v>
      </c>
      <c r="D102" s="38">
        <v>45188</v>
      </c>
      <c r="E102" s="17">
        <f t="shared" si="0"/>
        <v>202457</v>
      </c>
      <c r="F102" s="17">
        <v>16197</v>
      </c>
      <c r="G102" s="18">
        <v>218654</v>
      </c>
      <c r="H102" s="39"/>
    </row>
    <row r="103" spans="1:8" ht="17.25" x14ac:dyDescent="0.25">
      <c r="A103" s="10"/>
      <c r="B103" s="36">
        <v>76</v>
      </c>
      <c r="C103" s="37">
        <v>56340</v>
      </c>
      <c r="D103" s="38">
        <v>45188</v>
      </c>
      <c r="E103" s="17">
        <f t="shared" si="0"/>
        <v>666348</v>
      </c>
      <c r="F103" s="17">
        <v>53308</v>
      </c>
      <c r="G103" s="18">
        <v>719656</v>
      </c>
      <c r="H103" s="39"/>
    </row>
    <row r="104" spans="1:8" ht="17.25" x14ac:dyDescent="0.25">
      <c r="A104" s="10"/>
      <c r="B104" s="36">
        <v>77</v>
      </c>
      <c r="C104" s="37">
        <v>56355</v>
      </c>
      <c r="D104" s="38">
        <v>45188</v>
      </c>
      <c r="E104" s="17">
        <f t="shared" si="0"/>
        <v>222116</v>
      </c>
      <c r="F104" s="17">
        <v>17769</v>
      </c>
      <c r="G104" s="18">
        <v>239885</v>
      </c>
      <c r="H104" s="39"/>
    </row>
    <row r="105" spans="1:8" ht="17.25" x14ac:dyDescent="0.25">
      <c r="A105" s="10"/>
      <c r="B105" s="36">
        <v>78</v>
      </c>
      <c r="C105" s="37">
        <v>56369</v>
      </c>
      <c r="D105" s="38">
        <v>45188</v>
      </c>
      <c r="E105" s="17">
        <f t="shared" si="0"/>
        <v>293724</v>
      </c>
      <c r="F105" s="17">
        <v>23498</v>
      </c>
      <c r="G105" s="18">
        <v>317222</v>
      </c>
      <c r="H105" s="39"/>
    </row>
    <row r="106" spans="1:8" ht="17.25" x14ac:dyDescent="0.25">
      <c r="A106" s="10"/>
      <c r="B106" s="36">
        <v>79</v>
      </c>
      <c r="C106" s="37">
        <v>56370</v>
      </c>
      <c r="D106" s="38">
        <v>45188</v>
      </c>
      <c r="E106" s="17">
        <f t="shared" si="0"/>
        <v>293724</v>
      </c>
      <c r="F106" s="17">
        <v>23498</v>
      </c>
      <c r="G106" s="18">
        <v>317222</v>
      </c>
      <c r="H106" s="39"/>
    </row>
    <row r="107" spans="1:8" ht="17.25" x14ac:dyDescent="0.25">
      <c r="A107" s="10"/>
      <c r="B107" s="36">
        <v>80</v>
      </c>
      <c r="C107" s="37">
        <v>56426</v>
      </c>
      <c r="D107" s="38">
        <v>45189</v>
      </c>
      <c r="E107" s="17">
        <f t="shared" si="0"/>
        <v>645130</v>
      </c>
      <c r="F107" s="17">
        <v>51610</v>
      </c>
      <c r="G107" s="18">
        <v>696740</v>
      </c>
      <c r="H107" s="39"/>
    </row>
    <row r="108" spans="1:8" ht="17.25" x14ac:dyDescent="0.25">
      <c r="A108" s="10"/>
      <c r="B108" s="36">
        <v>81</v>
      </c>
      <c r="C108" s="37">
        <v>56437</v>
      </c>
      <c r="D108" s="38">
        <v>45189</v>
      </c>
      <c r="E108" s="17">
        <f t="shared" si="0"/>
        <v>440586</v>
      </c>
      <c r="F108" s="17">
        <v>35247</v>
      </c>
      <c r="G108" s="18">
        <v>475833</v>
      </c>
      <c r="H108" s="39"/>
    </row>
    <row r="109" spans="1:8" ht="17.25" x14ac:dyDescent="0.25">
      <c r="A109" s="10"/>
      <c r="B109" s="36">
        <v>82</v>
      </c>
      <c r="C109" s="37">
        <v>56438</v>
      </c>
      <c r="D109" s="38">
        <v>45189</v>
      </c>
      <c r="E109" s="17">
        <f t="shared" si="0"/>
        <v>428521</v>
      </c>
      <c r="F109" s="17">
        <v>34282</v>
      </c>
      <c r="G109" s="18">
        <v>462803</v>
      </c>
      <c r="H109" s="39"/>
    </row>
    <row r="110" spans="1:8" ht="17.25" x14ac:dyDescent="0.25">
      <c r="A110" s="10"/>
      <c r="B110" s="36">
        <v>83</v>
      </c>
      <c r="C110" s="37">
        <v>56486</v>
      </c>
      <c r="D110" s="38">
        <v>45189</v>
      </c>
      <c r="E110" s="17">
        <f t="shared" si="0"/>
        <v>728268</v>
      </c>
      <c r="F110" s="17">
        <v>58261</v>
      </c>
      <c r="G110" s="18">
        <v>786529</v>
      </c>
      <c r="H110" s="39"/>
    </row>
    <row r="111" spans="1:8" ht="17.25" x14ac:dyDescent="0.25">
      <c r="A111" s="10"/>
      <c r="B111" s="36">
        <v>84</v>
      </c>
      <c r="C111" s="37">
        <v>56719</v>
      </c>
      <c r="D111" s="38">
        <v>45190</v>
      </c>
      <c r="E111" s="17">
        <f t="shared" si="0"/>
        <v>331483</v>
      </c>
      <c r="F111" s="17">
        <v>26519</v>
      </c>
      <c r="G111" s="18">
        <v>358002</v>
      </c>
      <c r="H111" s="39"/>
    </row>
    <row r="112" spans="1:8" ht="17.25" x14ac:dyDescent="0.25">
      <c r="A112" s="10"/>
      <c r="B112" s="36">
        <v>85</v>
      </c>
      <c r="C112" s="37">
        <v>56844</v>
      </c>
      <c r="D112" s="38">
        <v>45190</v>
      </c>
      <c r="E112" s="17">
        <f t="shared" si="0"/>
        <v>781863</v>
      </c>
      <c r="F112" s="17">
        <v>62549</v>
      </c>
      <c r="G112" s="18">
        <v>844412</v>
      </c>
      <c r="H112" s="39"/>
    </row>
    <row r="113" spans="1:8" ht="17.25" x14ac:dyDescent="0.25">
      <c r="A113" s="10"/>
      <c r="B113" s="36">
        <v>86</v>
      </c>
      <c r="C113" s="37">
        <v>57357</v>
      </c>
      <c r="D113" s="38">
        <v>45190</v>
      </c>
      <c r="E113" s="17">
        <f t="shared" si="0"/>
        <v>517174</v>
      </c>
      <c r="F113" s="17">
        <v>41374</v>
      </c>
      <c r="G113" s="18">
        <v>558548</v>
      </c>
      <c r="H113" s="39"/>
    </row>
    <row r="114" spans="1:8" ht="17.25" x14ac:dyDescent="0.25">
      <c r="A114" s="10"/>
      <c r="B114" s="36">
        <v>87</v>
      </c>
      <c r="C114" s="37">
        <v>57366</v>
      </c>
      <c r="D114" s="38">
        <v>45190</v>
      </c>
      <c r="E114" s="17">
        <f t="shared" si="0"/>
        <v>1330413</v>
      </c>
      <c r="F114" s="17">
        <v>106433</v>
      </c>
      <c r="G114" s="18">
        <v>1436846</v>
      </c>
      <c r="H114" s="39"/>
    </row>
    <row r="115" spans="1:8" ht="17.25" x14ac:dyDescent="0.25">
      <c r="A115" s="10"/>
      <c r="B115" s="36">
        <v>88</v>
      </c>
      <c r="C115" s="37">
        <v>57370</v>
      </c>
      <c r="D115" s="38">
        <v>45190</v>
      </c>
      <c r="E115" s="17">
        <f t="shared" si="0"/>
        <v>592955</v>
      </c>
      <c r="F115" s="17">
        <v>47436</v>
      </c>
      <c r="G115" s="18">
        <v>640391</v>
      </c>
      <c r="H115" s="39"/>
    </row>
    <row r="116" spans="1:8" ht="17.25" x14ac:dyDescent="0.25">
      <c r="A116" s="10"/>
      <c r="B116" s="36">
        <v>89</v>
      </c>
      <c r="C116" s="37">
        <v>57563</v>
      </c>
      <c r="D116" s="38">
        <v>45191</v>
      </c>
      <c r="E116" s="17">
        <f t="shared" si="0"/>
        <v>609203</v>
      </c>
      <c r="F116" s="17">
        <v>48736</v>
      </c>
      <c r="G116" s="18">
        <v>657939</v>
      </c>
      <c r="H116" s="39"/>
    </row>
    <row r="117" spans="1:8" ht="17.25" x14ac:dyDescent="0.25">
      <c r="A117" s="10"/>
      <c r="B117" s="36">
        <v>90</v>
      </c>
      <c r="C117" s="37">
        <v>57576</v>
      </c>
      <c r="D117" s="38">
        <v>45191</v>
      </c>
      <c r="E117" s="17">
        <f t="shared" si="0"/>
        <v>666348</v>
      </c>
      <c r="F117" s="17">
        <v>53308</v>
      </c>
      <c r="G117" s="18">
        <v>719656</v>
      </c>
      <c r="H117" s="39"/>
    </row>
    <row r="118" spans="1:8" ht="17.25" x14ac:dyDescent="0.25">
      <c r="A118" s="10"/>
      <c r="B118" s="36">
        <v>91</v>
      </c>
      <c r="C118" s="37">
        <v>57652</v>
      </c>
      <c r="D118" s="38">
        <v>45192</v>
      </c>
      <c r="E118" s="17">
        <f t="shared" si="0"/>
        <v>1900881</v>
      </c>
      <c r="F118" s="17">
        <v>152070</v>
      </c>
      <c r="G118" s="18">
        <v>2052951</v>
      </c>
      <c r="H118" s="39"/>
    </row>
    <row r="119" spans="1:8" ht="17.25" x14ac:dyDescent="0.25">
      <c r="A119" s="10"/>
      <c r="B119" s="36">
        <v>92</v>
      </c>
      <c r="C119" s="37">
        <v>57660</v>
      </c>
      <c r="D119" s="38">
        <v>45192</v>
      </c>
      <c r="E119" s="17">
        <f t="shared" si="0"/>
        <v>333174</v>
      </c>
      <c r="F119" s="17">
        <v>26654</v>
      </c>
      <c r="G119" s="18">
        <v>359828</v>
      </c>
      <c r="H119" s="39"/>
    </row>
    <row r="120" spans="1:8" ht="17.25" x14ac:dyDescent="0.25">
      <c r="A120" s="10"/>
      <c r="B120" s="36">
        <v>93</v>
      </c>
      <c r="C120" s="37">
        <v>57663</v>
      </c>
      <c r="D120" s="38">
        <v>45192</v>
      </c>
      <c r="E120" s="17">
        <f t="shared" si="0"/>
        <v>480036</v>
      </c>
      <c r="F120" s="17">
        <v>38403</v>
      </c>
      <c r="G120" s="18">
        <v>518439</v>
      </c>
      <c r="H120" s="39"/>
    </row>
    <row r="121" spans="1:8" ht="17.25" x14ac:dyDescent="0.25">
      <c r="A121" s="10"/>
      <c r="B121" s="36">
        <v>94</v>
      </c>
      <c r="C121" s="37">
        <v>57665</v>
      </c>
      <c r="D121" s="38">
        <v>45192</v>
      </c>
      <c r="E121" s="17">
        <f t="shared" si="0"/>
        <v>333174</v>
      </c>
      <c r="F121" s="17">
        <v>26654</v>
      </c>
      <c r="G121" s="18">
        <v>359828</v>
      </c>
      <c r="H121" s="39"/>
    </row>
    <row r="122" spans="1:8" ht="17.25" x14ac:dyDescent="0.25">
      <c r="A122" s="10"/>
      <c r="B122" s="36">
        <v>95</v>
      </c>
      <c r="C122" s="37">
        <v>57669</v>
      </c>
      <c r="D122" s="38">
        <v>45192</v>
      </c>
      <c r="E122" s="17">
        <f t="shared" si="0"/>
        <v>277975</v>
      </c>
      <c r="F122" s="17">
        <v>22238</v>
      </c>
      <c r="G122" s="18">
        <v>300213</v>
      </c>
      <c r="H122" s="39"/>
    </row>
    <row r="123" spans="1:8" ht="17.25" x14ac:dyDescent="0.25">
      <c r="A123" s="10"/>
      <c r="B123" s="36">
        <v>96</v>
      </c>
      <c r="C123" s="37">
        <v>57670</v>
      </c>
      <c r="D123" s="38">
        <v>45192</v>
      </c>
      <c r="E123" s="17">
        <f t="shared" si="0"/>
        <v>1570580</v>
      </c>
      <c r="F123" s="17">
        <v>125646</v>
      </c>
      <c r="G123" s="18">
        <v>1696226</v>
      </c>
      <c r="H123" s="39"/>
    </row>
    <row r="124" spans="1:8" ht="17.25" x14ac:dyDescent="0.25">
      <c r="A124" s="10"/>
      <c r="B124" s="36">
        <v>97</v>
      </c>
      <c r="C124" s="37">
        <v>57714</v>
      </c>
      <c r="D124" s="38">
        <v>45194</v>
      </c>
      <c r="E124" s="17">
        <f t="shared" si="0"/>
        <v>536025</v>
      </c>
      <c r="F124" s="17">
        <v>42882</v>
      </c>
      <c r="G124" s="18">
        <v>578907</v>
      </c>
      <c r="H124" s="39"/>
    </row>
    <row r="125" spans="1:8" ht="17.25" x14ac:dyDescent="0.25">
      <c r="A125" s="10"/>
      <c r="B125" s="36">
        <v>98</v>
      </c>
      <c r="C125" s="37">
        <v>57735</v>
      </c>
      <c r="D125" s="38">
        <v>45194</v>
      </c>
      <c r="E125" s="17">
        <f t="shared" si="0"/>
        <v>774156</v>
      </c>
      <c r="F125" s="17">
        <v>61932</v>
      </c>
      <c r="G125" s="18">
        <v>836088</v>
      </c>
      <c r="H125" s="39"/>
    </row>
    <row r="126" spans="1:8" ht="17.25" x14ac:dyDescent="0.25">
      <c r="A126" s="10"/>
      <c r="B126" s="36">
        <v>99</v>
      </c>
      <c r="C126" s="37">
        <v>57796</v>
      </c>
      <c r="D126" s="38">
        <v>45195</v>
      </c>
      <c r="E126" s="17">
        <f t="shared" si="0"/>
        <v>700329</v>
      </c>
      <c r="F126" s="17">
        <v>56026</v>
      </c>
      <c r="G126" s="18">
        <v>756355</v>
      </c>
      <c r="H126" s="39"/>
    </row>
    <row r="127" spans="1:8" ht="17.25" x14ac:dyDescent="0.25">
      <c r="A127" s="10"/>
      <c r="B127" s="36">
        <v>100</v>
      </c>
      <c r="C127" s="37">
        <v>57797</v>
      </c>
      <c r="D127" s="38">
        <v>45195</v>
      </c>
      <c r="E127" s="17">
        <f t="shared" si="0"/>
        <v>150546</v>
      </c>
      <c r="F127" s="17">
        <v>12044</v>
      </c>
      <c r="G127" s="18">
        <v>162590</v>
      </c>
      <c r="H127" s="39"/>
    </row>
    <row r="128" spans="1:8" ht="17.25" x14ac:dyDescent="0.25">
      <c r="A128" s="10"/>
      <c r="B128" s="36">
        <v>101</v>
      </c>
      <c r="C128" s="37">
        <v>57810</v>
      </c>
      <c r="D128" s="38">
        <v>45195</v>
      </c>
      <c r="E128" s="17">
        <f t="shared" si="0"/>
        <v>865165</v>
      </c>
      <c r="F128" s="17">
        <v>69213</v>
      </c>
      <c r="G128" s="18">
        <v>934378</v>
      </c>
      <c r="H128" s="39"/>
    </row>
    <row r="129" spans="1:8" ht="17.25" x14ac:dyDescent="0.25">
      <c r="A129" s="10"/>
      <c r="B129" s="36">
        <v>102</v>
      </c>
      <c r="C129" s="37">
        <v>57815</v>
      </c>
      <c r="D129" s="38">
        <v>45195</v>
      </c>
      <c r="E129" s="17">
        <f t="shared" si="0"/>
        <v>553467</v>
      </c>
      <c r="F129" s="17">
        <v>44277</v>
      </c>
      <c r="G129" s="18">
        <v>597744</v>
      </c>
      <c r="H129" s="39"/>
    </row>
    <row r="130" spans="1:8" ht="17.25" x14ac:dyDescent="0.25">
      <c r="A130" s="10"/>
      <c r="B130" s="36">
        <v>103</v>
      </c>
      <c r="C130" s="37">
        <v>57818</v>
      </c>
      <c r="D130" s="38">
        <v>45195</v>
      </c>
      <c r="E130" s="17">
        <f t="shared" si="0"/>
        <v>357198</v>
      </c>
      <c r="F130" s="17">
        <v>28576</v>
      </c>
      <c r="G130" s="18">
        <v>385774</v>
      </c>
      <c r="H130" s="39"/>
    </row>
    <row r="131" spans="1:8" ht="17.25" x14ac:dyDescent="0.25">
      <c r="A131" s="10"/>
      <c r="B131" s="36">
        <v>104</v>
      </c>
      <c r="C131" s="37">
        <v>57824</v>
      </c>
      <c r="D131" s="38">
        <v>45195</v>
      </c>
      <c r="E131" s="17">
        <f t="shared" si="0"/>
        <v>471174</v>
      </c>
      <c r="F131" s="17">
        <v>37694</v>
      </c>
      <c r="G131" s="18">
        <v>508868</v>
      </c>
      <c r="H131" s="39"/>
    </row>
    <row r="132" spans="1:8" ht="17.25" x14ac:dyDescent="0.25">
      <c r="A132" s="10"/>
      <c r="B132" s="36">
        <v>105</v>
      </c>
      <c r="C132" s="37">
        <v>57828</v>
      </c>
      <c r="D132" s="38">
        <v>45195</v>
      </c>
      <c r="E132" s="17">
        <f t="shared" si="0"/>
        <v>2325716</v>
      </c>
      <c r="F132" s="17">
        <v>186057</v>
      </c>
      <c r="G132" s="18">
        <v>2511773</v>
      </c>
      <c r="H132" s="39"/>
    </row>
    <row r="133" spans="1:8" ht="17.25" x14ac:dyDescent="0.25">
      <c r="A133" s="10"/>
      <c r="B133" s="36">
        <v>106</v>
      </c>
      <c r="C133" s="37">
        <v>57829</v>
      </c>
      <c r="D133" s="38">
        <v>45195</v>
      </c>
      <c r="E133" s="17">
        <f t="shared" si="0"/>
        <v>357198</v>
      </c>
      <c r="F133" s="17">
        <v>28576</v>
      </c>
      <c r="G133" s="18">
        <v>385774</v>
      </c>
      <c r="H133" s="39"/>
    </row>
    <row r="134" spans="1:8" ht="17.25" x14ac:dyDescent="0.25">
      <c r="A134" s="10"/>
      <c r="B134" s="36">
        <v>107</v>
      </c>
      <c r="C134" s="37">
        <v>57837</v>
      </c>
      <c r="D134" s="38">
        <v>45195</v>
      </c>
      <c r="E134" s="17">
        <f t="shared" si="0"/>
        <v>331351</v>
      </c>
      <c r="F134" s="17">
        <v>26508</v>
      </c>
      <c r="G134" s="18">
        <v>357859</v>
      </c>
      <c r="H134" s="39"/>
    </row>
    <row r="135" spans="1:8" ht="17.25" x14ac:dyDescent="0.25">
      <c r="A135" s="10"/>
      <c r="B135" s="36">
        <v>108</v>
      </c>
      <c r="C135" s="37">
        <v>57850</v>
      </c>
      <c r="D135" s="38">
        <v>45195</v>
      </c>
      <c r="E135" s="17">
        <f t="shared" si="0"/>
        <v>699840</v>
      </c>
      <c r="F135" s="17">
        <v>55987</v>
      </c>
      <c r="G135" s="18">
        <v>755827</v>
      </c>
      <c r="H135" s="39"/>
    </row>
    <row r="136" spans="1:8" ht="17.25" x14ac:dyDescent="0.25">
      <c r="A136" s="10"/>
      <c r="B136" s="36">
        <v>109</v>
      </c>
      <c r="C136" s="37">
        <v>57878</v>
      </c>
      <c r="D136" s="38">
        <v>45196</v>
      </c>
      <c r="E136" s="17">
        <f t="shared" si="0"/>
        <v>1049519</v>
      </c>
      <c r="F136" s="17">
        <v>83962</v>
      </c>
      <c r="G136" s="18">
        <v>1133481</v>
      </c>
      <c r="H136" s="39"/>
    </row>
    <row r="137" spans="1:8" ht="17.25" x14ac:dyDescent="0.25">
      <c r="A137" s="10"/>
      <c r="B137" s="36">
        <v>110</v>
      </c>
      <c r="C137" s="37">
        <v>57884</v>
      </c>
      <c r="D137" s="38">
        <v>45196</v>
      </c>
      <c r="E137" s="17">
        <f t="shared" si="0"/>
        <v>333174</v>
      </c>
      <c r="F137" s="17">
        <v>26654</v>
      </c>
      <c r="G137" s="18">
        <v>359828</v>
      </c>
      <c r="H137" s="39"/>
    </row>
    <row r="138" spans="1:8" ht="17.25" x14ac:dyDescent="0.25">
      <c r="A138" s="10"/>
      <c r="B138" s="36">
        <v>111</v>
      </c>
      <c r="C138" s="37">
        <v>57888</v>
      </c>
      <c r="D138" s="38">
        <v>45196</v>
      </c>
      <c r="E138" s="17">
        <f t="shared" si="0"/>
        <v>367155</v>
      </c>
      <c r="F138" s="17">
        <v>29372</v>
      </c>
      <c r="G138" s="18">
        <v>396527</v>
      </c>
      <c r="H138" s="39"/>
    </row>
    <row r="139" spans="1:8" ht="17.25" x14ac:dyDescent="0.25">
      <c r="A139" s="10"/>
      <c r="B139" s="36">
        <v>112</v>
      </c>
      <c r="C139" s="37">
        <v>57891</v>
      </c>
      <c r="D139" s="38">
        <v>45196</v>
      </c>
      <c r="E139" s="17">
        <f t="shared" si="0"/>
        <v>891138</v>
      </c>
      <c r="F139" s="17">
        <v>71291</v>
      </c>
      <c r="G139" s="18">
        <v>962429</v>
      </c>
      <c r="H139" s="39"/>
    </row>
    <row r="140" spans="1:8" ht="17.25" x14ac:dyDescent="0.25">
      <c r="A140" s="10"/>
      <c r="B140" s="36">
        <v>113</v>
      </c>
      <c r="C140" s="37">
        <v>57894</v>
      </c>
      <c r="D140" s="38">
        <v>45196</v>
      </c>
      <c r="E140" s="17">
        <f t="shared" si="0"/>
        <v>471174</v>
      </c>
      <c r="F140" s="17">
        <v>37694</v>
      </c>
      <c r="G140" s="18">
        <v>508868</v>
      </c>
      <c r="H140" s="39"/>
    </row>
    <row r="141" spans="1:8" ht="17.25" x14ac:dyDescent="0.25">
      <c r="A141" s="10"/>
      <c r="B141" s="36">
        <v>114</v>
      </c>
      <c r="C141" s="37">
        <v>57897</v>
      </c>
      <c r="D141" s="38">
        <v>45196</v>
      </c>
      <c r="E141" s="17">
        <f t="shared" si="0"/>
        <v>690372</v>
      </c>
      <c r="F141" s="17">
        <v>55230</v>
      </c>
      <c r="G141" s="18">
        <v>745602</v>
      </c>
      <c r="H141" s="39"/>
    </row>
    <row r="142" spans="1:8" ht="17.25" x14ac:dyDescent="0.25">
      <c r="A142" s="10"/>
      <c r="B142" s="36">
        <v>115</v>
      </c>
      <c r="C142" s="37">
        <v>57903</v>
      </c>
      <c r="D142" s="38">
        <v>45196</v>
      </c>
      <c r="E142" s="17">
        <f t="shared" si="0"/>
        <v>525078</v>
      </c>
      <c r="F142" s="17">
        <v>42006</v>
      </c>
      <c r="G142" s="18">
        <v>567084</v>
      </c>
      <c r="H142" s="39"/>
    </row>
    <row r="143" spans="1:8" ht="17.25" x14ac:dyDescent="0.25">
      <c r="A143" s="10"/>
      <c r="B143" s="36">
        <v>116</v>
      </c>
      <c r="C143" s="37">
        <v>57913</v>
      </c>
      <c r="D143" s="38">
        <v>45196</v>
      </c>
      <c r="E143" s="17">
        <f t="shared" si="0"/>
        <v>1006937</v>
      </c>
      <c r="F143" s="17">
        <v>80555</v>
      </c>
      <c r="G143" s="18">
        <v>1087492</v>
      </c>
      <c r="H143" s="39"/>
    </row>
    <row r="144" spans="1:8" ht="17.25" x14ac:dyDescent="0.25">
      <c r="A144" s="10"/>
      <c r="B144" s="36">
        <v>117</v>
      </c>
      <c r="C144" s="37">
        <v>57928</v>
      </c>
      <c r="D144" s="38">
        <v>45196</v>
      </c>
      <c r="E144" s="17">
        <f t="shared" si="0"/>
        <v>476264</v>
      </c>
      <c r="F144" s="17">
        <v>38101</v>
      </c>
      <c r="G144" s="18">
        <v>514365</v>
      </c>
      <c r="H144" s="39"/>
    </row>
    <row r="145" spans="1:8" ht="17.25" x14ac:dyDescent="0.25">
      <c r="A145" s="10"/>
      <c r="B145" s="36">
        <v>118</v>
      </c>
      <c r="C145" s="37">
        <v>57929</v>
      </c>
      <c r="D145" s="38">
        <v>45196</v>
      </c>
      <c r="E145" s="17">
        <f t="shared" si="0"/>
        <v>440586</v>
      </c>
      <c r="F145" s="17">
        <v>35247</v>
      </c>
      <c r="G145" s="18">
        <v>475833</v>
      </c>
      <c r="H145" s="39"/>
    </row>
    <row r="146" spans="1:8" ht="17.25" x14ac:dyDescent="0.25">
      <c r="A146" s="10"/>
      <c r="B146" s="36">
        <v>119</v>
      </c>
      <c r="C146" s="37">
        <v>57935</v>
      </c>
      <c r="D146" s="38">
        <v>45196</v>
      </c>
      <c r="E146" s="17">
        <f t="shared" si="0"/>
        <v>626898</v>
      </c>
      <c r="F146" s="17">
        <v>50152</v>
      </c>
      <c r="G146" s="18">
        <v>677050</v>
      </c>
      <c r="H146" s="39"/>
    </row>
    <row r="147" spans="1:8" ht="17.25" x14ac:dyDescent="0.25">
      <c r="A147" s="10"/>
      <c r="B147" s="36">
        <v>120</v>
      </c>
      <c r="C147" s="37">
        <v>57936</v>
      </c>
      <c r="D147" s="38">
        <v>45197</v>
      </c>
      <c r="E147" s="17">
        <f t="shared" si="0"/>
        <v>722544</v>
      </c>
      <c r="F147" s="17">
        <v>57804</v>
      </c>
      <c r="G147" s="18">
        <v>780348</v>
      </c>
      <c r="H147" s="39"/>
    </row>
    <row r="148" spans="1:8" ht="17.25" x14ac:dyDescent="0.25">
      <c r="A148" s="10"/>
      <c r="B148" s="36">
        <v>121</v>
      </c>
      <c r="C148" s="37">
        <v>58170</v>
      </c>
      <c r="D148" s="38">
        <v>45197</v>
      </c>
      <c r="E148" s="17">
        <f t="shared" si="0"/>
        <v>584084</v>
      </c>
      <c r="F148" s="17">
        <v>46727</v>
      </c>
      <c r="G148" s="18">
        <v>630811</v>
      </c>
      <c r="H148" s="39"/>
    </row>
    <row r="149" spans="1:8" ht="17.25" x14ac:dyDescent="0.25">
      <c r="A149" s="10"/>
      <c r="B149" s="36">
        <v>122</v>
      </c>
      <c r="C149" s="37">
        <v>58173</v>
      </c>
      <c r="D149" s="38">
        <v>45197</v>
      </c>
      <c r="E149" s="17">
        <f t="shared" si="0"/>
        <v>679908</v>
      </c>
      <c r="F149" s="17">
        <v>54393</v>
      </c>
      <c r="G149" s="18">
        <v>734301</v>
      </c>
      <c r="H149" s="39"/>
    </row>
    <row r="150" spans="1:8" ht="17.25" x14ac:dyDescent="0.25">
      <c r="A150" s="10"/>
      <c r="B150" s="36">
        <v>123</v>
      </c>
      <c r="C150" s="37">
        <v>58195</v>
      </c>
      <c r="D150" s="38">
        <v>45197</v>
      </c>
      <c r="E150" s="17">
        <f t="shared" si="0"/>
        <v>367155</v>
      </c>
      <c r="F150" s="17">
        <v>29372</v>
      </c>
      <c r="G150" s="18">
        <v>396527</v>
      </c>
      <c r="H150" s="39"/>
    </row>
    <row r="151" spans="1:8" ht="17.25" x14ac:dyDescent="0.25">
      <c r="A151" s="10"/>
      <c r="B151" s="36">
        <v>124</v>
      </c>
      <c r="C151" s="37">
        <v>58785</v>
      </c>
      <c r="D151" s="38">
        <v>45197</v>
      </c>
      <c r="E151" s="17">
        <f t="shared" si="0"/>
        <v>664525</v>
      </c>
      <c r="F151" s="17">
        <v>53162</v>
      </c>
      <c r="G151" s="18">
        <v>717687</v>
      </c>
      <c r="H151" s="39"/>
    </row>
    <row r="152" spans="1:8" ht="17.25" x14ac:dyDescent="0.25">
      <c r="A152" s="10"/>
      <c r="B152" s="36">
        <v>125</v>
      </c>
      <c r="C152" s="37">
        <v>58948</v>
      </c>
      <c r="D152" s="38">
        <v>45198</v>
      </c>
      <c r="E152" s="17">
        <f t="shared" si="0"/>
        <v>258052</v>
      </c>
      <c r="F152" s="17">
        <v>20644</v>
      </c>
      <c r="G152" s="18">
        <v>278696</v>
      </c>
      <c r="H152" s="39"/>
    </row>
    <row r="153" spans="1:8" ht="17.25" x14ac:dyDescent="0.25">
      <c r="A153" s="10"/>
      <c r="B153" s="36">
        <v>126</v>
      </c>
      <c r="C153" s="37">
        <v>58953</v>
      </c>
      <c r="D153" s="38">
        <v>45198</v>
      </c>
      <c r="E153" s="17">
        <f t="shared" si="0"/>
        <v>628853</v>
      </c>
      <c r="F153" s="17">
        <v>50308</v>
      </c>
      <c r="G153" s="18">
        <v>679161</v>
      </c>
      <c r="H153" s="39"/>
    </row>
    <row r="154" spans="1:8" ht="17.25" x14ac:dyDescent="0.25">
      <c r="A154" s="10"/>
      <c r="B154" s="36">
        <v>127</v>
      </c>
      <c r="C154" s="37">
        <v>58955</v>
      </c>
      <c r="D154" s="38">
        <v>45198</v>
      </c>
      <c r="E154" s="17">
        <f t="shared" si="0"/>
        <v>629624</v>
      </c>
      <c r="F154" s="17">
        <v>50370</v>
      </c>
      <c r="G154" s="18">
        <v>679994</v>
      </c>
      <c r="H154" s="39"/>
    </row>
    <row r="155" spans="1:8" ht="17.25" x14ac:dyDescent="0.25">
      <c r="A155" s="10"/>
      <c r="B155" s="36">
        <v>128</v>
      </c>
      <c r="C155" s="37">
        <v>58958</v>
      </c>
      <c r="D155" s="38">
        <v>45198</v>
      </c>
      <c r="E155" s="17">
        <f t="shared" si="0"/>
        <v>444232</v>
      </c>
      <c r="F155" s="17">
        <v>35539</v>
      </c>
      <c r="G155" s="18">
        <v>479771</v>
      </c>
      <c r="H155" s="39"/>
    </row>
    <row r="156" spans="1:8" ht="17.25" x14ac:dyDescent="0.25">
      <c r="A156" s="10"/>
      <c r="B156" s="36">
        <v>129</v>
      </c>
      <c r="C156" s="37">
        <v>59143</v>
      </c>
      <c r="D156" s="38">
        <v>45199</v>
      </c>
      <c r="E156" s="17">
        <f t="shared" si="0"/>
        <v>533940</v>
      </c>
      <c r="F156" s="17">
        <v>42715</v>
      </c>
      <c r="G156" s="18">
        <v>576655</v>
      </c>
      <c r="H156" s="39"/>
    </row>
    <row r="157" spans="1:8" ht="17.25" x14ac:dyDescent="0.25">
      <c r="A157" s="10"/>
      <c r="B157" s="36">
        <v>130</v>
      </c>
      <c r="C157" s="37">
        <v>59144</v>
      </c>
      <c r="D157" s="38">
        <v>45199</v>
      </c>
      <c r="E157" s="17">
        <f t="shared" si="0"/>
        <v>922445</v>
      </c>
      <c r="F157" s="17">
        <v>73796</v>
      </c>
      <c r="G157" s="18">
        <v>996241</v>
      </c>
      <c r="H157" s="39"/>
    </row>
    <row r="158" spans="1:8" ht="17.25" x14ac:dyDescent="0.25">
      <c r="A158" s="10"/>
      <c r="B158" s="36">
        <v>131</v>
      </c>
      <c r="C158" s="37">
        <v>59156</v>
      </c>
      <c r="D158" s="38">
        <v>45199</v>
      </c>
      <c r="E158" s="17">
        <f t="shared" si="0"/>
        <v>720161</v>
      </c>
      <c r="F158" s="17">
        <v>57613</v>
      </c>
      <c r="G158" s="18">
        <v>777774</v>
      </c>
      <c r="H158" s="39"/>
    </row>
    <row r="159" spans="1:8" ht="17.25" x14ac:dyDescent="0.25">
      <c r="A159" s="10"/>
      <c r="B159" s="36">
        <v>132</v>
      </c>
      <c r="C159" s="37">
        <v>59168</v>
      </c>
      <c r="D159" s="38">
        <v>45199</v>
      </c>
      <c r="E159" s="17">
        <f t="shared" si="0"/>
        <v>351142</v>
      </c>
      <c r="F159" s="17">
        <v>28091</v>
      </c>
      <c r="G159" s="18">
        <v>379233</v>
      </c>
      <c r="H159" s="39"/>
    </row>
    <row r="160" spans="1:8" ht="17.25" x14ac:dyDescent="0.25">
      <c r="A160" s="10"/>
      <c r="B160" s="36">
        <v>133</v>
      </c>
      <c r="C160" s="37">
        <v>59209</v>
      </c>
      <c r="D160" s="38">
        <v>45199</v>
      </c>
      <c r="E160" s="17">
        <f t="shared" si="0"/>
        <v>222116</v>
      </c>
      <c r="F160" s="17">
        <v>17769</v>
      </c>
      <c r="G160" s="18">
        <v>239885</v>
      </c>
      <c r="H160" s="39"/>
    </row>
    <row r="161" spans="1:8" ht="17.25" x14ac:dyDescent="0.25">
      <c r="A161" s="10"/>
      <c r="B161" s="36">
        <v>134</v>
      </c>
      <c r="C161" s="46">
        <v>105971</v>
      </c>
      <c r="D161" s="47">
        <v>45247</v>
      </c>
      <c r="E161" s="48">
        <f t="shared" si="0"/>
        <v>-16294014</v>
      </c>
      <c r="F161" s="48">
        <v>-1303521</v>
      </c>
      <c r="G161" s="49">
        <v>-17597535</v>
      </c>
      <c r="H161" s="39" t="s">
        <v>63</v>
      </c>
    </row>
    <row r="162" spans="1:8" ht="17.25" x14ac:dyDescent="0.25">
      <c r="A162" s="10"/>
      <c r="B162" s="78" t="s">
        <v>7</v>
      </c>
      <c r="C162" s="79"/>
      <c r="D162" s="80"/>
      <c r="E162" s="24">
        <f>SUM(E28:E161)</f>
        <v>66013795</v>
      </c>
      <c r="F162" s="24">
        <f>SUM(F28:F161)</f>
        <v>5281099</v>
      </c>
      <c r="G162" s="24">
        <f>SUM(G28:G161)</f>
        <v>71294894</v>
      </c>
      <c r="H162" s="40"/>
    </row>
    <row r="163" spans="1:8" ht="17.25" x14ac:dyDescent="0.25">
      <c r="A163" s="10"/>
      <c r="B163" s="78" t="s">
        <v>76</v>
      </c>
      <c r="C163" s="79"/>
      <c r="D163" s="79"/>
      <c r="E163" s="79"/>
      <c r="F163" s="80"/>
      <c r="G163" s="24">
        <v>23539225</v>
      </c>
      <c r="H163" s="40"/>
    </row>
    <row r="164" spans="1:8" ht="17.25" x14ac:dyDescent="0.25">
      <c r="A164" s="10"/>
      <c r="B164" s="78" t="s">
        <v>67</v>
      </c>
      <c r="C164" s="79"/>
      <c r="D164" s="79"/>
      <c r="E164" s="79"/>
      <c r="F164" s="80"/>
      <c r="G164" s="24">
        <f>G162-G163</f>
        <v>47755669</v>
      </c>
      <c r="H164" s="40"/>
    </row>
    <row r="165" spans="1:8" ht="17.25" x14ac:dyDescent="0.25">
      <c r="A165" s="10"/>
      <c r="B165" s="50"/>
      <c r="C165" s="50"/>
      <c r="D165" s="50"/>
      <c r="E165" s="51"/>
      <c r="F165" s="51"/>
      <c r="G165" s="51"/>
      <c r="H165" s="52"/>
    </row>
    <row r="166" spans="1:8" x14ac:dyDescent="0.25">
      <c r="A166" s="82" t="s">
        <v>9</v>
      </c>
      <c r="B166" s="82"/>
      <c r="C166" s="83" t="e">
        <f ca="1">[2]!VND(G164)</f>
        <v>#NAME?</v>
      </c>
      <c r="D166" s="83"/>
      <c r="E166" s="83"/>
      <c r="F166" s="83"/>
      <c r="G166" s="83"/>
      <c r="H166" s="83"/>
    </row>
    <row r="167" spans="1:8" x14ac:dyDescent="0.25">
      <c r="A167" s="82"/>
      <c r="B167" s="82"/>
      <c r="C167" s="83"/>
      <c r="D167" s="83"/>
      <c r="E167" s="83"/>
      <c r="F167" s="83"/>
      <c r="G167" s="83"/>
      <c r="H167" s="83"/>
    </row>
    <row r="168" spans="1:8" x14ac:dyDescent="0.25">
      <c r="A168" s="84" t="s">
        <v>10</v>
      </c>
      <c r="B168" s="84"/>
      <c r="C168" s="25">
        <f>COUNT(B28:B162)</f>
        <v>134</v>
      </c>
      <c r="D168" t="s">
        <v>11</v>
      </c>
    </row>
    <row r="169" spans="1:8" x14ac:dyDescent="0.25">
      <c r="G169" s="25"/>
    </row>
    <row r="170" spans="1:8" x14ac:dyDescent="0.25">
      <c r="A170" s="4"/>
      <c r="B170" s="44" t="s">
        <v>21</v>
      </c>
      <c r="C170" s="4"/>
      <c r="D170" s="74" t="s">
        <v>22</v>
      </c>
      <c r="E170" s="74"/>
      <c r="F170" s="4"/>
      <c r="G170" s="44" t="s">
        <v>32</v>
      </c>
      <c r="H170" s="4"/>
    </row>
    <row r="171" spans="1:8" x14ac:dyDescent="0.25">
      <c r="A171" s="4"/>
      <c r="B171" s="45" t="s">
        <v>12</v>
      </c>
      <c r="C171" s="43"/>
      <c r="D171" s="75" t="s">
        <v>13</v>
      </c>
      <c r="E171" s="75"/>
      <c r="F171" s="43"/>
      <c r="G171" s="45" t="s">
        <v>12</v>
      </c>
      <c r="H171" s="43"/>
    </row>
    <row r="172" spans="1:8" x14ac:dyDescent="0.25">
      <c r="D172" s="44"/>
      <c r="E172" s="25"/>
      <c r="F172" s="25"/>
    </row>
    <row r="173" spans="1:8" x14ac:dyDescent="0.25">
      <c r="D173" s="44"/>
      <c r="E173" s="25"/>
      <c r="F173" s="25"/>
    </row>
    <row r="174" spans="1:8" x14ac:dyDescent="0.25">
      <c r="D174" s="44"/>
      <c r="E174" s="25"/>
      <c r="F174" s="25"/>
    </row>
    <row r="175" spans="1:8" x14ac:dyDescent="0.25">
      <c r="D175" s="44"/>
      <c r="E175" s="25"/>
      <c r="F175" s="25"/>
    </row>
    <row r="176" spans="1:8" x14ac:dyDescent="0.25">
      <c r="D176" s="44"/>
      <c r="E176" s="25"/>
      <c r="F176" s="25"/>
    </row>
    <row r="177" spans="1:6" ht="18.75" x14ac:dyDescent="0.3">
      <c r="A177" s="21"/>
      <c r="B177" s="22" t="s">
        <v>53</v>
      </c>
      <c r="C177" s="21"/>
      <c r="D177" s="81" t="s">
        <v>55</v>
      </c>
      <c r="E177" s="81"/>
      <c r="F177" s="19"/>
    </row>
  </sheetData>
  <mergeCells count="16">
    <mergeCell ref="A168:B168"/>
    <mergeCell ref="D170:E170"/>
    <mergeCell ref="D171:E171"/>
    <mergeCell ref="D177:E177"/>
    <mergeCell ref="C16:F16"/>
    <mergeCell ref="B162:D162"/>
    <mergeCell ref="B163:F163"/>
    <mergeCell ref="B164:F164"/>
    <mergeCell ref="A166:B167"/>
    <mergeCell ref="C166:H167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opLeftCell="A147" workbookViewId="0">
      <selection activeCell="K162" sqref="K162"/>
    </sheetView>
  </sheetViews>
  <sheetFormatPr defaultRowHeight="15" x14ac:dyDescent="0.25"/>
  <cols>
    <col min="3" max="3" width="14.5703125" customWidth="1"/>
    <col min="4" max="4" width="13.5703125" customWidth="1"/>
    <col min="5" max="5" width="16.42578125" customWidth="1"/>
    <col min="6" max="6" width="17" customWidth="1"/>
    <col min="7" max="7" width="20" customWidth="1"/>
    <col min="8" max="8" width="21.4257812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77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78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34.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59281</v>
      </c>
      <c r="D28" s="38">
        <v>45201</v>
      </c>
      <c r="E28" s="17">
        <f>G28-F28</f>
        <v>589271</v>
      </c>
      <c r="F28" s="17">
        <v>47142</v>
      </c>
      <c r="G28" s="18">
        <v>636413</v>
      </c>
      <c r="H28" s="39"/>
      <c r="I28" s="10"/>
    </row>
    <row r="29" spans="1:9" ht="17.25" x14ac:dyDescent="0.25">
      <c r="A29" s="10"/>
      <c r="B29" s="36">
        <v>2</v>
      </c>
      <c r="C29" s="37">
        <v>59286</v>
      </c>
      <c r="D29" s="38">
        <v>45201</v>
      </c>
      <c r="E29" s="17">
        <f>G29-F29</f>
        <v>372662</v>
      </c>
      <c r="F29" s="17">
        <v>29813</v>
      </c>
      <c r="G29" s="18">
        <v>402475</v>
      </c>
      <c r="H29" s="39"/>
      <c r="I29" s="10"/>
    </row>
    <row r="30" spans="1:9" ht="17.25" x14ac:dyDescent="0.25">
      <c r="A30" s="10"/>
      <c r="B30" s="36">
        <v>3</v>
      </c>
      <c r="C30" s="37">
        <v>59334</v>
      </c>
      <c r="D30" s="38">
        <v>45202</v>
      </c>
      <c r="E30" s="17">
        <f t="shared" ref="E30:E163" si="0">G30-F30</f>
        <v>367155</v>
      </c>
      <c r="F30" s="17">
        <v>29372</v>
      </c>
      <c r="G30" s="18">
        <v>396527</v>
      </c>
      <c r="H30" s="39"/>
      <c r="I30" s="10"/>
    </row>
    <row r="31" spans="1:9" ht="17.25" x14ac:dyDescent="0.25">
      <c r="A31" s="10"/>
      <c r="B31" s="36">
        <v>4</v>
      </c>
      <c r="C31" s="37">
        <v>59336</v>
      </c>
      <c r="D31" s="38">
        <v>45202</v>
      </c>
      <c r="E31" s="17">
        <f t="shared" si="0"/>
        <v>293724</v>
      </c>
      <c r="F31" s="17">
        <v>23498</v>
      </c>
      <c r="G31" s="18">
        <v>317222</v>
      </c>
      <c r="H31" s="39"/>
      <c r="I31" s="10"/>
    </row>
    <row r="32" spans="1:9" ht="17.25" x14ac:dyDescent="0.25">
      <c r="A32" s="10"/>
      <c r="B32" s="36">
        <v>5</v>
      </c>
      <c r="C32" s="37">
        <v>59344</v>
      </c>
      <c r="D32" s="38">
        <v>45202</v>
      </c>
      <c r="E32" s="17">
        <f t="shared" si="0"/>
        <v>370839</v>
      </c>
      <c r="F32" s="17">
        <v>29667</v>
      </c>
      <c r="G32" s="18">
        <v>400506</v>
      </c>
      <c r="H32" s="39"/>
      <c r="I32" s="10"/>
    </row>
    <row r="33" spans="1:9" ht="17.25" x14ac:dyDescent="0.25">
      <c r="A33" s="10"/>
      <c r="B33" s="36">
        <v>6</v>
      </c>
      <c r="C33" s="37">
        <v>59393</v>
      </c>
      <c r="D33" s="38">
        <v>45203</v>
      </c>
      <c r="E33" s="17">
        <f t="shared" si="0"/>
        <v>367155</v>
      </c>
      <c r="F33" s="17">
        <v>29372</v>
      </c>
      <c r="G33" s="18">
        <v>396527</v>
      </c>
      <c r="H33" s="39"/>
      <c r="I33" s="10"/>
    </row>
    <row r="34" spans="1:9" ht="17.25" x14ac:dyDescent="0.25">
      <c r="A34" s="10"/>
      <c r="B34" s="36">
        <v>7</v>
      </c>
      <c r="C34" s="37">
        <v>59410</v>
      </c>
      <c r="D34" s="38">
        <v>45203</v>
      </c>
      <c r="E34" s="17">
        <f t="shared" si="0"/>
        <v>828401</v>
      </c>
      <c r="F34" s="17">
        <v>66272</v>
      </c>
      <c r="G34" s="18">
        <v>894673</v>
      </c>
      <c r="H34" s="39"/>
      <c r="I34" s="10"/>
    </row>
    <row r="35" spans="1:9" ht="17.25" x14ac:dyDescent="0.25">
      <c r="A35" s="10"/>
      <c r="B35" s="36">
        <v>8</v>
      </c>
      <c r="C35" s="37">
        <v>59413</v>
      </c>
      <c r="D35" s="38">
        <v>45203</v>
      </c>
      <c r="E35" s="17">
        <f t="shared" si="0"/>
        <v>267149</v>
      </c>
      <c r="F35" s="17">
        <v>21372</v>
      </c>
      <c r="G35" s="18">
        <v>288521</v>
      </c>
      <c r="H35" s="39"/>
      <c r="I35" s="10"/>
    </row>
    <row r="36" spans="1:9" ht="17.25" x14ac:dyDescent="0.25">
      <c r="A36" s="10"/>
      <c r="B36" s="36">
        <v>9</v>
      </c>
      <c r="C36" s="37">
        <v>59427</v>
      </c>
      <c r="D36" s="38">
        <v>45203</v>
      </c>
      <c r="E36" s="17">
        <f t="shared" si="0"/>
        <v>587448</v>
      </c>
      <c r="F36" s="17">
        <v>46996</v>
      </c>
      <c r="G36" s="18">
        <v>634444</v>
      </c>
      <c r="H36" s="39"/>
      <c r="I36" s="10"/>
    </row>
    <row r="37" spans="1:9" ht="17.25" x14ac:dyDescent="0.25">
      <c r="A37" s="10"/>
      <c r="B37" s="36">
        <v>10</v>
      </c>
      <c r="C37" s="37">
        <v>59432</v>
      </c>
      <c r="D37" s="38">
        <v>45203</v>
      </c>
      <c r="E37" s="17">
        <f t="shared" si="0"/>
        <v>220293</v>
      </c>
      <c r="F37" s="17">
        <v>17623</v>
      </c>
      <c r="G37" s="18">
        <v>237916</v>
      </c>
      <c r="H37" s="39"/>
      <c r="I37" s="10"/>
    </row>
    <row r="38" spans="1:9" ht="17.25" x14ac:dyDescent="0.25">
      <c r="A38" s="10"/>
      <c r="B38" s="36">
        <v>11</v>
      </c>
      <c r="C38" s="37">
        <v>59435</v>
      </c>
      <c r="D38" s="38">
        <v>45203</v>
      </c>
      <c r="E38" s="17">
        <f t="shared" si="0"/>
        <v>387078</v>
      </c>
      <c r="F38" s="17">
        <v>30966</v>
      </c>
      <c r="G38" s="18">
        <v>418044</v>
      </c>
      <c r="H38" s="39"/>
      <c r="I38" s="10"/>
    </row>
    <row r="39" spans="1:9" ht="17.25" x14ac:dyDescent="0.25">
      <c r="A39" s="10"/>
      <c r="B39" s="36">
        <v>12</v>
      </c>
      <c r="C39" s="37">
        <v>59481</v>
      </c>
      <c r="D39" s="38">
        <v>45204</v>
      </c>
      <c r="E39" s="17">
        <f t="shared" si="0"/>
        <v>553467</v>
      </c>
      <c r="F39" s="17">
        <v>44277</v>
      </c>
      <c r="G39" s="18">
        <v>597744</v>
      </c>
      <c r="H39" s="39"/>
      <c r="I39" s="10"/>
    </row>
    <row r="40" spans="1:9" ht="17.25" x14ac:dyDescent="0.25">
      <c r="A40" s="10"/>
      <c r="B40" s="36">
        <v>13</v>
      </c>
      <c r="C40" s="37">
        <v>60050</v>
      </c>
      <c r="D40" s="38">
        <v>45204</v>
      </c>
      <c r="E40" s="17">
        <f t="shared" si="0"/>
        <v>472330</v>
      </c>
      <c r="F40" s="17">
        <v>37786</v>
      </c>
      <c r="G40" s="18">
        <v>510116</v>
      </c>
      <c r="H40" s="39"/>
      <c r="I40" s="10"/>
    </row>
    <row r="41" spans="1:9" ht="17.25" x14ac:dyDescent="0.25">
      <c r="A41" s="10"/>
      <c r="B41" s="36">
        <v>14</v>
      </c>
      <c r="C41" s="37">
        <v>60347</v>
      </c>
      <c r="D41" s="38">
        <v>45204</v>
      </c>
      <c r="E41" s="17">
        <f t="shared" si="0"/>
        <v>250910</v>
      </c>
      <c r="F41" s="17">
        <v>20073</v>
      </c>
      <c r="G41" s="18">
        <v>270983</v>
      </c>
      <c r="H41" s="39"/>
      <c r="I41" s="10"/>
    </row>
    <row r="42" spans="1:9" ht="17.25" x14ac:dyDescent="0.25">
      <c r="A42" s="10"/>
      <c r="B42" s="36">
        <v>15</v>
      </c>
      <c r="C42" s="37">
        <v>60358</v>
      </c>
      <c r="D42" s="38">
        <v>45204</v>
      </c>
      <c r="E42" s="17">
        <f t="shared" si="0"/>
        <v>591094</v>
      </c>
      <c r="F42" s="17">
        <v>47288</v>
      </c>
      <c r="G42" s="18">
        <v>638382</v>
      </c>
      <c r="H42" s="39"/>
      <c r="I42" s="10"/>
    </row>
    <row r="43" spans="1:9" ht="17.25" x14ac:dyDescent="0.25">
      <c r="A43" s="10"/>
      <c r="B43" s="36">
        <v>16</v>
      </c>
      <c r="C43" s="37">
        <v>60606</v>
      </c>
      <c r="D43" s="38">
        <v>45205</v>
      </c>
      <c r="E43" s="17">
        <f t="shared" si="0"/>
        <v>734310</v>
      </c>
      <c r="F43" s="17">
        <v>58745</v>
      </c>
      <c r="G43" s="18">
        <v>793055</v>
      </c>
      <c r="H43" s="39"/>
      <c r="I43" s="10"/>
    </row>
    <row r="44" spans="1:9" ht="17.25" x14ac:dyDescent="0.25">
      <c r="A44" s="10"/>
      <c r="B44" s="36">
        <v>17</v>
      </c>
      <c r="C44" s="37">
        <v>60613</v>
      </c>
      <c r="D44" s="38">
        <v>45205</v>
      </c>
      <c r="E44" s="17">
        <f t="shared" si="0"/>
        <v>442409</v>
      </c>
      <c r="F44" s="17">
        <v>35393</v>
      </c>
      <c r="G44" s="18">
        <v>477802</v>
      </c>
      <c r="H44" s="39"/>
      <c r="I44" s="10"/>
    </row>
    <row r="45" spans="1:9" ht="17.25" x14ac:dyDescent="0.25">
      <c r="A45" s="10"/>
      <c r="B45" s="36">
        <v>18</v>
      </c>
      <c r="C45" s="37">
        <v>60615</v>
      </c>
      <c r="D45" s="38">
        <v>45205</v>
      </c>
      <c r="E45" s="17">
        <f t="shared" si="0"/>
        <v>440586</v>
      </c>
      <c r="F45" s="17">
        <v>35247</v>
      </c>
      <c r="G45" s="18">
        <v>475833</v>
      </c>
      <c r="H45" s="39"/>
      <c r="I45" s="10"/>
    </row>
    <row r="46" spans="1:9" ht="17.25" x14ac:dyDescent="0.25">
      <c r="A46" s="10"/>
      <c r="B46" s="36">
        <v>19</v>
      </c>
      <c r="C46" s="37">
        <v>60618</v>
      </c>
      <c r="D46" s="38">
        <v>45205</v>
      </c>
      <c r="E46" s="17">
        <f t="shared" si="0"/>
        <v>1046586</v>
      </c>
      <c r="F46" s="17">
        <v>83727</v>
      </c>
      <c r="G46" s="18">
        <v>1130313</v>
      </c>
      <c r="H46" s="39"/>
      <c r="I46" s="10"/>
    </row>
    <row r="47" spans="1:9" ht="17.25" x14ac:dyDescent="0.25">
      <c r="A47" s="10"/>
      <c r="B47" s="36">
        <v>20</v>
      </c>
      <c r="C47" s="37">
        <v>60623</v>
      </c>
      <c r="D47" s="38">
        <v>45205</v>
      </c>
      <c r="E47" s="17">
        <f t="shared" si="0"/>
        <v>238132</v>
      </c>
      <c r="F47" s="17">
        <v>19051</v>
      </c>
      <c r="G47" s="18">
        <v>257183</v>
      </c>
      <c r="H47" s="39"/>
      <c r="I47" s="10"/>
    </row>
    <row r="48" spans="1:9" ht="17.25" x14ac:dyDescent="0.25">
      <c r="A48" s="10"/>
      <c r="B48" s="36">
        <v>21</v>
      </c>
      <c r="C48" s="37">
        <v>60782</v>
      </c>
      <c r="D48" s="38">
        <v>45206</v>
      </c>
      <c r="E48" s="17">
        <f t="shared" si="0"/>
        <v>877808</v>
      </c>
      <c r="F48" s="17">
        <v>70225</v>
      </c>
      <c r="G48" s="18">
        <v>948033</v>
      </c>
      <c r="H48" s="39"/>
      <c r="I48" s="10"/>
    </row>
    <row r="49" spans="1:9" ht="17.25" x14ac:dyDescent="0.25">
      <c r="A49" s="10"/>
      <c r="B49" s="36">
        <v>22</v>
      </c>
      <c r="C49" s="37">
        <v>60783</v>
      </c>
      <c r="D49" s="38">
        <v>45206</v>
      </c>
      <c r="E49" s="17">
        <f t="shared" si="0"/>
        <v>544728</v>
      </c>
      <c r="F49" s="17">
        <v>43578</v>
      </c>
      <c r="G49" s="18">
        <v>588306</v>
      </c>
      <c r="H49" s="39"/>
      <c r="I49" s="10"/>
    </row>
    <row r="50" spans="1:9" ht="17.25" x14ac:dyDescent="0.25">
      <c r="A50" s="10"/>
      <c r="B50" s="36">
        <v>23</v>
      </c>
      <c r="C50" s="37">
        <v>60784</v>
      </c>
      <c r="D50" s="38">
        <v>45206</v>
      </c>
      <c r="E50" s="17">
        <f t="shared" si="0"/>
        <v>368978</v>
      </c>
      <c r="F50" s="17">
        <v>29518</v>
      </c>
      <c r="G50" s="18">
        <v>398496</v>
      </c>
      <c r="H50" s="39"/>
      <c r="I50" s="10"/>
    </row>
    <row r="51" spans="1:9" ht="17.25" x14ac:dyDescent="0.25">
      <c r="A51" s="10"/>
      <c r="B51" s="36">
        <v>24</v>
      </c>
      <c r="C51" s="37">
        <v>60786</v>
      </c>
      <c r="D51" s="38">
        <v>45206</v>
      </c>
      <c r="E51" s="17">
        <f t="shared" si="0"/>
        <v>553863</v>
      </c>
      <c r="F51" s="17">
        <v>44309</v>
      </c>
      <c r="G51" s="18">
        <v>598172</v>
      </c>
      <c r="H51" s="39"/>
      <c r="I51" s="10"/>
    </row>
    <row r="52" spans="1:9" ht="17.25" x14ac:dyDescent="0.25">
      <c r="A52" s="10"/>
      <c r="B52" s="36">
        <v>25</v>
      </c>
      <c r="C52" s="37">
        <v>60790</v>
      </c>
      <c r="D52" s="38">
        <v>45206</v>
      </c>
      <c r="E52" s="17">
        <f t="shared" si="0"/>
        <v>222116</v>
      </c>
      <c r="F52" s="17">
        <v>17769</v>
      </c>
      <c r="G52" s="18">
        <v>239885</v>
      </c>
      <c r="H52" s="39"/>
      <c r="I52" s="10"/>
    </row>
    <row r="53" spans="1:9" ht="17.25" x14ac:dyDescent="0.25">
      <c r="A53" s="10"/>
      <c r="B53" s="36">
        <v>26</v>
      </c>
      <c r="C53" s="37">
        <v>60791</v>
      </c>
      <c r="D53" s="38">
        <v>45206</v>
      </c>
      <c r="E53" s="17">
        <f t="shared" si="0"/>
        <v>1256277</v>
      </c>
      <c r="F53" s="17">
        <v>100502</v>
      </c>
      <c r="G53" s="18">
        <v>1356779</v>
      </c>
      <c r="H53" s="39"/>
      <c r="I53" s="10"/>
    </row>
    <row r="54" spans="1:9" ht="17.25" x14ac:dyDescent="0.25">
      <c r="A54" s="10"/>
      <c r="B54" s="36">
        <v>27</v>
      </c>
      <c r="C54" s="37">
        <v>60798</v>
      </c>
      <c r="D54" s="38">
        <v>45206</v>
      </c>
      <c r="E54" s="17">
        <f t="shared" si="0"/>
        <v>146862</v>
      </c>
      <c r="F54" s="17">
        <v>11749</v>
      </c>
      <c r="G54" s="18">
        <v>158611</v>
      </c>
      <c r="H54" s="39"/>
      <c r="I54" s="10"/>
    </row>
    <row r="55" spans="1:9" ht="17.25" x14ac:dyDescent="0.25">
      <c r="A55" s="10"/>
      <c r="B55" s="36">
        <v>28</v>
      </c>
      <c r="C55" s="37">
        <v>60799</v>
      </c>
      <c r="D55" s="38">
        <v>45206</v>
      </c>
      <c r="E55" s="17">
        <f t="shared" si="0"/>
        <v>1033767</v>
      </c>
      <c r="F55" s="17">
        <v>82701</v>
      </c>
      <c r="G55" s="18">
        <v>1116468</v>
      </c>
      <c r="H55" s="39"/>
      <c r="I55" s="10"/>
    </row>
    <row r="56" spans="1:9" ht="17.25" x14ac:dyDescent="0.25">
      <c r="A56" s="10"/>
      <c r="B56" s="36">
        <v>29</v>
      </c>
      <c r="C56" s="37">
        <v>60800</v>
      </c>
      <c r="D56" s="38">
        <v>45206</v>
      </c>
      <c r="E56" s="17">
        <f t="shared" si="0"/>
        <v>938684</v>
      </c>
      <c r="F56" s="17">
        <v>75095</v>
      </c>
      <c r="G56" s="18">
        <v>1013779</v>
      </c>
      <c r="H56" s="39"/>
      <c r="I56" s="10"/>
    </row>
    <row r="57" spans="1:9" ht="17.25" x14ac:dyDescent="0.25">
      <c r="A57" s="10"/>
      <c r="B57" s="36">
        <v>30</v>
      </c>
      <c r="C57" s="37">
        <v>60801</v>
      </c>
      <c r="D57" s="38">
        <v>45206</v>
      </c>
      <c r="E57" s="17">
        <f t="shared" si="0"/>
        <v>220293</v>
      </c>
      <c r="F57" s="17">
        <v>17623</v>
      </c>
      <c r="G57" s="18">
        <v>237916</v>
      </c>
      <c r="H57" s="39"/>
      <c r="I57" s="10"/>
    </row>
    <row r="58" spans="1:9" ht="17.25" x14ac:dyDescent="0.25">
      <c r="A58" s="10"/>
      <c r="B58" s="36">
        <v>31</v>
      </c>
      <c r="C58" s="37">
        <v>60802</v>
      </c>
      <c r="D58" s="38">
        <v>45206</v>
      </c>
      <c r="E58" s="17">
        <f t="shared" si="0"/>
        <v>222116</v>
      </c>
      <c r="F58" s="17">
        <v>17769</v>
      </c>
      <c r="G58" s="18">
        <v>239885</v>
      </c>
      <c r="H58" s="39"/>
      <c r="I58" s="10"/>
    </row>
    <row r="59" spans="1:9" ht="17.25" x14ac:dyDescent="0.25">
      <c r="A59" s="10"/>
      <c r="B59" s="36">
        <v>32</v>
      </c>
      <c r="C59" s="37">
        <v>60803</v>
      </c>
      <c r="D59" s="38">
        <v>45206</v>
      </c>
      <c r="E59" s="17">
        <f t="shared" si="0"/>
        <v>922445</v>
      </c>
      <c r="F59" s="17">
        <v>73796</v>
      </c>
      <c r="G59" s="18">
        <v>996241</v>
      </c>
      <c r="H59" s="39"/>
      <c r="I59" s="10"/>
    </row>
    <row r="60" spans="1:9" ht="17.25" x14ac:dyDescent="0.25">
      <c r="A60" s="10"/>
      <c r="B60" s="36">
        <v>33</v>
      </c>
      <c r="C60" s="37">
        <v>60840</v>
      </c>
      <c r="D60" s="38">
        <v>45206</v>
      </c>
      <c r="E60" s="17">
        <f t="shared" si="0"/>
        <v>849146</v>
      </c>
      <c r="F60" s="17">
        <v>67932</v>
      </c>
      <c r="G60" s="18">
        <v>917078</v>
      </c>
      <c r="H60" s="39"/>
      <c r="I60" s="10"/>
    </row>
    <row r="61" spans="1:9" ht="17.25" x14ac:dyDescent="0.25">
      <c r="A61" s="10"/>
      <c r="B61" s="36">
        <v>34</v>
      </c>
      <c r="C61" s="37">
        <v>60841</v>
      </c>
      <c r="D61" s="38">
        <v>45206</v>
      </c>
      <c r="E61" s="17">
        <f t="shared" si="0"/>
        <v>460000</v>
      </c>
      <c r="F61" s="17">
        <v>36800</v>
      </c>
      <c r="G61" s="18">
        <v>496800</v>
      </c>
      <c r="H61" s="39"/>
      <c r="I61" s="10"/>
    </row>
    <row r="62" spans="1:9" ht="17.25" x14ac:dyDescent="0.25">
      <c r="A62" s="10"/>
      <c r="B62" s="36">
        <v>35</v>
      </c>
      <c r="C62" s="37">
        <v>60864</v>
      </c>
      <c r="D62" s="38">
        <v>45208</v>
      </c>
      <c r="E62" s="17">
        <f t="shared" si="0"/>
        <v>440586</v>
      </c>
      <c r="F62" s="17">
        <v>35247</v>
      </c>
      <c r="G62" s="18">
        <v>475833</v>
      </c>
      <c r="H62" s="39"/>
      <c r="I62" s="10"/>
    </row>
    <row r="63" spans="1:9" ht="17.25" x14ac:dyDescent="0.25">
      <c r="A63" s="10"/>
      <c r="B63" s="36">
        <v>36</v>
      </c>
      <c r="C63" s="37">
        <v>60884</v>
      </c>
      <c r="D63" s="38">
        <v>45208</v>
      </c>
      <c r="E63" s="17">
        <f t="shared" si="0"/>
        <v>387078</v>
      </c>
      <c r="F63" s="17">
        <v>30966</v>
      </c>
      <c r="G63" s="18">
        <v>418044</v>
      </c>
      <c r="H63" s="39"/>
      <c r="I63" s="10"/>
    </row>
    <row r="64" spans="1:9" ht="17.25" x14ac:dyDescent="0.25">
      <c r="A64" s="10"/>
      <c r="B64" s="36">
        <v>37</v>
      </c>
      <c r="C64" s="37">
        <v>60885</v>
      </c>
      <c r="D64" s="38">
        <v>45208</v>
      </c>
      <c r="E64" s="17">
        <f t="shared" si="0"/>
        <v>700329</v>
      </c>
      <c r="F64" s="17">
        <v>56026</v>
      </c>
      <c r="G64" s="18">
        <v>756355</v>
      </c>
      <c r="H64" s="39"/>
      <c r="I64" s="10"/>
    </row>
    <row r="65" spans="1:9" ht="17.25" x14ac:dyDescent="0.25">
      <c r="A65" s="10"/>
      <c r="B65" s="36">
        <v>38</v>
      </c>
      <c r="C65" s="37">
        <v>60893</v>
      </c>
      <c r="D65" s="38">
        <v>45208</v>
      </c>
      <c r="E65" s="17">
        <f t="shared" si="0"/>
        <v>938461</v>
      </c>
      <c r="F65" s="17">
        <v>75077</v>
      </c>
      <c r="G65" s="18">
        <v>1013538</v>
      </c>
      <c r="H65" s="39"/>
      <c r="I65" s="10"/>
    </row>
    <row r="66" spans="1:9" ht="17.25" x14ac:dyDescent="0.25">
      <c r="A66" s="10"/>
      <c r="B66" s="36">
        <v>39</v>
      </c>
      <c r="C66" s="37">
        <v>60894</v>
      </c>
      <c r="D66" s="38">
        <v>45208</v>
      </c>
      <c r="E66" s="17">
        <f t="shared" si="0"/>
        <v>469342</v>
      </c>
      <c r="F66" s="17">
        <v>37547</v>
      </c>
      <c r="G66" s="18">
        <v>506889</v>
      </c>
      <c r="H66" s="39"/>
      <c r="I66" s="10"/>
    </row>
    <row r="67" spans="1:9" ht="17.25" x14ac:dyDescent="0.25">
      <c r="A67" s="10"/>
      <c r="B67" s="36">
        <v>40</v>
      </c>
      <c r="C67" s="37">
        <v>60943</v>
      </c>
      <c r="D67" s="38">
        <v>45209</v>
      </c>
      <c r="E67" s="17">
        <f t="shared" si="0"/>
        <v>997210</v>
      </c>
      <c r="F67" s="17">
        <v>79777</v>
      </c>
      <c r="G67" s="18">
        <v>1076987</v>
      </c>
      <c r="H67" s="39"/>
      <c r="I67" s="10"/>
    </row>
    <row r="68" spans="1:9" ht="17.25" x14ac:dyDescent="0.25">
      <c r="A68" s="10"/>
      <c r="B68" s="36">
        <v>41</v>
      </c>
      <c r="C68" s="37">
        <v>60950</v>
      </c>
      <c r="D68" s="38">
        <v>45209</v>
      </c>
      <c r="E68" s="17">
        <f t="shared" si="0"/>
        <v>293724</v>
      </c>
      <c r="F68" s="17">
        <v>23498</v>
      </c>
      <c r="G68" s="18">
        <v>317222</v>
      </c>
      <c r="H68" s="39"/>
      <c r="I68" s="10"/>
    </row>
    <row r="69" spans="1:9" ht="17.25" x14ac:dyDescent="0.25">
      <c r="A69" s="10"/>
      <c r="B69" s="36">
        <v>42</v>
      </c>
      <c r="C69" s="37">
        <v>60952</v>
      </c>
      <c r="D69" s="38">
        <v>45209</v>
      </c>
      <c r="E69" s="17">
        <f t="shared" si="0"/>
        <v>293724</v>
      </c>
      <c r="F69" s="17">
        <v>23498</v>
      </c>
      <c r="G69" s="18">
        <v>317222</v>
      </c>
      <c r="H69" s="39"/>
      <c r="I69" s="10"/>
    </row>
    <row r="70" spans="1:9" ht="17.25" x14ac:dyDescent="0.25">
      <c r="A70" s="10"/>
      <c r="B70" s="36">
        <v>43</v>
      </c>
      <c r="C70" s="37">
        <v>60961</v>
      </c>
      <c r="D70" s="38">
        <v>45209</v>
      </c>
      <c r="E70" s="17">
        <f t="shared" si="0"/>
        <v>813342</v>
      </c>
      <c r="F70" s="17">
        <v>65067</v>
      </c>
      <c r="G70" s="18">
        <v>878409</v>
      </c>
      <c r="H70" s="39"/>
      <c r="I70" s="10"/>
    </row>
    <row r="71" spans="1:9" ht="17.25" x14ac:dyDescent="0.25">
      <c r="A71" s="10"/>
      <c r="B71" s="36">
        <v>44</v>
      </c>
      <c r="C71" s="37">
        <v>60964</v>
      </c>
      <c r="D71" s="38">
        <v>45209</v>
      </c>
      <c r="E71" s="17">
        <f t="shared" si="0"/>
        <v>238132</v>
      </c>
      <c r="F71" s="17">
        <v>19051</v>
      </c>
      <c r="G71" s="18">
        <v>257183</v>
      </c>
      <c r="H71" s="39"/>
      <c r="I71" s="10"/>
    </row>
    <row r="72" spans="1:9" ht="17.25" x14ac:dyDescent="0.25">
      <c r="A72" s="10"/>
      <c r="B72" s="36">
        <v>45</v>
      </c>
      <c r="C72" s="37">
        <v>60966</v>
      </c>
      <c r="D72" s="38">
        <v>45209</v>
      </c>
      <c r="E72" s="17">
        <f t="shared" si="0"/>
        <v>543037</v>
      </c>
      <c r="F72" s="17">
        <v>43443</v>
      </c>
      <c r="G72" s="18">
        <v>586480</v>
      </c>
      <c r="H72" s="39"/>
      <c r="I72" s="10"/>
    </row>
    <row r="73" spans="1:9" ht="17.25" x14ac:dyDescent="0.25">
      <c r="A73" s="10"/>
      <c r="B73" s="36">
        <v>46</v>
      </c>
      <c r="C73" s="37">
        <v>60971</v>
      </c>
      <c r="D73" s="38">
        <v>45209</v>
      </c>
      <c r="E73" s="17">
        <f t="shared" si="0"/>
        <v>1162400</v>
      </c>
      <c r="F73" s="17">
        <v>92992</v>
      </c>
      <c r="G73" s="18">
        <v>1255392</v>
      </c>
      <c r="H73" s="39"/>
      <c r="I73" s="10"/>
    </row>
    <row r="74" spans="1:9" ht="17.25" x14ac:dyDescent="0.25">
      <c r="A74" s="10"/>
      <c r="B74" s="36">
        <v>47</v>
      </c>
      <c r="C74" s="37">
        <v>61022</v>
      </c>
      <c r="D74" s="38">
        <v>45210</v>
      </c>
      <c r="E74" s="17">
        <f t="shared" si="0"/>
        <v>994411</v>
      </c>
      <c r="F74" s="17">
        <v>79553</v>
      </c>
      <c r="G74" s="18">
        <v>1073964</v>
      </c>
      <c r="H74" s="39"/>
      <c r="I74" s="10"/>
    </row>
    <row r="75" spans="1:9" ht="17.25" x14ac:dyDescent="0.25">
      <c r="A75" s="10"/>
      <c r="B75" s="36">
        <v>48</v>
      </c>
      <c r="C75" s="37">
        <v>61024</v>
      </c>
      <c r="D75" s="38">
        <v>45210</v>
      </c>
      <c r="E75" s="17">
        <f t="shared" si="0"/>
        <v>850875</v>
      </c>
      <c r="F75" s="17">
        <v>68070</v>
      </c>
      <c r="G75" s="18">
        <v>918945</v>
      </c>
      <c r="H75" s="39"/>
      <c r="I75" s="10"/>
    </row>
    <row r="76" spans="1:9" ht="17.25" x14ac:dyDescent="0.25">
      <c r="A76" s="10"/>
      <c r="B76" s="36">
        <v>49</v>
      </c>
      <c r="C76" s="37">
        <v>61026</v>
      </c>
      <c r="D76" s="38">
        <v>45210</v>
      </c>
      <c r="E76" s="17">
        <f t="shared" si="0"/>
        <v>944323</v>
      </c>
      <c r="F76" s="17">
        <v>75546</v>
      </c>
      <c r="G76" s="18">
        <v>1019869</v>
      </c>
      <c r="H76" s="39"/>
      <c r="I76" s="10"/>
    </row>
    <row r="77" spans="1:9" ht="17.25" x14ac:dyDescent="0.25">
      <c r="A77" s="10"/>
      <c r="B77" s="36">
        <v>50</v>
      </c>
      <c r="C77" s="37">
        <v>61027</v>
      </c>
      <c r="D77" s="38">
        <v>45210</v>
      </c>
      <c r="E77" s="17">
        <f t="shared" si="0"/>
        <v>1089230</v>
      </c>
      <c r="F77" s="17">
        <v>87138</v>
      </c>
      <c r="G77" s="18">
        <v>1176368</v>
      </c>
      <c r="H77" s="39"/>
      <c r="I77" s="10"/>
    </row>
    <row r="78" spans="1:9" ht="17.25" x14ac:dyDescent="0.25">
      <c r="A78" s="10"/>
      <c r="B78" s="36">
        <v>51</v>
      </c>
      <c r="C78" s="37">
        <v>61028</v>
      </c>
      <c r="D78" s="38">
        <v>45210</v>
      </c>
      <c r="E78" s="17">
        <f t="shared" si="0"/>
        <v>276000</v>
      </c>
      <c r="F78" s="17">
        <v>22080</v>
      </c>
      <c r="G78" s="18">
        <v>298080</v>
      </c>
      <c r="H78" s="39"/>
      <c r="I78" s="10"/>
    </row>
    <row r="79" spans="1:9" ht="17.25" x14ac:dyDescent="0.25">
      <c r="A79" s="10"/>
      <c r="B79" s="36">
        <v>52</v>
      </c>
      <c r="C79" s="37">
        <v>61033</v>
      </c>
      <c r="D79" s="38">
        <v>45210</v>
      </c>
      <c r="E79" s="17">
        <f t="shared" si="0"/>
        <v>553467</v>
      </c>
      <c r="F79" s="17">
        <v>44277</v>
      </c>
      <c r="G79" s="18">
        <v>597744</v>
      </c>
      <c r="H79" s="39"/>
      <c r="I79" s="10"/>
    </row>
    <row r="80" spans="1:9" ht="17.25" x14ac:dyDescent="0.25">
      <c r="A80" s="10"/>
      <c r="B80" s="36">
        <v>53</v>
      </c>
      <c r="C80" s="37">
        <v>61034</v>
      </c>
      <c r="D80" s="38">
        <v>45210</v>
      </c>
      <c r="E80" s="17">
        <f t="shared" si="0"/>
        <v>811387</v>
      </c>
      <c r="F80" s="17">
        <v>64911</v>
      </c>
      <c r="G80" s="18">
        <v>876298</v>
      </c>
      <c r="H80" s="39"/>
      <c r="I80" s="10"/>
    </row>
    <row r="81" spans="1:9" ht="17.25" x14ac:dyDescent="0.25">
      <c r="A81" s="10"/>
      <c r="B81" s="36">
        <v>54</v>
      </c>
      <c r="C81" s="37">
        <v>61035</v>
      </c>
      <c r="D81" s="38">
        <v>45210</v>
      </c>
      <c r="E81" s="17">
        <f t="shared" si="0"/>
        <v>480168</v>
      </c>
      <c r="F81" s="17">
        <v>38413</v>
      </c>
      <c r="G81" s="18">
        <v>518581</v>
      </c>
      <c r="H81" s="39"/>
      <c r="I81" s="10"/>
    </row>
    <row r="82" spans="1:9" ht="17.25" x14ac:dyDescent="0.25">
      <c r="A82" s="10"/>
      <c r="B82" s="36">
        <v>55</v>
      </c>
      <c r="C82" s="37">
        <v>61039</v>
      </c>
      <c r="D82" s="38">
        <v>45210</v>
      </c>
      <c r="E82" s="17">
        <f t="shared" si="0"/>
        <v>650505</v>
      </c>
      <c r="F82" s="17">
        <v>52040</v>
      </c>
      <c r="G82" s="18">
        <v>702545</v>
      </c>
      <c r="H82" s="39"/>
      <c r="I82" s="10"/>
    </row>
    <row r="83" spans="1:9" ht="17.25" x14ac:dyDescent="0.25">
      <c r="A83" s="10"/>
      <c r="B83" s="36">
        <v>56</v>
      </c>
      <c r="C83" s="37">
        <v>61614</v>
      </c>
      <c r="D83" s="38">
        <v>45211</v>
      </c>
      <c r="E83" s="17">
        <f t="shared" si="0"/>
        <v>962485</v>
      </c>
      <c r="F83" s="17">
        <v>76999</v>
      </c>
      <c r="G83" s="18">
        <v>1039484</v>
      </c>
      <c r="H83" s="39"/>
      <c r="I83" s="10"/>
    </row>
    <row r="84" spans="1:9" ht="17.25" x14ac:dyDescent="0.25">
      <c r="A84" s="10"/>
      <c r="B84" s="36">
        <v>57</v>
      </c>
      <c r="C84" s="37">
        <v>61616</v>
      </c>
      <c r="D84" s="38">
        <v>45211</v>
      </c>
      <c r="E84" s="17">
        <f t="shared" si="0"/>
        <v>583388</v>
      </c>
      <c r="F84" s="17">
        <v>46671</v>
      </c>
      <c r="G84" s="18">
        <v>630059</v>
      </c>
      <c r="H84" s="39"/>
      <c r="I84" s="10"/>
    </row>
    <row r="85" spans="1:9" ht="17.25" x14ac:dyDescent="0.25">
      <c r="A85" s="10"/>
      <c r="B85" s="36">
        <v>58</v>
      </c>
      <c r="C85" s="37">
        <v>61617</v>
      </c>
      <c r="D85" s="38">
        <v>45211</v>
      </c>
      <c r="E85" s="17">
        <f t="shared" si="0"/>
        <v>517701</v>
      </c>
      <c r="F85" s="17">
        <v>41416</v>
      </c>
      <c r="G85" s="18">
        <v>559117</v>
      </c>
      <c r="H85" s="39"/>
      <c r="I85" s="10"/>
    </row>
    <row r="86" spans="1:9" ht="17.25" x14ac:dyDescent="0.25">
      <c r="A86" s="10"/>
      <c r="B86" s="36">
        <v>59</v>
      </c>
      <c r="C86" s="37">
        <v>61634</v>
      </c>
      <c r="D86" s="38">
        <v>45211</v>
      </c>
      <c r="E86" s="17">
        <f t="shared" si="0"/>
        <v>220293</v>
      </c>
      <c r="F86" s="17">
        <v>17623</v>
      </c>
      <c r="G86" s="18">
        <v>237916</v>
      </c>
      <c r="H86" s="39"/>
      <c r="I86" s="10"/>
    </row>
    <row r="87" spans="1:9" ht="17.25" x14ac:dyDescent="0.25">
      <c r="A87" s="10"/>
      <c r="B87" s="36">
        <v>60</v>
      </c>
      <c r="C87" s="37">
        <v>61635</v>
      </c>
      <c r="D87" s="38">
        <v>45211</v>
      </c>
      <c r="E87" s="17">
        <f t="shared" si="0"/>
        <v>1126040</v>
      </c>
      <c r="F87" s="17">
        <v>90083</v>
      </c>
      <c r="G87" s="18">
        <v>1216123</v>
      </c>
      <c r="H87" s="39"/>
      <c r="I87" s="10"/>
    </row>
    <row r="88" spans="1:9" ht="17.25" x14ac:dyDescent="0.25">
      <c r="A88" s="10"/>
      <c r="B88" s="36">
        <v>61</v>
      </c>
      <c r="C88" s="37">
        <v>61638</v>
      </c>
      <c r="D88" s="38">
        <v>45211</v>
      </c>
      <c r="E88" s="17">
        <f t="shared" si="0"/>
        <v>840181</v>
      </c>
      <c r="F88" s="17">
        <v>67214</v>
      </c>
      <c r="G88" s="18">
        <v>907395</v>
      </c>
      <c r="H88" s="39"/>
      <c r="I88" s="10"/>
    </row>
    <row r="89" spans="1:9" ht="17.25" x14ac:dyDescent="0.25">
      <c r="A89" s="10"/>
      <c r="B89" s="36">
        <v>62</v>
      </c>
      <c r="C89" s="37">
        <v>61894</v>
      </c>
      <c r="D89" s="38">
        <v>45212</v>
      </c>
      <c r="E89" s="17">
        <f t="shared" si="0"/>
        <v>341190</v>
      </c>
      <c r="F89" s="17">
        <v>27295</v>
      </c>
      <c r="G89" s="18">
        <v>368485</v>
      </c>
      <c r="H89" s="39"/>
      <c r="I89" s="10"/>
    </row>
    <row r="90" spans="1:9" ht="17.25" x14ac:dyDescent="0.25">
      <c r="A90" s="10"/>
      <c r="B90" s="36">
        <v>63</v>
      </c>
      <c r="C90" s="37">
        <v>61898</v>
      </c>
      <c r="D90" s="38">
        <v>45212</v>
      </c>
      <c r="E90" s="17">
        <f t="shared" si="0"/>
        <v>368978</v>
      </c>
      <c r="F90" s="17">
        <v>29518</v>
      </c>
      <c r="G90" s="18">
        <v>398496</v>
      </c>
      <c r="H90" s="39"/>
      <c r="I90" s="10"/>
    </row>
    <row r="91" spans="1:9" ht="17.25" x14ac:dyDescent="0.25">
      <c r="A91" s="10"/>
      <c r="B91" s="36">
        <v>64</v>
      </c>
      <c r="C91" s="37">
        <v>61907</v>
      </c>
      <c r="D91" s="38">
        <v>45212</v>
      </c>
      <c r="E91" s="17">
        <f t="shared" si="0"/>
        <v>1055718</v>
      </c>
      <c r="F91" s="17">
        <v>84457</v>
      </c>
      <c r="G91" s="18">
        <v>1140175</v>
      </c>
      <c r="H91" s="39"/>
      <c r="I91" s="10"/>
    </row>
    <row r="92" spans="1:9" ht="17.25" x14ac:dyDescent="0.25">
      <c r="A92" s="10"/>
      <c r="B92" s="36">
        <v>65</v>
      </c>
      <c r="C92" s="37">
        <v>61911</v>
      </c>
      <c r="D92" s="38">
        <v>45212</v>
      </c>
      <c r="E92" s="17">
        <f t="shared" si="0"/>
        <v>498136</v>
      </c>
      <c r="F92" s="17">
        <v>39851</v>
      </c>
      <c r="G92" s="18">
        <v>537987</v>
      </c>
      <c r="H92" s="39"/>
      <c r="I92" s="10"/>
    </row>
    <row r="93" spans="1:9" ht="17.25" x14ac:dyDescent="0.25">
      <c r="A93" s="10"/>
      <c r="B93" s="36">
        <v>66</v>
      </c>
      <c r="C93" s="37">
        <v>61924</v>
      </c>
      <c r="D93" s="38">
        <v>45212</v>
      </c>
      <c r="E93" s="17">
        <f t="shared" si="0"/>
        <v>1165034</v>
      </c>
      <c r="F93" s="17">
        <v>93203</v>
      </c>
      <c r="G93" s="18">
        <v>1258237</v>
      </c>
      <c r="H93" s="39"/>
      <c r="I93" s="10"/>
    </row>
    <row r="94" spans="1:9" ht="17.25" x14ac:dyDescent="0.25">
      <c r="A94" s="10"/>
      <c r="B94" s="36">
        <v>67</v>
      </c>
      <c r="C94" s="37">
        <v>62039</v>
      </c>
      <c r="D94" s="38">
        <v>45213</v>
      </c>
      <c r="E94" s="17">
        <f t="shared" si="0"/>
        <v>150546</v>
      </c>
      <c r="F94" s="17">
        <v>12044</v>
      </c>
      <c r="G94" s="18">
        <v>162590</v>
      </c>
      <c r="H94" s="39"/>
      <c r="I94" s="10"/>
    </row>
    <row r="95" spans="1:9" ht="17.25" x14ac:dyDescent="0.25">
      <c r="A95" s="10"/>
      <c r="B95" s="36">
        <v>68</v>
      </c>
      <c r="C95" s="37">
        <v>62104</v>
      </c>
      <c r="D95" s="38">
        <v>45215</v>
      </c>
      <c r="E95" s="17">
        <f t="shared" si="0"/>
        <v>166785</v>
      </c>
      <c r="F95" s="17">
        <v>13343</v>
      </c>
      <c r="G95" s="18">
        <v>180128</v>
      </c>
      <c r="H95" s="39"/>
      <c r="I95" s="10"/>
    </row>
    <row r="96" spans="1:9" ht="17.25" x14ac:dyDescent="0.25">
      <c r="A96" s="10"/>
      <c r="B96" s="36">
        <v>69</v>
      </c>
      <c r="C96" s="37">
        <v>62117</v>
      </c>
      <c r="D96" s="38">
        <v>45215</v>
      </c>
      <c r="E96" s="17">
        <f t="shared" si="0"/>
        <v>223977</v>
      </c>
      <c r="F96" s="17">
        <v>17918</v>
      </c>
      <c r="G96" s="18">
        <v>241895</v>
      </c>
      <c r="H96" s="39"/>
      <c r="I96" s="10"/>
    </row>
    <row r="97" spans="1:9" ht="17.25" x14ac:dyDescent="0.25">
      <c r="A97" s="10"/>
      <c r="B97" s="36">
        <v>70</v>
      </c>
      <c r="C97" s="37">
        <v>62118</v>
      </c>
      <c r="D97" s="38">
        <v>45215</v>
      </c>
      <c r="E97" s="17">
        <f t="shared" si="0"/>
        <v>368978</v>
      </c>
      <c r="F97" s="17">
        <v>29518</v>
      </c>
      <c r="G97" s="18">
        <v>398496</v>
      </c>
      <c r="H97" s="39"/>
      <c r="I97" s="10"/>
    </row>
    <row r="98" spans="1:9" ht="17.25" x14ac:dyDescent="0.25">
      <c r="A98" s="10"/>
      <c r="B98" s="36">
        <v>71</v>
      </c>
      <c r="C98" s="37">
        <v>62182</v>
      </c>
      <c r="D98" s="38">
        <v>45216</v>
      </c>
      <c r="E98" s="17">
        <f t="shared" si="0"/>
        <v>333174</v>
      </c>
      <c r="F98" s="17">
        <v>26654</v>
      </c>
      <c r="G98" s="18">
        <v>359828</v>
      </c>
      <c r="H98" s="39"/>
      <c r="I98" s="10"/>
    </row>
    <row r="99" spans="1:9" ht="17.25" x14ac:dyDescent="0.25">
      <c r="A99" s="10"/>
      <c r="B99" s="36">
        <v>72</v>
      </c>
      <c r="C99" s="37">
        <v>62189</v>
      </c>
      <c r="D99" s="38">
        <v>45216</v>
      </c>
      <c r="E99" s="17">
        <f t="shared" si="0"/>
        <v>314116</v>
      </c>
      <c r="F99" s="17">
        <v>25129</v>
      </c>
      <c r="G99" s="18">
        <v>339245</v>
      </c>
      <c r="H99" s="39"/>
      <c r="I99" s="10"/>
    </row>
    <row r="100" spans="1:9" ht="17.25" x14ac:dyDescent="0.25">
      <c r="A100" s="10"/>
      <c r="B100" s="36">
        <v>73</v>
      </c>
      <c r="C100" s="37">
        <v>62190</v>
      </c>
      <c r="D100" s="38">
        <v>45216</v>
      </c>
      <c r="E100" s="17">
        <f t="shared" si="0"/>
        <v>553467</v>
      </c>
      <c r="F100" s="17">
        <v>44277</v>
      </c>
      <c r="G100" s="18">
        <v>597744</v>
      </c>
      <c r="H100" s="39"/>
      <c r="I100" s="10"/>
    </row>
    <row r="101" spans="1:9" ht="17.25" x14ac:dyDescent="0.25">
      <c r="A101" s="10"/>
      <c r="B101" s="36">
        <v>74</v>
      </c>
      <c r="C101" s="37">
        <v>62198</v>
      </c>
      <c r="D101" s="38">
        <v>45216</v>
      </c>
      <c r="E101" s="17">
        <f t="shared" si="0"/>
        <v>734310</v>
      </c>
      <c r="F101" s="17">
        <v>58745</v>
      </c>
      <c r="G101" s="18">
        <v>793055</v>
      </c>
      <c r="H101" s="39"/>
      <c r="I101" s="10"/>
    </row>
    <row r="102" spans="1:9" ht="17.25" x14ac:dyDescent="0.25">
      <c r="A102" s="10"/>
      <c r="B102" s="36">
        <v>75</v>
      </c>
      <c r="C102" s="37">
        <v>62205</v>
      </c>
      <c r="D102" s="38">
        <v>45216</v>
      </c>
      <c r="E102" s="17">
        <f t="shared" si="0"/>
        <v>856382</v>
      </c>
      <c r="F102" s="17">
        <v>68511</v>
      </c>
      <c r="G102" s="18">
        <v>924893</v>
      </c>
      <c r="H102" s="39"/>
      <c r="I102" s="10"/>
    </row>
    <row r="103" spans="1:9" ht="17.25" x14ac:dyDescent="0.25">
      <c r="A103" s="10"/>
      <c r="B103" s="36">
        <v>76</v>
      </c>
      <c r="C103" s="37">
        <v>62208</v>
      </c>
      <c r="D103" s="38">
        <v>45216</v>
      </c>
      <c r="E103" s="17">
        <f t="shared" si="0"/>
        <v>1107330</v>
      </c>
      <c r="F103" s="17">
        <v>88586</v>
      </c>
      <c r="G103" s="18">
        <v>1195916</v>
      </c>
      <c r="H103" s="39"/>
      <c r="I103" s="10"/>
    </row>
    <row r="104" spans="1:9" ht="17.25" x14ac:dyDescent="0.25">
      <c r="A104" s="10"/>
      <c r="B104" s="36">
        <v>77</v>
      </c>
      <c r="C104" s="37">
        <v>62217</v>
      </c>
      <c r="D104" s="38">
        <v>45216</v>
      </c>
      <c r="E104" s="17">
        <f t="shared" si="0"/>
        <v>367155</v>
      </c>
      <c r="F104" s="17">
        <v>29372</v>
      </c>
      <c r="G104" s="18">
        <v>396527</v>
      </c>
      <c r="H104" s="39"/>
      <c r="I104" s="10"/>
    </row>
    <row r="105" spans="1:9" ht="17.25" x14ac:dyDescent="0.25">
      <c r="A105" s="10"/>
      <c r="B105" s="36">
        <v>78</v>
      </c>
      <c r="C105" s="37">
        <v>62223</v>
      </c>
      <c r="D105" s="38">
        <v>45216</v>
      </c>
      <c r="E105" s="17">
        <f t="shared" si="0"/>
        <v>700329</v>
      </c>
      <c r="F105" s="17">
        <v>56026</v>
      </c>
      <c r="G105" s="18">
        <v>756355</v>
      </c>
      <c r="H105" s="39"/>
      <c r="I105" s="10"/>
    </row>
    <row r="106" spans="1:9" ht="17.25" x14ac:dyDescent="0.25">
      <c r="A106" s="10"/>
      <c r="B106" s="36">
        <v>79</v>
      </c>
      <c r="C106" s="37">
        <v>62232</v>
      </c>
      <c r="D106" s="38">
        <v>45216</v>
      </c>
      <c r="E106" s="17">
        <f t="shared" si="0"/>
        <v>644998</v>
      </c>
      <c r="F106" s="17">
        <v>51600</v>
      </c>
      <c r="G106" s="18">
        <v>696598</v>
      </c>
      <c r="H106" s="39"/>
      <c r="I106" s="10"/>
    </row>
    <row r="107" spans="1:9" ht="17.25" x14ac:dyDescent="0.25">
      <c r="A107" s="10"/>
      <c r="B107" s="36">
        <v>80</v>
      </c>
      <c r="C107" s="37">
        <v>62285</v>
      </c>
      <c r="D107" s="38">
        <v>45217</v>
      </c>
      <c r="E107" s="17">
        <f t="shared" si="0"/>
        <v>444232</v>
      </c>
      <c r="F107" s="17">
        <v>35539</v>
      </c>
      <c r="G107" s="18">
        <v>479771</v>
      </c>
      <c r="H107" s="39"/>
      <c r="I107" s="10"/>
    </row>
    <row r="108" spans="1:9" ht="17.25" x14ac:dyDescent="0.25">
      <c r="A108" s="10"/>
      <c r="B108" s="36">
        <v>81</v>
      </c>
      <c r="C108" s="37">
        <v>62294</v>
      </c>
      <c r="D108" s="38">
        <v>45217</v>
      </c>
      <c r="E108" s="17">
        <f t="shared" si="0"/>
        <v>600839</v>
      </c>
      <c r="F108" s="17">
        <v>48067</v>
      </c>
      <c r="G108" s="18">
        <v>648906</v>
      </c>
      <c r="H108" s="39"/>
      <c r="I108" s="10"/>
    </row>
    <row r="109" spans="1:9" ht="17.25" x14ac:dyDescent="0.25">
      <c r="A109" s="10"/>
      <c r="B109" s="36">
        <v>82</v>
      </c>
      <c r="C109" s="37">
        <v>62308</v>
      </c>
      <c r="D109" s="38">
        <v>45217</v>
      </c>
      <c r="E109" s="17">
        <f t="shared" si="0"/>
        <v>2662336</v>
      </c>
      <c r="F109" s="17">
        <v>212987</v>
      </c>
      <c r="G109" s="18">
        <v>2875323</v>
      </c>
      <c r="H109" s="39"/>
      <c r="I109" s="10"/>
    </row>
    <row r="110" spans="1:9" ht="17.25" x14ac:dyDescent="0.25">
      <c r="A110" s="10"/>
      <c r="B110" s="36">
        <v>83</v>
      </c>
      <c r="C110" s="37">
        <v>62319</v>
      </c>
      <c r="D110" s="38">
        <v>45217</v>
      </c>
      <c r="E110" s="17">
        <f t="shared" si="0"/>
        <v>618065</v>
      </c>
      <c r="F110" s="17">
        <v>49445</v>
      </c>
      <c r="G110" s="18">
        <v>667510</v>
      </c>
      <c r="H110" s="39"/>
      <c r="I110" s="10"/>
    </row>
    <row r="111" spans="1:9" ht="17.25" x14ac:dyDescent="0.25">
      <c r="A111" s="10"/>
      <c r="B111" s="36">
        <v>84</v>
      </c>
      <c r="C111" s="37">
        <v>62328</v>
      </c>
      <c r="D111" s="38">
        <v>45217</v>
      </c>
      <c r="E111" s="17">
        <f t="shared" si="0"/>
        <v>367155</v>
      </c>
      <c r="F111" s="17">
        <v>29372</v>
      </c>
      <c r="G111" s="18">
        <v>396527</v>
      </c>
      <c r="H111" s="39"/>
      <c r="I111" s="10"/>
    </row>
    <row r="112" spans="1:9" ht="17.25" x14ac:dyDescent="0.25">
      <c r="A112" s="10"/>
      <c r="B112" s="36">
        <v>85</v>
      </c>
      <c r="C112" s="37">
        <v>62332</v>
      </c>
      <c r="D112" s="38">
        <v>45217</v>
      </c>
      <c r="E112" s="17">
        <f t="shared" si="0"/>
        <v>442409</v>
      </c>
      <c r="F112" s="17">
        <v>35393</v>
      </c>
      <c r="G112" s="18">
        <v>477802</v>
      </c>
      <c r="H112" s="39"/>
      <c r="I112" s="10"/>
    </row>
    <row r="113" spans="1:9" ht="17.25" x14ac:dyDescent="0.25">
      <c r="A113" s="10"/>
      <c r="B113" s="36">
        <v>86</v>
      </c>
      <c r="C113" s="37">
        <v>62340</v>
      </c>
      <c r="D113" s="38">
        <v>45217</v>
      </c>
      <c r="E113" s="17">
        <f t="shared" si="0"/>
        <v>619888</v>
      </c>
      <c r="F113" s="17">
        <v>49591</v>
      </c>
      <c r="G113" s="18">
        <v>669479</v>
      </c>
      <c r="H113" s="39"/>
      <c r="I113" s="10"/>
    </row>
    <row r="114" spans="1:9" ht="17.25" x14ac:dyDescent="0.25">
      <c r="A114" s="10"/>
      <c r="B114" s="36">
        <v>87</v>
      </c>
      <c r="C114" s="37">
        <v>62345</v>
      </c>
      <c r="D114" s="38">
        <v>45217</v>
      </c>
      <c r="E114" s="17">
        <f t="shared" si="0"/>
        <v>258052</v>
      </c>
      <c r="F114" s="17">
        <v>20644</v>
      </c>
      <c r="G114" s="18">
        <v>278696</v>
      </c>
      <c r="H114" s="39"/>
      <c r="I114" s="10"/>
    </row>
    <row r="115" spans="1:9" ht="17.25" x14ac:dyDescent="0.25">
      <c r="A115" s="10"/>
      <c r="B115" s="36">
        <v>88</v>
      </c>
      <c r="C115" s="37">
        <v>62355</v>
      </c>
      <c r="D115" s="38">
        <v>45217</v>
      </c>
      <c r="E115" s="17">
        <f t="shared" si="0"/>
        <v>547584</v>
      </c>
      <c r="F115" s="17">
        <v>43807</v>
      </c>
      <c r="G115" s="18">
        <v>591391</v>
      </c>
      <c r="H115" s="39"/>
      <c r="I115" s="10"/>
    </row>
    <row r="116" spans="1:9" ht="17.25" x14ac:dyDescent="0.25">
      <c r="A116" s="10"/>
      <c r="B116" s="36">
        <v>89</v>
      </c>
      <c r="C116" s="37">
        <v>62379</v>
      </c>
      <c r="D116" s="38">
        <v>45218</v>
      </c>
      <c r="E116" s="17">
        <f t="shared" si="0"/>
        <v>166785</v>
      </c>
      <c r="F116" s="17">
        <v>13343</v>
      </c>
      <c r="G116" s="18">
        <v>180128</v>
      </c>
      <c r="H116" s="39"/>
      <c r="I116" s="10"/>
    </row>
    <row r="117" spans="1:9" ht="17.25" x14ac:dyDescent="0.25">
      <c r="A117" s="10"/>
      <c r="B117" s="36">
        <v>90</v>
      </c>
      <c r="C117" s="37">
        <v>63087</v>
      </c>
      <c r="D117" s="38">
        <v>45218</v>
      </c>
      <c r="E117" s="17">
        <f t="shared" si="0"/>
        <v>680764</v>
      </c>
      <c r="F117" s="17">
        <v>54461</v>
      </c>
      <c r="G117" s="18">
        <v>735225</v>
      </c>
      <c r="H117" s="39"/>
      <c r="I117" s="10"/>
    </row>
    <row r="118" spans="1:9" ht="17.25" x14ac:dyDescent="0.25">
      <c r="A118" s="10"/>
      <c r="B118" s="36">
        <v>91</v>
      </c>
      <c r="C118" s="37">
        <v>63088</v>
      </c>
      <c r="D118" s="38">
        <v>45218</v>
      </c>
      <c r="E118" s="17">
        <f t="shared" si="0"/>
        <v>869199</v>
      </c>
      <c r="F118" s="17">
        <v>69536</v>
      </c>
      <c r="G118" s="18">
        <v>938735</v>
      </c>
      <c r="H118" s="39"/>
      <c r="I118" s="10"/>
    </row>
    <row r="119" spans="1:9" ht="17.25" x14ac:dyDescent="0.25">
      <c r="A119" s="10"/>
      <c r="B119" s="36">
        <v>92</v>
      </c>
      <c r="C119" s="37">
        <v>63111</v>
      </c>
      <c r="D119" s="38">
        <v>45218</v>
      </c>
      <c r="E119" s="17">
        <f t="shared" si="0"/>
        <v>368978</v>
      </c>
      <c r="F119" s="17">
        <v>29518</v>
      </c>
      <c r="G119" s="18">
        <v>398496</v>
      </c>
      <c r="H119" s="39"/>
      <c r="I119" s="10"/>
    </row>
    <row r="120" spans="1:9" ht="17.25" x14ac:dyDescent="0.25">
      <c r="A120" s="10"/>
      <c r="B120" s="36">
        <v>93</v>
      </c>
      <c r="C120" s="37">
        <v>63392</v>
      </c>
      <c r="D120" s="38">
        <v>45219</v>
      </c>
      <c r="E120" s="17">
        <f t="shared" si="0"/>
        <v>700329</v>
      </c>
      <c r="F120" s="17">
        <v>56026</v>
      </c>
      <c r="G120" s="18">
        <v>756355</v>
      </c>
      <c r="H120" s="39"/>
      <c r="I120" s="10"/>
    </row>
    <row r="121" spans="1:9" ht="17.25" x14ac:dyDescent="0.25">
      <c r="A121" s="10"/>
      <c r="B121" s="36">
        <v>94</v>
      </c>
      <c r="C121" s="37">
        <v>63410</v>
      </c>
      <c r="D121" s="38">
        <v>45219</v>
      </c>
      <c r="E121" s="17">
        <f t="shared" si="0"/>
        <v>357198</v>
      </c>
      <c r="F121" s="17">
        <v>28576</v>
      </c>
      <c r="G121" s="18">
        <v>385774</v>
      </c>
      <c r="H121" s="39"/>
      <c r="I121" s="10"/>
    </row>
    <row r="122" spans="1:9" ht="17.25" x14ac:dyDescent="0.25">
      <c r="A122" s="10"/>
      <c r="B122" s="36">
        <v>95</v>
      </c>
      <c r="C122" s="37">
        <v>63413</v>
      </c>
      <c r="D122" s="38">
        <v>45219</v>
      </c>
      <c r="E122" s="17">
        <f t="shared" si="0"/>
        <v>461636</v>
      </c>
      <c r="F122" s="17">
        <v>36931</v>
      </c>
      <c r="G122" s="18">
        <v>498567</v>
      </c>
      <c r="H122" s="39"/>
      <c r="I122" s="10"/>
    </row>
    <row r="123" spans="1:9" ht="17.25" x14ac:dyDescent="0.25">
      <c r="A123" s="10"/>
      <c r="B123" s="36">
        <v>96</v>
      </c>
      <c r="C123" s="37">
        <v>63418</v>
      </c>
      <c r="D123" s="38">
        <v>45219</v>
      </c>
      <c r="E123" s="17">
        <f t="shared" si="0"/>
        <v>515840</v>
      </c>
      <c r="F123" s="17">
        <v>41267</v>
      </c>
      <c r="G123" s="18">
        <v>557107</v>
      </c>
      <c r="H123" s="39"/>
      <c r="I123" s="10"/>
    </row>
    <row r="124" spans="1:9" ht="17.25" x14ac:dyDescent="0.25">
      <c r="A124" s="10"/>
      <c r="B124" s="36">
        <v>97</v>
      </c>
      <c r="C124" s="37">
        <v>63478</v>
      </c>
      <c r="D124" s="38">
        <v>45219</v>
      </c>
      <c r="E124" s="17">
        <f t="shared" si="0"/>
        <v>368978</v>
      </c>
      <c r="F124" s="17">
        <v>29518</v>
      </c>
      <c r="G124" s="18">
        <v>398496</v>
      </c>
      <c r="H124" s="39"/>
      <c r="I124" s="10"/>
    </row>
    <row r="125" spans="1:9" ht="17.25" x14ac:dyDescent="0.25">
      <c r="A125" s="10"/>
      <c r="B125" s="36">
        <v>98</v>
      </c>
      <c r="C125" s="37">
        <v>63582</v>
      </c>
      <c r="D125" s="38">
        <v>45220</v>
      </c>
      <c r="E125" s="17">
        <f t="shared" si="0"/>
        <v>442409</v>
      </c>
      <c r="F125" s="17">
        <v>35393</v>
      </c>
      <c r="G125" s="18">
        <v>477802</v>
      </c>
      <c r="H125" s="39"/>
      <c r="I125" s="10"/>
    </row>
    <row r="126" spans="1:9" ht="17.25" x14ac:dyDescent="0.25">
      <c r="A126" s="10"/>
      <c r="B126" s="36">
        <v>99</v>
      </c>
      <c r="C126" s="37">
        <v>63587</v>
      </c>
      <c r="D126" s="38">
        <v>45220</v>
      </c>
      <c r="E126" s="17">
        <f t="shared" si="0"/>
        <v>664525</v>
      </c>
      <c r="F126" s="17">
        <v>53162</v>
      </c>
      <c r="G126" s="18">
        <v>717687</v>
      </c>
      <c r="H126" s="39"/>
      <c r="I126" s="10"/>
    </row>
    <row r="127" spans="1:9" ht="17.25" x14ac:dyDescent="0.25">
      <c r="A127" s="10"/>
      <c r="B127" s="36">
        <v>100</v>
      </c>
      <c r="C127" s="37">
        <v>63664</v>
      </c>
      <c r="D127" s="38">
        <v>45222</v>
      </c>
      <c r="E127" s="17">
        <f t="shared" si="0"/>
        <v>625210</v>
      </c>
      <c r="F127" s="17">
        <v>50017</v>
      </c>
      <c r="G127" s="18">
        <v>675227</v>
      </c>
      <c r="H127" s="39"/>
      <c r="I127" s="10"/>
    </row>
    <row r="128" spans="1:9" ht="17.25" x14ac:dyDescent="0.25">
      <c r="A128" s="10"/>
      <c r="B128" s="36">
        <v>101</v>
      </c>
      <c r="C128" s="37">
        <v>63666</v>
      </c>
      <c r="D128" s="38">
        <v>45222</v>
      </c>
      <c r="E128" s="17">
        <f t="shared" si="0"/>
        <v>757879</v>
      </c>
      <c r="F128" s="17">
        <v>60630</v>
      </c>
      <c r="G128" s="18">
        <v>818509</v>
      </c>
      <c r="H128" s="39"/>
      <c r="I128" s="10"/>
    </row>
    <row r="129" spans="1:9" ht="17.25" x14ac:dyDescent="0.25">
      <c r="A129" s="10"/>
      <c r="B129" s="36">
        <v>102</v>
      </c>
      <c r="C129" s="37">
        <v>63668</v>
      </c>
      <c r="D129" s="38">
        <v>45222</v>
      </c>
      <c r="E129" s="17">
        <f t="shared" si="0"/>
        <v>591226</v>
      </c>
      <c r="F129" s="17">
        <v>47298</v>
      </c>
      <c r="G129" s="18">
        <v>638524</v>
      </c>
      <c r="H129" s="39"/>
      <c r="I129" s="10"/>
    </row>
    <row r="130" spans="1:9" ht="17.25" x14ac:dyDescent="0.25">
      <c r="A130" s="10"/>
      <c r="B130" s="36">
        <v>103</v>
      </c>
      <c r="C130" s="37">
        <v>63723</v>
      </c>
      <c r="D130" s="38">
        <v>45223</v>
      </c>
      <c r="E130" s="17">
        <f t="shared" si="0"/>
        <v>516104</v>
      </c>
      <c r="F130" s="17">
        <v>41288</v>
      </c>
      <c r="G130" s="18">
        <v>557392</v>
      </c>
      <c r="H130" s="39"/>
      <c r="I130" s="10"/>
    </row>
    <row r="131" spans="1:9" ht="17.25" x14ac:dyDescent="0.25">
      <c r="A131" s="10"/>
      <c r="B131" s="36">
        <v>104</v>
      </c>
      <c r="C131" s="37">
        <v>63726</v>
      </c>
      <c r="D131" s="38">
        <v>45223</v>
      </c>
      <c r="E131" s="17">
        <f t="shared" si="0"/>
        <v>764898</v>
      </c>
      <c r="F131" s="17">
        <v>61192</v>
      </c>
      <c r="G131" s="18">
        <v>826090</v>
      </c>
      <c r="H131" s="39"/>
      <c r="I131" s="10"/>
    </row>
    <row r="132" spans="1:9" ht="17.25" x14ac:dyDescent="0.25">
      <c r="A132" s="10"/>
      <c r="B132" s="36">
        <v>105</v>
      </c>
      <c r="C132" s="37">
        <v>63727</v>
      </c>
      <c r="D132" s="38">
        <v>45223</v>
      </c>
      <c r="E132" s="17">
        <f t="shared" si="0"/>
        <v>516104</v>
      </c>
      <c r="F132" s="17">
        <v>41288</v>
      </c>
      <c r="G132" s="18">
        <v>557392</v>
      </c>
      <c r="H132" s="39"/>
      <c r="I132" s="10"/>
    </row>
    <row r="133" spans="1:9" ht="17.25" x14ac:dyDescent="0.25">
      <c r="A133" s="10"/>
      <c r="B133" s="36">
        <v>106</v>
      </c>
      <c r="C133" s="37">
        <v>63815</v>
      </c>
      <c r="D133" s="38">
        <v>45224</v>
      </c>
      <c r="E133" s="17">
        <f t="shared" si="0"/>
        <v>442409</v>
      </c>
      <c r="F133" s="17">
        <v>35393</v>
      </c>
      <c r="G133" s="18">
        <v>477802</v>
      </c>
      <c r="H133" s="39"/>
      <c r="I133" s="10"/>
    </row>
    <row r="134" spans="1:9" ht="17.25" x14ac:dyDescent="0.25">
      <c r="A134" s="10"/>
      <c r="B134" s="36">
        <v>107</v>
      </c>
      <c r="C134" s="37">
        <v>63816</v>
      </c>
      <c r="D134" s="38">
        <v>45224</v>
      </c>
      <c r="E134" s="17">
        <f t="shared" si="0"/>
        <v>700329</v>
      </c>
      <c r="F134" s="17">
        <v>56026</v>
      </c>
      <c r="G134" s="18">
        <v>756355</v>
      </c>
      <c r="H134" s="39"/>
      <c r="I134" s="10"/>
    </row>
    <row r="135" spans="1:9" ht="17.25" x14ac:dyDescent="0.25">
      <c r="A135" s="10"/>
      <c r="B135" s="36">
        <v>108</v>
      </c>
      <c r="C135" s="37">
        <v>63828</v>
      </c>
      <c r="D135" s="38">
        <v>45224</v>
      </c>
      <c r="E135" s="17">
        <f t="shared" si="0"/>
        <v>150546</v>
      </c>
      <c r="F135" s="17">
        <v>12044</v>
      </c>
      <c r="G135" s="18">
        <v>162590</v>
      </c>
      <c r="H135" s="39"/>
      <c r="I135" s="10"/>
    </row>
    <row r="136" spans="1:9" ht="17.25" x14ac:dyDescent="0.25">
      <c r="A136" s="10"/>
      <c r="B136" s="36">
        <v>109</v>
      </c>
      <c r="C136" s="37">
        <v>63844</v>
      </c>
      <c r="D136" s="38">
        <v>45224</v>
      </c>
      <c r="E136" s="17">
        <f t="shared" si="0"/>
        <v>995876</v>
      </c>
      <c r="F136" s="17">
        <v>79670</v>
      </c>
      <c r="G136" s="18">
        <v>1075546</v>
      </c>
      <c r="H136" s="39"/>
      <c r="I136" s="10"/>
    </row>
    <row r="137" spans="1:9" ht="17.25" x14ac:dyDescent="0.25">
      <c r="A137" s="10"/>
      <c r="B137" s="36">
        <v>110</v>
      </c>
      <c r="C137" s="37">
        <v>63846</v>
      </c>
      <c r="D137" s="38">
        <v>45224</v>
      </c>
      <c r="E137" s="17">
        <f t="shared" si="0"/>
        <v>367155</v>
      </c>
      <c r="F137" s="17">
        <v>29372</v>
      </c>
      <c r="G137" s="18">
        <v>396527</v>
      </c>
      <c r="H137" s="39"/>
      <c r="I137" s="10"/>
    </row>
    <row r="138" spans="1:9" ht="17.25" x14ac:dyDescent="0.25">
      <c r="A138" s="10"/>
      <c r="B138" s="36">
        <v>111</v>
      </c>
      <c r="C138" s="37">
        <v>63848</v>
      </c>
      <c r="D138" s="38">
        <v>45224</v>
      </c>
      <c r="E138" s="17">
        <f t="shared" si="0"/>
        <v>146862</v>
      </c>
      <c r="F138" s="17">
        <v>11749</v>
      </c>
      <c r="G138" s="18">
        <v>158611</v>
      </c>
      <c r="H138" s="39"/>
      <c r="I138" s="10"/>
    </row>
    <row r="139" spans="1:9" ht="17.25" x14ac:dyDescent="0.25">
      <c r="A139" s="10"/>
      <c r="B139" s="36">
        <v>112</v>
      </c>
      <c r="C139" s="37">
        <v>63852</v>
      </c>
      <c r="D139" s="38">
        <v>45224</v>
      </c>
      <c r="E139" s="17">
        <f t="shared" si="0"/>
        <v>514017</v>
      </c>
      <c r="F139" s="17">
        <v>41121</v>
      </c>
      <c r="G139" s="18">
        <v>555138</v>
      </c>
      <c r="H139" s="39"/>
      <c r="I139" s="10"/>
    </row>
    <row r="140" spans="1:9" ht="17.25" x14ac:dyDescent="0.25">
      <c r="A140" s="10"/>
      <c r="B140" s="36">
        <v>113</v>
      </c>
      <c r="C140" s="37">
        <v>63853</v>
      </c>
      <c r="D140" s="38">
        <v>45224</v>
      </c>
      <c r="E140" s="17">
        <f t="shared" si="0"/>
        <v>444232</v>
      </c>
      <c r="F140" s="17">
        <v>35539</v>
      </c>
      <c r="G140" s="18">
        <v>479771</v>
      </c>
      <c r="H140" s="39"/>
      <c r="I140" s="10"/>
    </row>
    <row r="141" spans="1:9" ht="17.25" x14ac:dyDescent="0.25">
      <c r="A141" s="10"/>
      <c r="B141" s="36">
        <v>114</v>
      </c>
      <c r="C141" s="37">
        <v>63854</v>
      </c>
      <c r="D141" s="38">
        <v>45224</v>
      </c>
      <c r="E141" s="17">
        <f t="shared" si="0"/>
        <v>594778</v>
      </c>
      <c r="F141" s="17">
        <v>47582</v>
      </c>
      <c r="G141" s="18">
        <v>642360</v>
      </c>
      <c r="H141" s="39"/>
      <c r="I141" s="10"/>
    </row>
    <row r="142" spans="1:9" ht="17.25" x14ac:dyDescent="0.25">
      <c r="A142" s="10"/>
      <c r="B142" s="36">
        <v>115</v>
      </c>
      <c r="C142" s="37">
        <v>63856</v>
      </c>
      <c r="D142" s="38">
        <v>45224</v>
      </c>
      <c r="E142" s="17">
        <f t="shared" si="0"/>
        <v>480168</v>
      </c>
      <c r="F142" s="17">
        <v>38413</v>
      </c>
      <c r="G142" s="18">
        <v>518581</v>
      </c>
      <c r="H142" s="39"/>
      <c r="I142" s="10"/>
    </row>
    <row r="143" spans="1:9" ht="17.25" x14ac:dyDescent="0.25">
      <c r="A143" s="10"/>
      <c r="B143" s="36">
        <v>116</v>
      </c>
      <c r="C143" s="37">
        <v>63858</v>
      </c>
      <c r="D143" s="38">
        <v>45224</v>
      </c>
      <c r="E143" s="17">
        <f t="shared" si="0"/>
        <v>440586</v>
      </c>
      <c r="F143" s="17">
        <v>35247</v>
      </c>
      <c r="G143" s="18">
        <v>475833</v>
      </c>
      <c r="H143" s="39"/>
      <c r="I143" s="10"/>
    </row>
    <row r="144" spans="1:9" ht="17.25" x14ac:dyDescent="0.25">
      <c r="A144" s="10"/>
      <c r="B144" s="36">
        <v>117</v>
      </c>
      <c r="C144" s="37">
        <v>63859</v>
      </c>
      <c r="D144" s="38">
        <v>45224</v>
      </c>
      <c r="E144" s="17">
        <f t="shared" si="0"/>
        <v>1505707</v>
      </c>
      <c r="F144" s="17">
        <v>120457</v>
      </c>
      <c r="G144" s="18">
        <v>1626164</v>
      </c>
      <c r="H144" s="39"/>
      <c r="I144" s="10"/>
    </row>
    <row r="145" spans="1:9" ht="17.25" x14ac:dyDescent="0.25">
      <c r="A145" s="10"/>
      <c r="B145" s="36">
        <v>118</v>
      </c>
      <c r="C145" s="37">
        <v>64210</v>
      </c>
      <c r="D145" s="38">
        <v>45225</v>
      </c>
      <c r="E145" s="17">
        <f t="shared" si="0"/>
        <v>589271</v>
      </c>
      <c r="F145" s="17">
        <v>47142</v>
      </c>
      <c r="G145" s="18">
        <v>636413</v>
      </c>
      <c r="H145" s="39"/>
      <c r="I145" s="10"/>
    </row>
    <row r="146" spans="1:9" ht="17.25" x14ac:dyDescent="0.25">
      <c r="A146" s="10"/>
      <c r="B146" s="36">
        <v>119</v>
      </c>
      <c r="C146" s="37">
        <v>64211</v>
      </c>
      <c r="D146" s="38">
        <v>45225</v>
      </c>
      <c r="E146" s="17">
        <f t="shared" si="0"/>
        <v>367155</v>
      </c>
      <c r="F146" s="17">
        <v>29372</v>
      </c>
      <c r="G146" s="18">
        <v>396527</v>
      </c>
      <c r="H146" s="39"/>
      <c r="I146" s="10"/>
    </row>
    <row r="147" spans="1:9" ht="17.25" x14ac:dyDescent="0.25">
      <c r="A147" s="10"/>
      <c r="B147" s="36">
        <v>120</v>
      </c>
      <c r="C147" s="37">
        <v>64644</v>
      </c>
      <c r="D147" s="38">
        <v>45225</v>
      </c>
      <c r="E147" s="17">
        <f t="shared" si="0"/>
        <v>508830</v>
      </c>
      <c r="F147" s="17">
        <v>40706</v>
      </c>
      <c r="G147" s="18">
        <v>549536</v>
      </c>
      <c r="H147" s="39"/>
      <c r="I147" s="10"/>
    </row>
    <row r="148" spans="1:9" ht="17.25" x14ac:dyDescent="0.25">
      <c r="A148" s="10"/>
      <c r="B148" s="36">
        <v>121</v>
      </c>
      <c r="C148" s="37">
        <v>64645</v>
      </c>
      <c r="D148" s="38">
        <v>45225</v>
      </c>
      <c r="E148" s="17">
        <f t="shared" si="0"/>
        <v>333306</v>
      </c>
      <c r="F148" s="17">
        <v>26664</v>
      </c>
      <c r="G148" s="18">
        <v>359970</v>
      </c>
      <c r="H148" s="39"/>
      <c r="I148" s="10"/>
    </row>
    <row r="149" spans="1:9" ht="17.25" x14ac:dyDescent="0.25">
      <c r="A149" s="10"/>
      <c r="B149" s="36">
        <v>122</v>
      </c>
      <c r="C149" s="37">
        <v>64646</v>
      </c>
      <c r="D149" s="38">
        <v>45225</v>
      </c>
      <c r="E149" s="17">
        <f t="shared" si="0"/>
        <v>442409</v>
      </c>
      <c r="F149" s="17">
        <v>35393</v>
      </c>
      <c r="G149" s="18">
        <v>477802</v>
      </c>
      <c r="H149" s="39"/>
      <c r="I149" s="10"/>
    </row>
    <row r="150" spans="1:9" ht="17.25" x14ac:dyDescent="0.25">
      <c r="A150" s="10"/>
      <c r="B150" s="36">
        <v>123</v>
      </c>
      <c r="C150" s="37">
        <v>64923</v>
      </c>
      <c r="D150" s="38">
        <v>45226</v>
      </c>
      <c r="E150" s="17">
        <f t="shared" si="0"/>
        <v>563174</v>
      </c>
      <c r="F150" s="17">
        <v>45054</v>
      </c>
      <c r="G150" s="18">
        <v>608228</v>
      </c>
      <c r="H150" s="39"/>
      <c r="I150" s="10"/>
    </row>
    <row r="151" spans="1:9" ht="17.25" x14ac:dyDescent="0.25">
      <c r="A151" s="10"/>
      <c r="B151" s="36">
        <v>124</v>
      </c>
      <c r="C151" s="37">
        <v>64929</v>
      </c>
      <c r="D151" s="38">
        <v>45226</v>
      </c>
      <c r="E151" s="17">
        <f t="shared" si="0"/>
        <v>833265</v>
      </c>
      <c r="F151" s="17">
        <v>66661</v>
      </c>
      <c r="G151" s="18">
        <v>899926</v>
      </c>
      <c r="H151" s="39"/>
      <c r="I151" s="10"/>
    </row>
    <row r="152" spans="1:9" ht="17.25" x14ac:dyDescent="0.25">
      <c r="A152" s="10"/>
      <c r="B152" s="36">
        <v>125</v>
      </c>
      <c r="C152" s="37">
        <v>65062</v>
      </c>
      <c r="D152" s="38">
        <v>45227</v>
      </c>
      <c r="E152" s="17">
        <f t="shared" si="0"/>
        <v>331483</v>
      </c>
      <c r="F152" s="17">
        <v>26519</v>
      </c>
      <c r="G152" s="18">
        <v>358002</v>
      </c>
      <c r="H152" s="39"/>
      <c r="I152" s="10"/>
    </row>
    <row r="153" spans="1:9" ht="17.25" x14ac:dyDescent="0.25">
      <c r="A153" s="10"/>
      <c r="B153" s="36">
        <v>126</v>
      </c>
      <c r="C153" s="37">
        <v>65080</v>
      </c>
      <c r="D153" s="38">
        <v>45227</v>
      </c>
      <c r="E153" s="17">
        <f t="shared" si="0"/>
        <v>150546</v>
      </c>
      <c r="F153" s="17">
        <v>12044</v>
      </c>
      <c r="G153" s="18">
        <v>162590</v>
      </c>
      <c r="H153" s="39"/>
      <c r="I153" s="10"/>
    </row>
    <row r="154" spans="1:9" ht="17.25" x14ac:dyDescent="0.25">
      <c r="A154" s="10"/>
      <c r="B154" s="36">
        <v>127</v>
      </c>
      <c r="C154" s="37">
        <v>65081</v>
      </c>
      <c r="D154" s="38">
        <v>45227</v>
      </c>
      <c r="E154" s="17">
        <f t="shared" si="0"/>
        <v>1198465</v>
      </c>
      <c r="F154" s="17">
        <v>95877</v>
      </c>
      <c r="G154" s="18">
        <v>1294342</v>
      </c>
      <c r="H154" s="39"/>
      <c r="I154" s="10"/>
    </row>
    <row r="155" spans="1:9" ht="17.25" x14ac:dyDescent="0.25">
      <c r="A155" s="10"/>
      <c r="B155" s="36">
        <v>128</v>
      </c>
      <c r="C155" s="37">
        <v>65125</v>
      </c>
      <c r="D155" s="38">
        <v>45229</v>
      </c>
      <c r="E155" s="17">
        <f t="shared" si="0"/>
        <v>357198</v>
      </c>
      <c r="F155" s="17">
        <v>28576</v>
      </c>
      <c r="G155" s="18">
        <v>385774</v>
      </c>
      <c r="H155" s="39"/>
      <c r="I155" s="10"/>
    </row>
    <row r="156" spans="1:9" ht="17.25" x14ac:dyDescent="0.25">
      <c r="A156" s="10"/>
      <c r="B156" s="36">
        <v>129</v>
      </c>
      <c r="C156" s="37">
        <v>65164</v>
      </c>
      <c r="D156" s="38">
        <v>45230</v>
      </c>
      <c r="E156" s="17">
        <f t="shared" si="0"/>
        <v>813210</v>
      </c>
      <c r="F156" s="17">
        <v>65057</v>
      </c>
      <c r="G156" s="18">
        <v>878267</v>
      </c>
      <c r="H156" s="39"/>
      <c r="I156" s="10"/>
    </row>
    <row r="157" spans="1:9" ht="17.25" x14ac:dyDescent="0.25">
      <c r="A157" s="10"/>
      <c r="B157" s="36">
        <v>130</v>
      </c>
      <c r="C157" s="37">
        <v>65165</v>
      </c>
      <c r="D157" s="38">
        <v>45230</v>
      </c>
      <c r="E157" s="17">
        <f t="shared" si="0"/>
        <v>766844</v>
      </c>
      <c r="F157" s="17">
        <v>61348</v>
      </c>
      <c r="G157" s="18">
        <v>828192</v>
      </c>
      <c r="H157" s="39"/>
      <c r="I157" s="10"/>
    </row>
    <row r="158" spans="1:9" ht="17.25" x14ac:dyDescent="0.25">
      <c r="A158" s="10"/>
      <c r="B158" s="36">
        <v>131</v>
      </c>
      <c r="C158" s="37">
        <v>65171</v>
      </c>
      <c r="D158" s="38">
        <v>45230</v>
      </c>
      <c r="E158" s="17">
        <f t="shared" si="0"/>
        <v>754107</v>
      </c>
      <c r="F158" s="17">
        <v>60329</v>
      </c>
      <c r="G158" s="18">
        <v>814436</v>
      </c>
      <c r="H158" s="39"/>
      <c r="I158" s="10"/>
    </row>
    <row r="159" spans="1:9" ht="17.25" x14ac:dyDescent="0.25">
      <c r="A159" s="10"/>
      <c r="B159" s="36">
        <v>132</v>
      </c>
      <c r="C159" s="37">
        <v>65173</v>
      </c>
      <c r="D159" s="38">
        <v>45230</v>
      </c>
      <c r="E159" s="17">
        <f t="shared" si="0"/>
        <v>914739</v>
      </c>
      <c r="F159" s="17">
        <v>73179</v>
      </c>
      <c r="G159" s="18">
        <v>987918</v>
      </c>
      <c r="H159" s="39"/>
      <c r="I159" s="10"/>
    </row>
    <row r="160" spans="1:9" ht="17.25" x14ac:dyDescent="0.25">
      <c r="A160" s="10"/>
      <c r="B160" s="36">
        <v>133</v>
      </c>
      <c r="C160" s="37">
        <v>65178</v>
      </c>
      <c r="D160" s="38">
        <v>45230</v>
      </c>
      <c r="E160" s="17">
        <f t="shared" si="0"/>
        <v>333306</v>
      </c>
      <c r="F160" s="17">
        <v>26664</v>
      </c>
      <c r="G160" s="18">
        <v>359970</v>
      </c>
      <c r="H160" s="39"/>
      <c r="I160" s="10"/>
    </row>
    <row r="161" spans="1:9" ht="17.25" x14ac:dyDescent="0.25">
      <c r="A161" s="10"/>
      <c r="B161" s="36">
        <v>134</v>
      </c>
      <c r="C161" s="37">
        <v>65181</v>
      </c>
      <c r="D161" s="38">
        <v>45230</v>
      </c>
      <c r="E161" s="17">
        <f t="shared" si="0"/>
        <v>1362150</v>
      </c>
      <c r="F161" s="17">
        <v>108972</v>
      </c>
      <c r="G161" s="18">
        <v>1471122</v>
      </c>
      <c r="H161" s="39"/>
      <c r="I161" s="10"/>
    </row>
    <row r="162" spans="1:9" ht="17.25" x14ac:dyDescent="0.25">
      <c r="A162" s="10"/>
      <c r="B162" s="36">
        <v>135</v>
      </c>
      <c r="C162" s="37">
        <v>112374</v>
      </c>
      <c r="D162" s="38">
        <v>45261</v>
      </c>
      <c r="E162" s="17">
        <f t="shared" si="0"/>
        <v>-10543675</v>
      </c>
      <c r="F162" s="17">
        <v>-843494</v>
      </c>
      <c r="G162" s="18">
        <v>-11387169</v>
      </c>
      <c r="H162" s="39" t="s">
        <v>63</v>
      </c>
      <c r="I162" s="10"/>
    </row>
    <row r="163" spans="1:9" ht="17.25" x14ac:dyDescent="0.25">
      <c r="A163" s="10"/>
      <c r="B163" s="36">
        <v>136</v>
      </c>
      <c r="C163" s="37">
        <v>124041</v>
      </c>
      <c r="D163" s="38">
        <v>45286</v>
      </c>
      <c r="E163" s="17">
        <f t="shared" si="0"/>
        <v>-8424775</v>
      </c>
      <c r="F163" s="17">
        <v>-673982</v>
      </c>
      <c r="G163" s="18">
        <v>-9098757</v>
      </c>
      <c r="H163" s="39" t="s">
        <v>63</v>
      </c>
      <c r="I163" s="10"/>
    </row>
    <row r="164" spans="1:9" ht="17.25" x14ac:dyDescent="0.25">
      <c r="A164" s="10"/>
      <c r="B164" s="78" t="s">
        <v>7</v>
      </c>
      <c r="C164" s="79"/>
      <c r="D164" s="80"/>
      <c r="E164" s="24">
        <f>SUM(E28:E163)</f>
        <v>60528799</v>
      </c>
      <c r="F164" s="24">
        <f>SUM(F28:F163)</f>
        <v>4842299</v>
      </c>
      <c r="G164" s="24">
        <f>SUM(G28:G163)</f>
        <v>65371098</v>
      </c>
      <c r="H164" s="40"/>
      <c r="I164" s="10"/>
    </row>
    <row r="165" spans="1:9" ht="17.25" x14ac:dyDescent="0.25">
      <c r="A165" s="10"/>
      <c r="B165" s="50"/>
      <c r="C165" s="50"/>
      <c r="D165" s="50"/>
      <c r="E165" s="51"/>
      <c r="F165" s="51"/>
      <c r="G165" s="51"/>
      <c r="H165" s="52"/>
      <c r="I165" s="10"/>
    </row>
    <row r="166" spans="1:9" ht="16.5" x14ac:dyDescent="0.25">
      <c r="A166" s="82" t="s">
        <v>9</v>
      </c>
      <c r="B166" s="82"/>
      <c r="C166" s="83" t="e">
        <f ca="1">[2]!VND(G164)</f>
        <v>#NAME?</v>
      </c>
      <c r="D166" s="83"/>
      <c r="E166" s="83"/>
      <c r="F166" s="83"/>
      <c r="G166" s="83"/>
      <c r="H166" s="83"/>
      <c r="I166" s="11"/>
    </row>
    <row r="167" spans="1:9" ht="16.5" x14ac:dyDescent="0.25">
      <c r="A167" s="82"/>
      <c r="B167" s="82"/>
      <c r="C167" s="83"/>
      <c r="D167" s="83"/>
      <c r="E167" s="83"/>
      <c r="F167" s="83"/>
      <c r="G167" s="83"/>
      <c r="H167" s="83"/>
      <c r="I167" s="11"/>
    </row>
    <row r="168" spans="1:9" x14ac:dyDescent="0.25">
      <c r="A168" s="84" t="s">
        <v>10</v>
      </c>
      <c r="B168" s="84"/>
      <c r="C168" s="25">
        <f>COUNT(B28:B164)</f>
        <v>136</v>
      </c>
      <c r="D168" t="s">
        <v>11</v>
      </c>
    </row>
    <row r="169" spans="1:9" x14ac:dyDescent="0.25">
      <c r="G169" s="25"/>
    </row>
    <row r="170" spans="1:9" x14ac:dyDescent="0.25">
      <c r="A170" s="4"/>
      <c r="B170" s="44" t="s">
        <v>21</v>
      </c>
      <c r="C170" s="4"/>
      <c r="D170" s="57" t="s">
        <v>22</v>
      </c>
      <c r="E170" s="57"/>
      <c r="F170" s="58" t="s">
        <v>79</v>
      </c>
      <c r="G170" s="74" t="s">
        <v>80</v>
      </c>
      <c r="H170" s="74"/>
    </row>
    <row r="171" spans="1:9" x14ac:dyDescent="0.25">
      <c r="A171" s="4"/>
      <c r="B171" s="45" t="s">
        <v>12</v>
      </c>
      <c r="C171" s="43"/>
      <c r="D171" s="59" t="s">
        <v>13</v>
      </c>
      <c r="E171" s="59"/>
      <c r="F171" s="59" t="s">
        <v>13</v>
      </c>
      <c r="G171" s="85" t="s">
        <v>13</v>
      </c>
      <c r="H171" s="85"/>
    </row>
    <row r="172" spans="1:9" x14ac:dyDescent="0.25">
      <c r="A172" s="4"/>
      <c r="B172" s="45"/>
      <c r="C172" s="43"/>
      <c r="D172" s="45"/>
      <c r="E172" s="59"/>
      <c r="G172" s="59"/>
      <c r="H172" s="45"/>
    </row>
    <row r="173" spans="1:9" x14ac:dyDescent="0.25">
      <c r="D173" s="44"/>
      <c r="E173" s="57"/>
      <c r="H173" s="25"/>
    </row>
    <row r="174" spans="1:9" x14ac:dyDescent="0.25">
      <c r="D174" s="44"/>
      <c r="E174" s="57"/>
      <c r="H174" s="25"/>
    </row>
    <row r="175" spans="1:9" x14ac:dyDescent="0.25">
      <c r="D175" s="44"/>
      <c r="E175" s="57"/>
      <c r="H175" s="25"/>
    </row>
    <row r="176" spans="1:9" ht="17.25" x14ac:dyDescent="0.3">
      <c r="B176" s="60"/>
      <c r="C176" s="4"/>
      <c r="D176" s="44"/>
      <c r="E176" s="57"/>
      <c r="G176" s="57"/>
      <c r="H176" s="44"/>
    </row>
    <row r="177" spans="1:9" ht="17.25" x14ac:dyDescent="0.3">
      <c r="E177" s="61"/>
      <c r="I177" s="19"/>
    </row>
    <row r="178" spans="1:9" ht="17.25" x14ac:dyDescent="0.3">
      <c r="A178" s="33" t="s">
        <v>81</v>
      </c>
      <c r="B178" s="33"/>
      <c r="C178" s="19"/>
      <c r="D178" s="62" t="s">
        <v>55</v>
      </c>
      <c r="E178" s="62"/>
      <c r="F178" s="63" t="s">
        <v>82</v>
      </c>
      <c r="G178" s="86" t="s">
        <v>83</v>
      </c>
      <c r="H178" s="86"/>
    </row>
  </sheetData>
  <mergeCells count="15">
    <mergeCell ref="A7:H7"/>
    <mergeCell ref="G1:H1"/>
    <mergeCell ref="G2:H2"/>
    <mergeCell ref="G3:H3"/>
    <mergeCell ref="A5:H5"/>
    <mergeCell ref="A6:H6"/>
    <mergeCell ref="G170:H170"/>
    <mergeCell ref="G171:H171"/>
    <mergeCell ref="G178:H178"/>
    <mergeCell ref="H15:I15"/>
    <mergeCell ref="C16:F16"/>
    <mergeCell ref="B164:D164"/>
    <mergeCell ref="A166:B167"/>
    <mergeCell ref="C166:H167"/>
    <mergeCell ref="A168:B168"/>
  </mergeCells>
  <conditionalFormatting sqref="C170:C177">
    <cfRule type="duplicateValues" dxfId="2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opLeftCell="A145" workbookViewId="0">
      <selection activeCell="K163" sqref="K163"/>
    </sheetView>
  </sheetViews>
  <sheetFormatPr defaultRowHeight="15" x14ac:dyDescent="0.25"/>
  <cols>
    <col min="3" max="3" width="20.5703125" customWidth="1"/>
    <col min="4" max="4" width="17.85546875" customWidth="1"/>
    <col min="5" max="6" width="17" customWidth="1"/>
    <col min="7" max="7" width="19.8554687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84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85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6"/>
      <c r="I15" s="76"/>
    </row>
    <row r="16" spans="1:9" ht="51.75" x14ac:dyDescent="0.25">
      <c r="B16" s="12" t="s">
        <v>23</v>
      </c>
      <c r="C16" s="77" t="s">
        <v>42</v>
      </c>
      <c r="D16" s="77"/>
      <c r="E16" s="77"/>
      <c r="F16" s="7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65184</v>
      </c>
      <c r="D28" s="38">
        <v>45230</v>
      </c>
      <c r="E28" s="17">
        <f>G28-F28</f>
        <v>860104</v>
      </c>
      <c r="F28" s="17">
        <v>68808</v>
      </c>
      <c r="G28" s="18">
        <v>928912</v>
      </c>
      <c r="H28" s="39"/>
      <c r="I28" s="10"/>
    </row>
    <row r="29" spans="1:9" ht="17.25" x14ac:dyDescent="0.25">
      <c r="A29" s="10"/>
      <c r="B29" s="36">
        <v>2</v>
      </c>
      <c r="C29" s="37">
        <v>65310</v>
      </c>
      <c r="D29" s="38">
        <v>45231</v>
      </c>
      <c r="E29" s="17">
        <f>G29-F29</f>
        <v>499959</v>
      </c>
      <c r="F29" s="17">
        <v>39997</v>
      </c>
      <c r="G29" s="18">
        <v>539956</v>
      </c>
      <c r="H29" s="39"/>
      <c r="I29" s="10"/>
    </row>
    <row r="30" spans="1:9" ht="17.25" x14ac:dyDescent="0.25">
      <c r="A30" s="10"/>
      <c r="B30" s="36">
        <v>3</v>
      </c>
      <c r="C30" s="37">
        <v>65312</v>
      </c>
      <c r="D30" s="38">
        <v>45231</v>
      </c>
      <c r="E30" s="17">
        <f t="shared" ref="E30:E158" si="0">G30-F30</f>
        <v>555290</v>
      </c>
      <c r="F30" s="17">
        <v>44423</v>
      </c>
      <c r="G30" s="18">
        <v>599713</v>
      </c>
      <c r="H30" s="39"/>
      <c r="I30" s="10"/>
    </row>
    <row r="31" spans="1:9" ht="17.25" x14ac:dyDescent="0.25">
      <c r="A31" s="10"/>
      <c r="B31" s="36">
        <v>4</v>
      </c>
      <c r="C31" s="37">
        <v>65330</v>
      </c>
      <c r="D31" s="38">
        <v>45231</v>
      </c>
      <c r="E31" s="17">
        <f t="shared" si="0"/>
        <v>311786</v>
      </c>
      <c r="F31" s="17">
        <v>24943</v>
      </c>
      <c r="G31" s="18">
        <v>336729</v>
      </c>
      <c r="H31" s="39"/>
      <c r="I31" s="10"/>
    </row>
    <row r="32" spans="1:9" ht="17.25" x14ac:dyDescent="0.25">
      <c r="A32" s="10"/>
      <c r="B32" s="36">
        <v>5</v>
      </c>
      <c r="C32" s="37">
        <v>65335</v>
      </c>
      <c r="D32" s="38">
        <v>45231</v>
      </c>
      <c r="E32" s="17">
        <f t="shared" si="0"/>
        <v>775583</v>
      </c>
      <c r="F32" s="17">
        <v>62047</v>
      </c>
      <c r="G32" s="18">
        <v>837630</v>
      </c>
      <c r="H32" s="39"/>
      <c r="I32" s="10"/>
    </row>
    <row r="33" spans="1:9" ht="17.25" x14ac:dyDescent="0.25">
      <c r="A33" s="10"/>
      <c r="B33" s="36">
        <v>6</v>
      </c>
      <c r="C33" s="37">
        <v>65341</v>
      </c>
      <c r="D33" s="38">
        <v>45231</v>
      </c>
      <c r="E33" s="17">
        <f t="shared" si="0"/>
        <v>464193</v>
      </c>
      <c r="F33" s="17">
        <v>37135</v>
      </c>
      <c r="G33" s="18">
        <v>501328</v>
      </c>
      <c r="H33" s="39"/>
      <c r="I33" s="10"/>
    </row>
    <row r="34" spans="1:9" ht="17.25" x14ac:dyDescent="0.25">
      <c r="A34" s="10"/>
      <c r="B34" s="36">
        <v>7</v>
      </c>
      <c r="C34" s="37">
        <v>65342</v>
      </c>
      <c r="D34" s="38">
        <v>45231</v>
      </c>
      <c r="E34" s="17">
        <f t="shared" si="0"/>
        <v>150546</v>
      </c>
      <c r="F34" s="17">
        <v>12044</v>
      </c>
      <c r="G34" s="18">
        <v>162590</v>
      </c>
      <c r="H34" s="39"/>
      <c r="I34" s="10"/>
    </row>
    <row r="35" spans="1:9" ht="17.25" x14ac:dyDescent="0.25">
      <c r="A35" s="10"/>
      <c r="B35" s="36">
        <v>8</v>
      </c>
      <c r="C35" s="37">
        <v>65348</v>
      </c>
      <c r="D35" s="38">
        <v>45231</v>
      </c>
      <c r="E35" s="17">
        <f t="shared" si="0"/>
        <v>220293</v>
      </c>
      <c r="F35" s="17">
        <v>17623</v>
      </c>
      <c r="G35" s="18">
        <v>237916</v>
      </c>
      <c r="H35" s="39"/>
      <c r="I35" s="10"/>
    </row>
    <row r="36" spans="1:9" ht="17.25" x14ac:dyDescent="0.25">
      <c r="A36" s="10"/>
      <c r="B36" s="36">
        <v>9</v>
      </c>
      <c r="C36" s="37">
        <v>65358</v>
      </c>
      <c r="D36" s="38">
        <v>45231</v>
      </c>
      <c r="E36" s="17">
        <f t="shared" si="0"/>
        <v>702152</v>
      </c>
      <c r="F36" s="17">
        <v>56172</v>
      </c>
      <c r="G36" s="18">
        <v>758324</v>
      </c>
      <c r="H36" s="39"/>
      <c r="I36" s="10"/>
    </row>
    <row r="37" spans="1:9" ht="17.25" x14ac:dyDescent="0.25">
      <c r="A37" s="10"/>
      <c r="B37" s="36">
        <v>10</v>
      </c>
      <c r="C37" s="37">
        <v>65389</v>
      </c>
      <c r="D37" s="38">
        <v>45232</v>
      </c>
      <c r="E37" s="17">
        <f t="shared" si="0"/>
        <v>203190</v>
      </c>
      <c r="F37" s="17">
        <v>16255</v>
      </c>
      <c r="G37" s="18">
        <v>219445</v>
      </c>
      <c r="H37" s="39"/>
      <c r="I37" s="10"/>
    </row>
    <row r="38" spans="1:9" ht="17.25" x14ac:dyDescent="0.25">
      <c r="A38" s="10"/>
      <c r="B38" s="36">
        <v>11</v>
      </c>
      <c r="C38" s="37">
        <v>65393</v>
      </c>
      <c r="D38" s="38">
        <v>45232</v>
      </c>
      <c r="E38" s="17">
        <f t="shared" si="0"/>
        <v>367155</v>
      </c>
      <c r="F38" s="17">
        <v>29372</v>
      </c>
      <c r="G38" s="18">
        <v>396527</v>
      </c>
      <c r="H38" s="39"/>
      <c r="I38" s="10"/>
    </row>
    <row r="39" spans="1:9" ht="17.25" x14ac:dyDescent="0.25">
      <c r="A39" s="10"/>
      <c r="B39" s="36">
        <v>12</v>
      </c>
      <c r="C39" s="37">
        <v>66035</v>
      </c>
      <c r="D39" s="38">
        <v>45232</v>
      </c>
      <c r="E39" s="17">
        <f t="shared" si="0"/>
        <v>467519</v>
      </c>
      <c r="F39" s="17">
        <v>37402</v>
      </c>
      <c r="G39" s="18">
        <v>504921</v>
      </c>
      <c r="H39" s="39"/>
      <c r="I39" s="10"/>
    </row>
    <row r="40" spans="1:9" ht="17.25" x14ac:dyDescent="0.25">
      <c r="A40" s="10"/>
      <c r="B40" s="36">
        <v>13</v>
      </c>
      <c r="C40" s="37">
        <v>66036</v>
      </c>
      <c r="D40" s="38">
        <v>45232</v>
      </c>
      <c r="E40" s="17">
        <f t="shared" si="0"/>
        <v>483720</v>
      </c>
      <c r="F40" s="17">
        <v>38698</v>
      </c>
      <c r="G40" s="18">
        <v>522418</v>
      </c>
      <c r="H40" s="39"/>
      <c r="I40" s="10"/>
    </row>
    <row r="41" spans="1:9" ht="17.25" x14ac:dyDescent="0.25">
      <c r="A41" s="10"/>
      <c r="B41" s="36">
        <v>14</v>
      </c>
      <c r="C41" s="37">
        <v>66039</v>
      </c>
      <c r="D41" s="38">
        <v>45232</v>
      </c>
      <c r="E41" s="17">
        <f t="shared" si="0"/>
        <v>1713916</v>
      </c>
      <c r="F41" s="17">
        <v>137113</v>
      </c>
      <c r="G41" s="18">
        <v>1851029</v>
      </c>
      <c r="H41" s="39"/>
      <c r="I41" s="10"/>
    </row>
    <row r="42" spans="1:9" ht="17.25" x14ac:dyDescent="0.25">
      <c r="A42" s="10"/>
      <c r="B42" s="36">
        <v>15</v>
      </c>
      <c r="C42" s="37">
        <v>66043</v>
      </c>
      <c r="D42" s="38">
        <v>45232</v>
      </c>
      <c r="E42" s="17">
        <f t="shared" si="0"/>
        <v>464193</v>
      </c>
      <c r="F42" s="17">
        <v>37135</v>
      </c>
      <c r="G42" s="18">
        <v>501328</v>
      </c>
      <c r="H42" s="39"/>
      <c r="I42" s="10"/>
    </row>
    <row r="43" spans="1:9" ht="17.25" x14ac:dyDescent="0.25">
      <c r="A43" s="10"/>
      <c r="B43" s="36">
        <v>16</v>
      </c>
      <c r="C43" s="37">
        <v>66044</v>
      </c>
      <c r="D43" s="38">
        <v>45232</v>
      </c>
      <c r="E43" s="17">
        <f t="shared" si="0"/>
        <v>626898</v>
      </c>
      <c r="F43" s="17">
        <v>50152</v>
      </c>
      <c r="G43" s="18">
        <v>677050</v>
      </c>
      <c r="H43" s="39"/>
      <c r="I43" s="10"/>
    </row>
    <row r="44" spans="1:9" ht="17.25" x14ac:dyDescent="0.25">
      <c r="A44" s="10"/>
      <c r="B44" s="36">
        <v>17</v>
      </c>
      <c r="C44" s="37">
        <v>66313</v>
      </c>
      <c r="D44" s="38">
        <v>45232</v>
      </c>
      <c r="E44" s="17">
        <f t="shared" si="0"/>
        <v>1130958</v>
      </c>
      <c r="F44" s="17">
        <v>90477</v>
      </c>
      <c r="G44" s="18">
        <v>1221435</v>
      </c>
      <c r="H44" s="39"/>
      <c r="I44" s="10"/>
    </row>
    <row r="45" spans="1:9" ht="17.25" x14ac:dyDescent="0.25">
      <c r="A45" s="10"/>
      <c r="B45" s="36">
        <v>18</v>
      </c>
      <c r="C45" s="37">
        <v>66336</v>
      </c>
      <c r="D45" s="38">
        <v>45233</v>
      </c>
      <c r="E45" s="17">
        <f t="shared" si="0"/>
        <v>505155</v>
      </c>
      <c r="F45" s="17">
        <v>40412</v>
      </c>
      <c r="G45" s="18">
        <v>545567</v>
      </c>
      <c r="H45" s="39"/>
      <c r="I45" s="10"/>
    </row>
    <row r="46" spans="1:9" ht="17.25" x14ac:dyDescent="0.25">
      <c r="A46" s="10"/>
      <c r="B46" s="36">
        <v>19</v>
      </c>
      <c r="C46" s="37">
        <v>66339</v>
      </c>
      <c r="D46" s="38">
        <v>45233</v>
      </c>
      <c r="E46" s="17">
        <f t="shared" si="0"/>
        <v>589271</v>
      </c>
      <c r="F46" s="17">
        <v>47142</v>
      </c>
      <c r="G46" s="18">
        <v>636413</v>
      </c>
      <c r="H46" s="39"/>
      <c r="I46" s="10"/>
    </row>
    <row r="47" spans="1:9" ht="17.25" x14ac:dyDescent="0.25">
      <c r="A47" s="10"/>
      <c r="B47" s="36">
        <v>20</v>
      </c>
      <c r="C47" s="37">
        <v>66346</v>
      </c>
      <c r="D47" s="38">
        <v>45233</v>
      </c>
      <c r="E47" s="17">
        <f t="shared" si="0"/>
        <v>875082</v>
      </c>
      <c r="F47" s="17">
        <v>70007</v>
      </c>
      <c r="G47" s="18">
        <v>945089</v>
      </c>
      <c r="H47" s="39"/>
      <c r="I47" s="10"/>
    </row>
    <row r="48" spans="1:9" ht="17.25" x14ac:dyDescent="0.25">
      <c r="A48" s="10"/>
      <c r="B48" s="36">
        <v>21</v>
      </c>
      <c r="C48" s="37">
        <v>66360</v>
      </c>
      <c r="D48" s="38">
        <v>45233</v>
      </c>
      <c r="E48" s="17">
        <f t="shared" si="0"/>
        <v>533940</v>
      </c>
      <c r="F48" s="17">
        <v>42715</v>
      </c>
      <c r="G48" s="18">
        <v>576655</v>
      </c>
      <c r="H48" s="39"/>
      <c r="I48" s="10"/>
    </row>
    <row r="49" spans="1:9" ht="17.25" x14ac:dyDescent="0.25">
      <c r="A49" s="10"/>
      <c r="B49" s="36">
        <v>22</v>
      </c>
      <c r="C49" s="37">
        <v>66367</v>
      </c>
      <c r="D49" s="38">
        <v>45233</v>
      </c>
      <c r="E49" s="17">
        <f t="shared" si="0"/>
        <v>146862</v>
      </c>
      <c r="F49" s="17">
        <v>11749</v>
      </c>
      <c r="G49" s="18">
        <v>158611</v>
      </c>
      <c r="H49" s="39"/>
      <c r="I49" s="10"/>
    </row>
    <row r="50" spans="1:9" ht="17.25" x14ac:dyDescent="0.25">
      <c r="A50" s="10"/>
      <c r="B50" s="36">
        <v>23</v>
      </c>
      <c r="C50" s="37">
        <v>66369</v>
      </c>
      <c r="D50" s="38">
        <v>45233</v>
      </c>
      <c r="E50" s="17">
        <f t="shared" si="0"/>
        <v>489042</v>
      </c>
      <c r="F50" s="17">
        <v>39123</v>
      </c>
      <c r="G50" s="18">
        <v>528165</v>
      </c>
      <c r="H50" s="39"/>
      <c r="I50" s="10"/>
    </row>
    <row r="51" spans="1:9" ht="17.25" x14ac:dyDescent="0.25">
      <c r="A51" s="10"/>
      <c r="B51" s="36">
        <v>24</v>
      </c>
      <c r="C51" s="37">
        <v>66538</v>
      </c>
      <c r="D51" s="38">
        <v>45234</v>
      </c>
      <c r="E51" s="17">
        <f t="shared" si="0"/>
        <v>553467</v>
      </c>
      <c r="F51" s="17">
        <v>44277</v>
      </c>
      <c r="G51" s="18">
        <v>597744</v>
      </c>
      <c r="H51" s="39"/>
      <c r="I51" s="10"/>
    </row>
    <row r="52" spans="1:9" ht="17.25" x14ac:dyDescent="0.25">
      <c r="A52" s="10"/>
      <c r="B52" s="36">
        <v>25</v>
      </c>
      <c r="C52" s="37">
        <v>66550</v>
      </c>
      <c r="D52" s="38">
        <v>45234</v>
      </c>
      <c r="E52" s="17">
        <f t="shared" si="0"/>
        <v>831442</v>
      </c>
      <c r="F52" s="17">
        <v>66515</v>
      </c>
      <c r="G52" s="18">
        <v>897957</v>
      </c>
      <c r="H52" s="39"/>
      <c r="I52" s="10"/>
    </row>
    <row r="53" spans="1:9" ht="17.25" x14ac:dyDescent="0.25">
      <c r="A53" s="10"/>
      <c r="B53" s="36">
        <v>26</v>
      </c>
      <c r="C53" s="37">
        <v>66552</v>
      </c>
      <c r="D53" s="38">
        <v>45234</v>
      </c>
      <c r="E53" s="17">
        <f t="shared" si="0"/>
        <v>471174</v>
      </c>
      <c r="F53" s="17">
        <v>37694</v>
      </c>
      <c r="G53" s="18">
        <v>508868</v>
      </c>
      <c r="H53" s="39"/>
      <c r="I53" s="10"/>
    </row>
    <row r="54" spans="1:9" ht="17.25" x14ac:dyDescent="0.25">
      <c r="A54" s="10"/>
      <c r="B54" s="36">
        <v>27</v>
      </c>
      <c r="C54" s="37">
        <v>66569</v>
      </c>
      <c r="D54" s="38">
        <v>45234</v>
      </c>
      <c r="E54" s="17">
        <f t="shared" si="0"/>
        <v>664657</v>
      </c>
      <c r="F54" s="17">
        <v>53173</v>
      </c>
      <c r="G54" s="18">
        <v>717830</v>
      </c>
      <c r="H54" s="39"/>
      <c r="I54" s="10"/>
    </row>
    <row r="55" spans="1:9" ht="17.25" x14ac:dyDescent="0.25">
      <c r="A55" s="10"/>
      <c r="B55" s="36">
        <v>28</v>
      </c>
      <c r="C55" s="37">
        <v>66593</v>
      </c>
      <c r="D55" s="38">
        <v>45236</v>
      </c>
      <c r="E55" s="17">
        <f t="shared" si="0"/>
        <v>1532114</v>
      </c>
      <c r="F55" s="17">
        <v>122569</v>
      </c>
      <c r="G55" s="18">
        <v>1654683</v>
      </c>
      <c r="H55" s="39"/>
      <c r="I55" s="10"/>
    </row>
    <row r="56" spans="1:9" ht="17.25" x14ac:dyDescent="0.25">
      <c r="A56" s="10"/>
      <c r="B56" s="36">
        <v>29</v>
      </c>
      <c r="C56" s="37">
        <v>66595</v>
      </c>
      <c r="D56" s="38">
        <v>45236</v>
      </c>
      <c r="E56" s="17">
        <f t="shared" si="0"/>
        <v>589271</v>
      </c>
      <c r="F56" s="17">
        <v>47142</v>
      </c>
      <c r="G56" s="18">
        <v>636413</v>
      </c>
      <c r="H56" s="39"/>
      <c r="I56" s="10"/>
    </row>
    <row r="57" spans="1:9" ht="17.25" x14ac:dyDescent="0.25">
      <c r="A57" s="10"/>
      <c r="B57" s="36">
        <v>30</v>
      </c>
      <c r="C57" s="37">
        <v>66602</v>
      </c>
      <c r="D57" s="38">
        <v>45236</v>
      </c>
      <c r="E57" s="17">
        <f t="shared" si="0"/>
        <v>1058184</v>
      </c>
      <c r="F57" s="17">
        <v>84655</v>
      </c>
      <c r="G57" s="18">
        <v>1142839</v>
      </c>
      <c r="H57" s="39"/>
      <c r="I57" s="10"/>
    </row>
    <row r="58" spans="1:9" ht="17.25" x14ac:dyDescent="0.25">
      <c r="A58" s="10"/>
      <c r="B58" s="36">
        <v>31</v>
      </c>
      <c r="C58" s="37">
        <v>66637</v>
      </c>
      <c r="D58" s="38">
        <v>45237</v>
      </c>
      <c r="E58" s="17">
        <f t="shared" si="0"/>
        <v>444364</v>
      </c>
      <c r="F58" s="17">
        <v>35549</v>
      </c>
      <c r="G58" s="18">
        <v>479913</v>
      </c>
      <c r="H58" s="39"/>
      <c r="I58" s="10"/>
    </row>
    <row r="59" spans="1:9" ht="17.25" x14ac:dyDescent="0.25">
      <c r="A59" s="10"/>
      <c r="B59" s="36">
        <v>32</v>
      </c>
      <c r="C59" s="37">
        <v>66639</v>
      </c>
      <c r="D59" s="38">
        <v>45237</v>
      </c>
      <c r="E59" s="17">
        <f t="shared" si="0"/>
        <v>1459214</v>
      </c>
      <c r="F59" s="17">
        <v>116737</v>
      </c>
      <c r="G59" s="18">
        <v>1575951</v>
      </c>
      <c r="H59" s="39"/>
      <c r="I59" s="10"/>
    </row>
    <row r="60" spans="1:9" ht="17.25" x14ac:dyDescent="0.25">
      <c r="A60" s="10"/>
      <c r="B60" s="36">
        <v>33</v>
      </c>
      <c r="C60" s="37">
        <v>66647</v>
      </c>
      <c r="D60" s="38">
        <v>45237</v>
      </c>
      <c r="E60" s="17">
        <f t="shared" si="0"/>
        <v>517663</v>
      </c>
      <c r="F60" s="17">
        <v>41413</v>
      </c>
      <c r="G60" s="18">
        <v>559076</v>
      </c>
      <c r="H60" s="39"/>
      <c r="I60" s="10"/>
    </row>
    <row r="61" spans="1:9" ht="17.25" x14ac:dyDescent="0.25">
      <c r="A61" s="10"/>
      <c r="B61" s="36">
        <v>34</v>
      </c>
      <c r="C61" s="37">
        <v>66648</v>
      </c>
      <c r="D61" s="38">
        <v>45237</v>
      </c>
      <c r="E61" s="17">
        <f t="shared" si="0"/>
        <v>774156</v>
      </c>
      <c r="F61" s="17">
        <v>61932</v>
      </c>
      <c r="G61" s="18">
        <v>836088</v>
      </c>
      <c r="H61" s="39"/>
      <c r="I61" s="10"/>
    </row>
    <row r="62" spans="1:9" ht="17.25" x14ac:dyDescent="0.25">
      <c r="A62" s="10"/>
      <c r="B62" s="36">
        <v>35</v>
      </c>
      <c r="C62" s="37">
        <v>66655</v>
      </c>
      <c r="D62" s="38">
        <v>45237</v>
      </c>
      <c r="E62" s="17">
        <f t="shared" si="0"/>
        <v>869811</v>
      </c>
      <c r="F62" s="17">
        <v>69585</v>
      </c>
      <c r="G62" s="18">
        <v>939396</v>
      </c>
      <c r="H62" s="39"/>
      <c r="I62" s="10"/>
    </row>
    <row r="63" spans="1:9" ht="17.25" x14ac:dyDescent="0.25">
      <c r="A63" s="10"/>
      <c r="B63" s="36">
        <v>36</v>
      </c>
      <c r="C63" s="37">
        <v>66658</v>
      </c>
      <c r="D63" s="38">
        <v>45237</v>
      </c>
      <c r="E63" s="17">
        <f t="shared" si="0"/>
        <v>666612</v>
      </c>
      <c r="F63" s="17">
        <v>53329</v>
      </c>
      <c r="G63" s="18">
        <v>719941</v>
      </c>
      <c r="H63" s="39"/>
      <c r="I63" s="10"/>
    </row>
    <row r="64" spans="1:9" ht="17.25" x14ac:dyDescent="0.25">
      <c r="A64" s="10"/>
      <c r="B64" s="36">
        <v>37</v>
      </c>
      <c r="C64" s="37">
        <v>66662</v>
      </c>
      <c r="D64" s="38">
        <v>45237</v>
      </c>
      <c r="E64" s="17">
        <f t="shared" si="0"/>
        <v>737956</v>
      </c>
      <c r="F64" s="17">
        <v>59036</v>
      </c>
      <c r="G64" s="18">
        <v>796992</v>
      </c>
      <c r="H64" s="39"/>
      <c r="I64" s="10"/>
    </row>
    <row r="65" spans="1:9" ht="17.25" x14ac:dyDescent="0.25">
      <c r="A65" s="10"/>
      <c r="B65" s="36">
        <v>38</v>
      </c>
      <c r="C65" s="37">
        <v>66664</v>
      </c>
      <c r="D65" s="38">
        <v>45237</v>
      </c>
      <c r="E65" s="17">
        <f t="shared" si="0"/>
        <v>591094</v>
      </c>
      <c r="F65" s="17">
        <v>47288</v>
      </c>
      <c r="G65" s="18">
        <v>638382</v>
      </c>
      <c r="H65" s="39"/>
      <c r="I65" s="10"/>
    </row>
    <row r="66" spans="1:9" ht="17.25" x14ac:dyDescent="0.25">
      <c r="A66" s="10"/>
      <c r="B66" s="36">
        <v>39</v>
      </c>
      <c r="C66" s="37">
        <v>66665</v>
      </c>
      <c r="D66" s="38">
        <v>45237</v>
      </c>
      <c r="E66" s="17">
        <f t="shared" si="0"/>
        <v>301092</v>
      </c>
      <c r="F66" s="17">
        <v>24087</v>
      </c>
      <c r="G66" s="18">
        <v>325179</v>
      </c>
      <c r="H66" s="39"/>
      <c r="I66" s="10"/>
    </row>
    <row r="67" spans="1:9" ht="17.25" x14ac:dyDescent="0.25">
      <c r="A67" s="10"/>
      <c r="B67" s="36">
        <v>40</v>
      </c>
      <c r="C67" s="37">
        <v>66666</v>
      </c>
      <c r="D67" s="38">
        <v>45237</v>
      </c>
      <c r="E67" s="17">
        <f t="shared" si="0"/>
        <v>922445</v>
      </c>
      <c r="F67" s="17">
        <v>73796</v>
      </c>
      <c r="G67" s="18">
        <v>996241</v>
      </c>
      <c r="H67" s="39"/>
      <c r="I67" s="10"/>
    </row>
    <row r="68" spans="1:9" ht="17.25" x14ac:dyDescent="0.25">
      <c r="A68" s="10"/>
      <c r="B68" s="36">
        <v>41</v>
      </c>
      <c r="C68" s="37">
        <v>66671</v>
      </c>
      <c r="D68" s="38">
        <v>45237</v>
      </c>
      <c r="E68" s="17">
        <f t="shared" si="0"/>
        <v>736500</v>
      </c>
      <c r="F68" s="17">
        <v>58920</v>
      </c>
      <c r="G68" s="18">
        <v>795420</v>
      </c>
      <c r="H68" s="39"/>
      <c r="I68" s="10"/>
    </row>
    <row r="69" spans="1:9" ht="17.25" x14ac:dyDescent="0.25">
      <c r="A69" s="10"/>
      <c r="B69" s="36">
        <v>42</v>
      </c>
      <c r="C69" s="37">
        <v>66681</v>
      </c>
      <c r="D69" s="38">
        <v>45237</v>
      </c>
      <c r="E69" s="17">
        <f t="shared" si="0"/>
        <v>388901</v>
      </c>
      <c r="F69" s="17">
        <v>31112</v>
      </c>
      <c r="G69" s="18">
        <v>420013</v>
      </c>
      <c r="H69" s="39"/>
      <c r="I69" s="10"/>
    </row>
    <row r="70" spans="1:9" ht="17.25" x14ac:dyDescent="0.25">
      <c r="A70" s="10"/>
      <c r="B70" s="36">
        <v>43</v>
      </c>
      <c r="C70" s="37">
        <v>66708</v>
      </c>
      <c r="D70" s="38">
        <v>45237</v>
      </c>
      <c r="E70" s="17">
        <f t="shared" si="0"/>
        <v>404914</v>
      </c>
      <c r="F70" s="17">
        <v>32393</v>
      </c>
      <c r="G70" s="18">
        <v>437307</v>
      </c>
      <c r="H70" s="39"/>
      <c r="I70" s="10"/>
    </row>
    <row r="71" spans="1:9" ht="17.25" x14ac:dyDescent="0.25">
      <c r="A71" s="10"/>
      <c r="B71" s="36">
        <v>44</v>
      </c>
      <c r="C71" s="37">
        <v>66738</v>
      </c>
      <c r="D71" s="38">
        <v>45238</v>
      </c>
      <c r="E71" s="17">
        <f t="shared" si="0"/>
        <v>501820</v>
      </c>
      <c r="F71" s="17">
        <v>40146</v>
      </c>
      <c r="G71" s="18">
        <v>541966</v>
      </c>
      <c r="H71" s="39"/>
      <c r="I71" s="10"/>
    </row>
    <row r="72" spans="1:9" ht="17.25" x14ac:dyDescent="0.25">
      <c r="A72" s="10"/>
      <c r="B72" s="36">
        <v>45</v>
      </c>
      <c r="C72" s="37">
        <v>66776</v>
      </c>
      <c r="D72" s="38">
        <v>45238</v>
      </c>
      <c r="E72" s="17">
        <f t="shared" si="0"/>
        <v>515840</v>
      </c>
      <c r="F72" s="17">
        <v>41267</v>
      </c>
      <c r="G72" s="18">
        <v>557107</v>
      </c>
      <c r="H72" s="39"/>
      <c r="I72" s="10"/>
    </row>
    <row r="73" spans="1:9" ht="17.25" x14ac:dyDescent="0.25">
      <c r="A73" s="10"/>
      <c r="B73" s="36">
        <v>46</v>
      </c>
      <c r="C73" s="37">
        <v>66780</v>
      </c>
      <c r="D73" s="38">
        <v>45238</v>
      </c>
      <c r="E73" s="17">
        <f t="shared" si="0"/>
        <v>222116</v>
      </c>
      <c r="F73" s="17">
        <v>17769</v>
      </c>
      <c r="G73" s="18">
        <v>239885</v>
      </c>
      <c r="H73" s="39"/>
      <c r="I73" s="10"/>
    </row>
    <row r="74" spans="1:9" ht="17.25" x14ac:dyDescent="0.25">
      <c r="A74" s="10"/>
      <c r="B74" s="36">
        <v>47</v>
      </c>
      <c r="C74" s="37">
        <v>66781</v>
      </c>
      <c r="D74" s="38">
        <v>45238</v>
      </c>
      <c r="E74" s="17">
        <f t="shared" si="0"/>
        <v>451647</v>
      </c>
      <c r="F74" s="17">
        <v>36132</v>
      </c>
      <c r="G74" s="18">
        <v>487779</v>
      </c>
      <c r="H74" s="39"/>
      <c r="I74" s="10"/>
    </row>
    <row r="75" spans="1:9" ht="17.25" x14ac:dyDescent="0.25">
      <c r="A75" s="10"/>
      <c r="B75" s="36">
        <v>48</v>
      </c>
      <c r="C75" s="37">
        <v>66793</v>
      </c>
      <c r="D75" s="38">
        <v>45238</v>
      </c>
      <c r="E75" s="17">
        <f t="shared" si="0"/>
        <v>238132</v>
      </c>
      <c r="F75" s="17">
        <v>19051</v>
      </c>
      <c r="G75" s="18">
        <v>257183</v>
      </c>
      <c r="H75" s="39"/>
      <c r="I75" s="10"/>
    </row>
    <row r="76" spans="1:9" ht="17.25" x14ac:dyDescent="0.25">
      <c r="A76" s="10"/>
      <c r="B76" s="36">
        <v>49</v>
      </c>
      <c r="C76" s="37">
        <v>66901</v>
      </c>
      <c r="D76" s="38">
        <v>45239</v>
      </c>
      <c r="E76" s="17">
        <f t="shared" si="0"/>
        <v>313647</v>
      </c>
      <c r="F76" s="17">
        <v>25092</v>
      </c>
      <c r="G76" s="18">
        <v>338739</v>
      </c>
      <c r="H76" s="39"/>
      <c r="I76" s="10"/>
    </row>
    <row r="77" spans="1:9" ht="17.25" x14ac:dyDescent="0.25">
      <c r="A77" s="10"/>
      <c r="B77" s="36">
        <v>50</v>
      </c>
      <c r="C77" s="37">
        <v>66906</v>
      </c>
      <c r="D77" s="38">
        <v>45239</v>
      </c>
      <c r="E77" s="17">
        <f t="shared" si="0"/>
        <v>1087462</v>
      </c>
      <c r="F77" s="17">
        <v>86997</v>
      </c>
      <c r="G77" s="18">
        <v>1174459</v>
      </c>
      <c r="H77" s="39"/>
      <c r="I77" s="10"/>
    </row>
    <row r="78" spans="1:9" ht="17.25" x14ac:dyDescent="0.25">
      <c r="A78" s="10"/>
      <c r="B78" s="36">
        <v>51</v>
      </c>
      <c r="C78" s="37">
        <v>66931</v>
      </c>
      <c r="D78" s="38">
        <v>45239</v>
      </c>
      <c r="E78" s="17">
        <f t="shared" si="0"/>
        <v>220293</v>
      </c>
      <c r="F78" s="17">
        <v>17623</v>
      </c>
      <c r="G78" s="18">
        <v>237916</v>
      </c>
      <c r="H78" s="39"/>
      <c r="I78" s="10"/>
    </row>
    <row r="79" spans="1:9" ht="17.25" x14ac:dyDescent="0.25">
      <c r="A79" s="10"/>
      <c r="B79" s="36">
        <v>52</v>
      </c>
      <c r="C79" s="37">
        <v>67089</v>
      </c>
      <c r="D79" s="38">
        <v>45239</v>
      </c>
      <c r="E79" s="17">
        <f t="shared" si="0"/>
        <v>700329</v>
      </c>
      <c r="F79" s="17">
        <v>56026</v>
      </c>
      <c r="G79" s="18">
        <v>756355</v>
      </c>
      <c r="H79" s="39"/>
      <c r="I79" s="10"/>
    </row>
    <row r="80" spans="1:9" ht="17.25" x14ac:dyDescent="0.25">
      <c r="A80" s="10"/>
      <c r="B80" s="36">
        <v>53</v>
      </c>
      <c r="C80" s="37">
        <v>67762</v>
      </c>
      <c r="D80" s="38">
        <v>45240</v>
      </c>
      <c r="E80" s="17">
        <f t="shared" si="0"/>
        <v>720252</v>
      </c>
      <c r="F80" s="17">
        <v>57620</v>
      </c>
      <c r="G80" s="18">
        <v>777872</v>
      </c>
      <c r="H80" s="39"/>
      <c r="I80" s="10"/>
    </row>
    <row r="81" spans="1:9" ht="17.25" x14ac:dyDescent="0.25">
      <c r="A81" s="10"/>
      <c r="B81" s="36">
        <v>54</v>
      </c>
      <c r="C81" s="37">
        <v>67767</v>
      </c>
      <c r="D81" s="38">
        <v>45240</v>
      </c>
      <c r="E81" s="17">
        <f t="shared" si="0"/>
        <v>515840</v>
      </c>
      <c r="F81" s="17">
        <v>41267</v>
      </c>
      <c r="G81" s="18">
        <v>557107</v>
      </c>
      <c r="H81" s="39"/>
      <c r="I81" s="10"/>
    </row>
    <row r="82" spans="1:9" ht="17.25" x14ac:dyDescent="0.25">
      <c r="A82" s="10"/>
      <c r="B82" s="36">
        <v>55</v>
      </c>
      <c r="C82" s="37">
        <v>67790</v>
      </c>
      <c r="D82" s="38">
        <v>45240</v>
      </c>
      <c r="E82" s="17">
        <f t="shared" si="0"/>
        <v>645130</v>
      </c>
      <c r="F82" s="17">
        <v>51610</v>
      </c>
      <c r="G82" s="18">
        <v>696740</v>
      </c>
      <c r="H82" s="39"/>
      <c r="I82" s="10"/>
    </row>
    <row r="83" spans="1:9" ht="17.25" x14ac:dyDescent="0.25">
      <c r="A83" s="10"/>
      <c r="B83" s="36">
        <v>56</v>
      </c>
      <c r="C83" s="37">
        <v>67793</v>
      </c>
      <c r="D83" s="38">
        <v>45240</v>
      </c>
      <c r="E83" s="17">
        <f t="shared" si="0"/>
        <v>258052</v>
      </c>
      <c r="F83" s="17">
        <v>20644</v>
      </c>
      <c r="G83" s="18">
        <v>278696</v>
      </c>
      <c r="H83" s="39"/>
      <c r="I83" s="10"/>
    </row>
    <row r="84" spans="1:9" ht="17.25" x14ac:dyDescent="0.25">
      <c r="A84" s="10"/>
      <c r="B84" s="36">
        <v>57</v>
      </c>
      <c r="C84" s="37">
        <v>67794</v>
      </c>
      <c r="D84" s="38">
        <v>45240</v>
      </c>
      <c r="E84" s="17">
        <f t="shared" si="0"/>
        <v>775583</v>
      </c>
      <c r="F84" s="17">
        <v>62047</v>
      </c>
      <c r="G84" s="18">
        <v>837630</v>
      </c>
      <c r="H84" s="39"/>
      <c r="I84" s="10"/>
    </row>
    <row r="85" spans="1:9" ht="17.25" x14ac:dyDescent="0.25">
      <c r="A85" s="10"/>
      <c r="B85" s="36">
        <v>58</v>
      </c>
      <c r="C85" s="37">
        <v>67823</v>
      </c>
      <c r="D85" s="38">
        <v>45240</v>
      </c>
      <c r="E85" s="17">
        <f t="shared" si="0"/>
        <v>277975</v>
      </c>
      <c r="F85" s="17">
        <v>22238</v>
      </c>
      <c r="G85" s="18">
        <v>300213</v>
      </c>
      <c r="H85" s="39"/>
      <c r="I85" s="10"/>
    </row>
    <row r="86" spans="1:9" ht="17.25" x14ac:dyDescent="0.25">
      <c r="A86" s="10"/>
      <c r="B86" s="36">
        <v>59</v>
      </c>
      <c r="C86" s="37">
        <v>67995</v>
      </c>
      <c r="D86" s="38">
        <v>45243</v>
      </c>
      <c r="E86" s="17">
        <f t="shared" si="0"/>
        <v>643137</v>
      </c>
      <c r="F86" s="17">
        <v>51451</v>
      </c>
      <c r="G86" s="18">
        <v>694588</v>
      </c>
      <c r="H86" s="39"/>
      <c r="I86" s="10"/>
    </row>
    <row r="87" spans="1:9" ht="17.25" x14ac:dyDescent="0.25">
      <c r="A87" s="10"/>
      <c r="B87" s="36">
        <v>60</v>
      </c>
      <c r="C87" s="37">
        <v>68074</v>
      </c>
      <c r="D87" s="38">
        <v>45244</v>
      </c>
      <c r="E87" s="17">
        <f t="shared" si="0"/>
        <v>1053426</v>
      </c>
      <c r="F87" s="17">
        <v>84274</v>
      </c>
      <c r="G87" s="18">
        <v>1137700</v>
      </c>
      <c r="H87" s="39"/>
      <c r="I87" s="10"/>
    </row>
    <row r="88" spans="1:9" ht="17.25" x14ac:dyDescent="0.25">
      <c r="A88" s="10"/>
      <c r="B88" s="36">
        <v>61</v>
      </c>
      <c r="C88" s="37">
        <v>68080</v>
      </c>
      <c r="D88" s="38">
        <v>45244</v>
      </c>
      <c r="E88" s="17">
        <f t="shared" si="0"/>
        <v>734310</v>
      </c>
      <c r="F88" s="17">
        <v>58745</v>
      </c>
      <c r="G88" s="18">
        <v>793055</v>
      </c>
      <c r="H88" s="39"/>
      <c r="I88" s="10"/>
    </row>
    <row r="89" spans="1:9" ht="17.25" x14ac:dyDescent="0.25">
      <c r="A89" s="10"/>
      <c r="B89" s="36">
        <v>62</v>
      </c>
      <c r="C89" s="37">
        <v>68100</v>
      </c>
      <c r="D89" s="38">
        <v>45244</v>
      </c>
      <c r="E89" s="17">
        <f t="shared" si="0"/>
        <v>387078</v>
      </c>
      <c r="F89" s="17">
        <v>30966</v>
      </c>
      <c r="G89" s="18">
        <v>418044</v>
      </c>
      <c r="H89" s="39"/>
      <c r="I89" s="10"/>
    </row>
    <row r="90" spans="1:9" ht="17.25" x14ac:dyDescent="0.25">
      <c r="A90" s="10"/>
      <c r="B90" s="36">
        <v>63</v>
      </c>
      <c r="C90" s="37">
        <v>68106</v>
      </c>
      <c r="D90" s="38">
        <v>45244</v>
      </c>
      <c r="E90" s="17">
        <f t="shared" si="0"/>
        <v>662966</v>
      </c>
      <c r="F90" s="17">
        <v>53037</v>
      </c>
      <c r="G90" s="18">
        <v>716003</v>
      </c>
      <c r="H90" s="39"/>
      <c r="I90" s="10"/>
    </row>
    <row r="91" spans="1:9" ht="17.25" x14ac:dyDescent="0.25">
      <c r="A91" s="10"/>
      <c r="B91" s="36">
        <v>64</v>
      </c>
      <c r="C91" s="37">
        <v>68113</v>
      </c>
      <c r="D91" s="38">
        <v>45244</v>
      </c>
      <c r="E91" s="17">
        <f t="shared" si="0"/>
        <v>482029</v>
      </c>
      <c r="F91" s="17">
        <v>38562</v>
      </c>
      <c r="G91" s="18">
        <v>520591</v>
      </c>
      <c r="H91" s="39"/>
      <c r="I91" s="10"/>
    </row>
    <row r="92" spans="1:9" ht="17.25" x14ac:dyDescent="0.25">
      <c r="A92" s="10"/>
      <c r="B92" s="36">
        <v>65</v>
      </c>
      <c r="C92" s="37">
        <v>68116</v>
      </c>
      <c r="D92" s="38">
        <v>45244</v>
      </c>
      <c r="E92" s="17">
        <f t="shared" si="0"/>
        <v>720384</v>
      </c>
      <c r="F92" s="17">
        <v>57631</v>
      </c>
      <c r="G92" s="18">
        <v>778015</v>
      </c>
      <c r="H92" s="39"/>
      <c r="I92" s="10"/>
    </row>
    <row r="93" spans="1:9" ht="17.25" x14ac:dyDescent="0.25">
      <c r="A93" s="10"/>
      <c r="B93" s="36">
        <v>66</v>
      </c>
      <c r="C93" s="37">
        <v>68160</v>
      </c>
      <c r="D93" s="38">
        <v>45245</v>
      </c>
      <c r="E93" s="17">
        <f t="shared" si="0"/>
        <v>1026493</v>
      </c>
      <c r="F93" s="17">
        <v>82119</v>
      </c>
      <c r="G93" s="18">
        <v>1108612</v>
      </c>
      <c r="H93" s="39"/>
      <c r="I93" s="10"/>
    </row>
    <row r="94" spans="1:9" ht="17.25" x14ac:dyDescent="0.25">
      <c r="A94" s="10"/>
      <c r="B94" s="36">
        <v>67</v>
      </c>
      <c r="C94" s="37">
        <v>68171</v>
      </c>
      <c r="D94" s="38">
        <v>45245</v>
      </c>
      <c r="E94" s="17">
        <f t="shared" si="0"/>
        <v>1050006</v>
      </c>
      <c r="F94" s="17">
        <v>84000</v>
      </c>
      <c r="G94" s="18">
        <v>1134006</v>
      </c>
      <c r="H94" s="39"/>
      <c r="I94" s="10"/>
    </row>
    <row r="95" spans="1:9" ht="17.25" x14ac:dyDescent="0.25">
      <c r="A95" s="10"/>
      <c r="B95" s="36">
        <v>68</v>
      </c>
      <c r="C95" s="37">
        <v>68178</v>
      </c>
      <c r="D95" s="38">
        <v>45245</v>
      </c>
      <c r="E95" s="17">
        <f t="shared" si="0"/>
        <v>444232</v>
      </c>
      <c r="F95" s="17">
        <v>35539</v>
      </c>
      <c r="G95" s="18">
        <v>479771</v>
      </c>
      <c r="H95" s="39"/>
      <c r="I95" s="10"/>
    </row>
    <row r="96" spans="1:9" ht="17.25" x14ac:dyDescent="0.25">
      <c r="A96" s="10"/>
      <c r="B96" s="36">
        <v>69</v>
      </c>
      <c r="C96" s="37">
        <v>68185</v>
      </c>
      <c r="D96" s="38">
        <v>45245</v>
      </c>
      <c r="E96" s="17">
        <f t="shared" si="0"/>
        <v>922445</v>
      </c>
      <c r="F96" s="17">
        <v>73796</v>
      </c>
      <c r="G96" s="18">
        <v>996241</v>
      </c>
      <c r="H96" s="39"/>
      <c r="I96" s="10"/>
    </row>
    <row r="97" spans="1:9" ht="17.25" x14ac:dyDescent="0.25">
      <c r="A97" s="10"/>
      <c r="B97" s="36">
        <v>70</v>
      </c>
      <c r="C97" s="37">
        <v>68203</v>
      </c>
      <c r="D97" s="38">
        <v>45245</v>
      </c>
      <c r="E97" s="17">
        <f t="shared" si="0"/>
        <v>293724</v>
      </c>
      <c r="F97" s="17">
        <v>23498</v>
      </c>
      <c r="G97" s="18">
        <v>317222</v>
      </c>
      <c r="H97" s="39"/>
      <c r="I97" s="10"/>
    </row>
    <row r="98" spans="1:9" ht="17.25" x14ac:dyDescent="0.25">
      <c r="A98" s="10"/>
      <c r="B98" s="36">
        <v>71</v>
      </c>
      <c r="C98" s="37">
        <v>68204</v>
      </c>
      <c r="D98" s="38">
        <v>45245</v>
      </c>
      <c r="E98" s="17">
        <f t="shared" si="0"/>
        <v>671802</v>
      </c>
      <c r="F98" s="17">
        <v>53744</v>
      </c>
      <c r="G98" s="18">
        <v>725546</v>
      </c>
      <c r="H98" s="39"/>
      <c r="I98" s="10"/>
    </row>
    <row r="99" spans="1:9" ht="17.25" x14ac:dyDescent="0.25">
      <c r="A99" s="10"/>
      <c r="B99" s="36">
        <v>72</v>
      </c>
      <c r="C99" s="37">
        <v>68216</v>
      </c>
      <c r="D99" s="38">
        <v>45245</v>
      </c>
      <c r="E99" s="17">
        <f t="shared" si="0"/>
        <v>376132</v>
      </c>
      <c r="F99" s="17">
        <v>30091</v>
      </c>
      <c r="G99" s="18">
        <v>406223</v>
      </c>
      <c r="H99" s="39"/>
      <c r="I99" s="10"/>
    </row>
    <row r="100" spans="1:9" ht="17.25" x14ac:dyDescent="0.25">
      <c r="A100" s="10"/>
      <c r="B100" s="36">
        <v>73</v>
      </c>
      <c r="C100" s="37">
        <v>69005</v>
      </c>
      <c r="D100" s="38">
        <v>45246</v>
      </c>
      <c r="E100" s="17">
        <f t="shared" si="0"/>
        <v>444232</v>
      </c>
      <c r="F100" s="17">
        <v>35539</v>
      </c>
      <c r="G100" s="18">
        <v>479771</v>
      </c>
      <c r="H100" s="39"/>
      <c r="I100" s="10"/>
    </row>
    <row r="101" spans="1:9" ht="17.25" x14ac:dyDescent="0.25">
      <c r="A101" s="10"/>
      <c r="B101" s="36">
        <v>74</v>
      </c>
      <c r="C101" s="37">
        <v>69369</v>
      </c>
      <c r="D101" s="38">
        <v>45247</v>
      </c>
      <c r="E101" s="17">
        <f t="shared" si="0"/>
        <v>571306</v>
      </c>
      <c r="F101" s="17">
        <v>45704</v>
      </c>
      <c r="G101" s="18">
        <v>617010</v>
      </c>
      <c r="H101" s="39"/>
      <c r="I101" s="10"/>
    </row>
    <row r="102" spans="1:9" ht="17.25" x14ac:dyDescent="0.25">
      <c r="A102" s="10"/>
      <c r="B102" s="36">
        <v>75</v>
      </c>
      <c r="C102" s="37">
        <v>69370</v>
      </c>
      <c r="D102" s="38">
        <v>45247</v>
      </c>
      <c r="E102" s="17">
        <f t="shared" si="0"/>
        <v>436526</v>
      </c>
      <c r="F102" s="17">
        <v>34922</v>
      </c>
      <c r="G102" s="18">
        <v>471448</v>
      </c>
      <c r="H102" s="39"/>
      <c r="I102" s="10"/>
    </row>
    <row r="103" spans="1:9" ht="17.25" x14ac:dyDescent="0.25">
      <c r="A103" s="10"/>
      <c r="B103" s="36">
        <v>76</v>
      </c>
      <c r="C103" s="37">
        <v>69377</v>
      </c>
      <c r="D103" s="38">
        <v>45247</v>
      </c>
      <c r="E103" s="17">
        <f t="shared" si="0"/>
        <v>358293</v>
      </c>
      <c r="F103" s="17">
        <v>28663</v>
      </c>
      <c r="G103" s="18">
        <v>386956</v>
      </c>
      <c r="H103" s="39"/>
      <c r="I103" s="10"/>
    </row>
    <row r="104" spans="1:9" ht="17.25" x14ac:dyDescent="0.25">
      <c r="A104" s="10"/>
      <c r="B104" s="36">
        <v>77</v>
      </c>
      <c r="C104" s="37">
        <v>69385</v>
      </c>
      <c r="D104" s="38">
        <v>45247</v>
      </c>
      <c r="E104" s="17">
        <f t="shared" si="0"/>
        <v>833265</v>
      </c>
      <c r="F104" s="17">
        <v>66661</v>
      </c>
      <c r="G104" s="18">
        <v>899926</v>
      </c>
      <c r="H104" s="39"/>
      <c r="I104" s="10"/>
    </row>
    <row r="105" spans="1:9" ht="17.25" x14ac:dyDescent="0.25">
      <c r="A105" s="10"/>
      <c r="B105" s="36">
        <v>78</v>
      </c>
      <c r="C105" s="37">
        <v>69559</v>
      </c>
      <c r="D105" s="38">
        <v>45248</v>
      </c>
      <c r="E105" s="17">
        <f t="shared" si="0"/>
        <v>533940</v>
      </c>
      <c r="F105" s="17">
        <v>42715</v>
      </c>
      <c r="G105" s="18">
        <v>576655</v>
      </c>
      <c r="H105" s="39"/>
      <c r="I105" s="10"/>
    </row>
    <row r="106" spans="1:9" ht="17.25" x14ac:dyDescent="0.25">
      <c r="A106" s="10"/>
      <c r="B106" s="36">
        <v>79</v>
      </c>
      <c r="C106" s="37">
        <v>69717</v>
      </c>
      <c r="D106" s="38">
        <v>45250</v>
      </c>
      <c r="E106" s="17">
        <f t="shared" si="0"/>
        <v>626898</v>
      </c>
      <c r="F106" s="17">
        <v>50152</v>
      </c>
      <c r="G106" s="18">
        <v>677050</v>
      </c>
      <c r="H106" s="39"/>
      <c r="I106" s="10"/>
    </row>
    <row r="107" spans="1:9" ht="17.25" x14ac:dyDescent="0.25">
      <c r="A107" s="10"/>
      <c r="B107" s="36">
        <v>80</v>
      </c>
      <c r="C107" s="37">
        <v>69727</v>
      </c>
      <c r="D107" s="38">
        <v>45250</v>
      </c>
      <c r="E107" s="17">
        <f t="shared" si="0"/>
        <v>1025628</v>
      </c>
      <c r="F107" s="17">
        <v>82050</v>
      </c>
      <c r="G107" s="18">
        <v>1107678</v>
      </c>
      <c r="H107" s="39"/>
      <c r="I107" s="10"/>
    </row>
    <row r="108" spans="1:9" ht="17.25" x14ac:dyDescent="0.25">
      <c r="A108" s="10"/>
      <c r="B108" s="36">
        <v>81</v>
      </c>
      <c r="C108" s="37">
        <v>69920</v>
      </c>
      <c r="D108" s="38">
        <v>45251</v>
      </c>
      <c r="E108" s="17">
        <f t="shared" si="0"/>
        <v>1116304</v>
      </c>
      <c r="F108" s="17">
        <v>89304</v>
      </c>
      <c r="G108" s="18">
        <v>1205608</v>
      </c>
      <c r="H108" s="39"/>
      <c r="I108" s="10"/>
    </row>
    <row r="109" spans="1:9" ht="17.25" x14ac:dyDescent="0.25">
      <c r="A109" s="10"/>
      <c r="B109" s="36">
        <v>82</v>
      </c>
      <c r="C109" s="37">
        <v>69921</v>
      </c>
      <c r="D109" s="38">
        <v>45251</v>
      </c>
      <c r="E109" s="17">
        <f t="shared" si="0"/>
        <v>534409</v>
      </c>
      <c r="F109" s="17">
        <v>42753</v>
      </c>
      <c r="G109" s="18">
        <v>577162</v>
      </c>
      <c r="H109" s="39"/>
      <c r="I109" s="10"/>
    </row>
    <row r="110" spans="1:9" ht="17.25" x14ac:dyDescent="0.25">
      <c r="A110" s="10"/>
      <c r="B110" s="36">
        <v>83</v>
      </c>
      <c r="C110" s="37">
        <v>69922</v>
      </c>
      <c r="D110" s="38">
        <v>45251</v>
      </c>
      <c r="E110" s="17">
        <f t="shared" si="0"/>
        <v>166785</v>
      </c>
      <c r="F110" s="17">
        <v>13343</v>
      </c>
      <c r="G110" s="18">
        <v>180128</v>
      </c>
      <c r="H110" s="39"/>
      <c r="I110" s="10"/>
    </row>
    <row r="111" spans="1:9" ht="17.25" x14ac:dyDescent="0.25">
      <c r="A111" s="10"/>
      <c r="B111" s="36">
        <v>84</v>
      </c>
      <c r="C111" s="37">
        <v>69950</v>
      </c>
      <c r="D111" s="38">
        <v>45251</v>
      </c>
      <c r="E111" s="17">
        <f t="shared" si="0"/>
        <v>627030</v>
      </c>
      <c r="F111" s="17">
        <v>50162</v>
      </c>
      <c r="G111" s="18">
        <v>677192</v>
      </c>
      <c r="H111" s="39"/>
      <c r="I111" s="10"/>
    </row>
    <row r="112" spans="1:9" ht="17.25" x14ac:dyDescent="0.25">
      <c r="A112" s="10"/>
      <c r="B112" s="36">
        <v>85</v>
      </c>
      <c r="C112" s="37">
        <v>70061</v>
      </c>
      <c r="D112" s="38">
        <v>45252</v>
      </c>
      <c r="E112" s="17">
        <f t="shared" si="0"/>
        <v>388901</v>
      </c>
      <c r="F112" s="17">
        <v>31112</v>
      </c>
      <c r="G112" s="18">
        <v>420013</v>
      </c>
      <c r="H112" s="39"/>
      <c r="I112" s="10"/>
    </row>
    <row r="113" spans="1:9" ht="17.25" x14ac:dyDescent="0.25">
      <c r="A113" s="10"/>
      <c r="B113" s="36">
        <v>86</v>
      </c>
      <c r="C113" s="37">
        <v>70062</v>
      </c>
      <c r="D113" s="38">
        <v>45252</v>
      </c>
      <c r="E113" s="17">
        <f t="shared" si="0"/>
        <v>664657</v>
      </c>
      <c r="F113" s="17">
        <v>53173</v>
      </c>
      <c r="G113" s="18">
        <v>717830</v>
      </c>
      <c r="H113" s="39"/>
      <c r="I113" s="10"/>
    </row>
    <row r="114" spans="1:9" ht="17.25" x14ac:dyDescent="0.25">
      <c r="A114" s="10"/>
      <c r="B114" s="36">
        <v>87</v>
      </c>
      <c r="C114" s="37">
        <v>70076</v>
      </c>
      <c r="D114" s="38">
        <v>45252</v>
      </c>
      <c r="E114" s="17">
        <f t="shared" si="0"/>
        <v>867114</v>
      </c>
      <c r="F114" s="17">
        <v>69369</v>
      </c>
      <c r="G114" s="18">
        <v>936483</v>
      </c>
      <c r="H114" s="39"/>
      <c r="I114" s="10"/>
    </row>
    <row r="115" spans="1:9" ht="17.25" x14ac:dyDescent="0.25">
      <c r="A115" s="10"/>
      <c r="B115" s="36">
        <v>88</v>
      </c>
      <c r="C115" s="37">
        <v>70077</v>
      </c>
      <c r="D115" s="38">
        <v>45252</v>
      </c>
      <c r="E115" s="17">
        <f t="shared" si="0"/>
        <v>1686512</v>
      </c>
      <c r="F115" s="17">
        <v>134921</v>
      </c>
      <c r="G115" s="18">
        <v>1821433</v>
      </c>
      <c r="H115" s="39"/>
      <c r="I115" s="10"/>
    </row>
    <row r="116" spans="1:9" ht="17.25" x14ac:dyDescent="0.25">
      <c r="A116" s="10"/>
      <c r="B116" s="36">
        <v>89</v>
      </c>
      <c r="C116" s="37">
        <v>70080</v>
      </c>
      <c r="D116" s="38">
        <v>45252</v>
      </c>
      <c r="E116" s="17">
        <f t="shared" si="0"/>
        <v>553467</v>
      </c>
      <c r="F116" s="17">
        <v>44277</v>
      </c>
      <c r="G116" s="18">
        <v>597744</v>
      </c>
      <c r="H116" s="39"/>
      <c r="I116" s="10"/>
    </row>
    <row r="117" spans="1:9" ht="17.25" x14ac:dyDescent="0.25">
      <c r="A117" s="10"/>
      <c r="B117" s="36">
        <v>90</v>
      </c>
      <c r="C117" s="37">
        <v>70094</v>
      </c>
      <c r="D117" s="38">
        <v>45252</v>
      </c>
      <c r="E117" s="17">
        <f t="shared" si="0"/>
        <v>222116</v>
      </c>
      <c r="F117" s="17">
        <v>17769</v>
      </c>
      <c r="G117" s="18">
        <v>239885</v>
      </c>
      <c r="H117" s="39"/>
      <c r="I117" s="10"/>
    </row>
    <row r="118" spans="1:9" ht="17.25" x14ac:dyDescent="0.25">
      <c r="A118" s="10"/>
      <c r="B118" s="36">
        <v>91</v>
      </c>
      <c r="C118" s="37">
        <v>70109</v>
      </c>
      <c r="D118" s="38">
        <v>45252</v>
      </c>
      <c r="E118" s="17">
        <f t="shared" si="0"/>
        <v>1110580</v>
      </c>
      <c r="F118" s="17">
        <v>88846</v>
      </c>
      <c r="G118" s="18">
        <v>1199426</v>
      </c>
      <c r="H118" s="39"/>
      <c r="I118" s="10"/>
    </row>
    <row r="119" spans="1:9" ht="17.25" x14ac:dyDescent="0.25">
      <c r="A119" s="10"/>
      <c r="B119" s="36">
        <v>92</v>
      </c>
      <c r="C119" s="37">
        <v>70112</v>
      </c>
      <c r="D119" s="38">
        <v>45252</v>
      </c>
      <c r="E119" s="17">
        <f t="shared" si="0"/>
        <v>367155</v>
      </c>
      <c r="F119" s="17">
        <v>29372</v>
      </c>
      <c r="G119" s="18">
        <v>396527</v>
      </c>
      <c r="H119" s="39"/>
      <c r="I119" s="10"/>
    </row>
    <row r="120" spans="1:9" ht="17.25" x14ac:dyDescent="0.25">
      <c r="A120" s="10"/>
      <c r="B120" s="36">
        <v>93</v>
      </c>
      <c r="C120" s="37">
        <v>70116</v>
      </c>
      <c r="D120" s="38">
        <v>45252</v>
      </c>
      <c r="E120" s="17">
        <f t="shared" si="0"/>
        <v>238132</v>
      </c>
      <c r="F120" s="17">
        <v>19051</v>
      </c>
      <c r="G120" s="18">
        <v>257183</v>
      </c>
      <c r="H120" s="39"/>
      <c r="I120" s="10"/>
    </row>
    <row r="121" spans="1:9" ht="17.25" x14ac:dyDescent="0.25">
      <c r="A121" s="10"/>
      <c r="B121" s="36">
        <v>94</v>
      </c>
      <c r="C121" s="37">
        <v>70372</v>
      </c>
      <c r="D121" s="38">
        <v>45253</v>
      </c>
      <c r="E121" s="17">
        <f t="shared" si="0"/>
        <v>589271</v>
      </c>
      <c r="F121" s="17">
        <v>47142</v>
      </c>
      <c r="G121" s="18">
        <v>636413</v>
      </c>
      <c r="H121" s="39"/>
      <c r="I121" s="10"/>
    </row>
    <row r="122" spans="1:9" ht="17.25" x14ac:dyDescent="0.25">
      <c r="A122" s="10"/>
      <c r="B122" s="36">
        <v>95</v>
      </c>
      <c r="C122" s="37">
        <v>70516</v>
      </c>
      <c r="D122" s="38">
        <v>45253</v>
      </c>
      <c r="E122" s="17">
        <f t="shared" si="0"/>
        <v>553467</v>
      </c>
      <c r="F122" s="17">
        <v>44277</v>
      </c>
      <c r="G122" s="18">
        <v>597744</v>
      </c>
      <c r="H122" s="39"/>
      <c r="I122" s="10"/>
    </row>
    <row r="123" spans="1:9" ht="17.25" x14ac:dyDescent="0.25">
      <c r="A123" s="10"/>
      <c r="B123" s="36">
        <v>96</v>
      </c>
      <c r="C123" s="37">
        <v>70518</v>
      </c>
      <c r="D123" s="38">
        <v>45253</v>
      </c>
      <c r="E123" s="17">
        <f t="shared" si="0"/>
        <v>922445</v>
      </c>
      <c r="F123" s="17">
        <v>73796</v>
      </c>
      <c r="G123" s="18">
        <v>996241</v>
      </c>
      <c r="H123" s="39"/>
      <c r="I123" s="10"/>
    </row>
    <row r="124" spans="1:9" ht="17.25" x14ac:dyDescent="0.25">
      <c r="A124" s="10"/>
      <c r="B124" s="36">
        <v>97</v>
      </c>
      <c r="C124" s="37">
        <v>70546</v>
      </c>
      <c r="D124" s="38">
        <v>45253</v>
      </c>
      <c r="E124" s="17">
        <f t="shared" si="0"/>
        <v>321615</v>
      </c>
      <c r="F124" s="17">
        <v>25729</v>
      </c>
      <c r="G124" s="18">
        <v>347344</v>
      </c>
      <c r="H124" s="39"/>
      <c r="I124" s="10"/>
    </row>
    <row r="125" spans="1:9" ht="17.25" x14ac:dyDescent="0.25">
      <c r="A125" s="10"/>
      <c r="B125" s="36">
        <v>98</v>
      </c>
      <c r="C125" s="37">
        <v>70663</v>
      </c>
      <c r="D125" s="38">
        <v>45253</v>
      </c>
      <c r="E125" s="17">
        <f t="shared" si="0"/>
        <v>295547</v>
      </c>
      <c r="F125" s="17">
        <v>23644</v>
      </c>
      <c r="G125" s="18">
        <v>319191</v>
      </c>
      <c r="H125" s="39"/>
      <c r="I125" s="10"/>
    </row>
    <row r="126" spans="1:9" ht="17.25" x14ac:dyDescent="0.25">
      <c r="A126" s="10"/>
      <c r="B126" s="36">
        <v>99</v>
      </c>
      <c r="C126" s="37">
        <v>70959</v>
      </c>
      <c r="D126" s="38">
        <v>45253</v>
      </c>
      <c r="E126" s="17">
        <f t="shared" si="0"/>
        <v>1003253</v>
      </c>
      <c r="F126" s="17">
        <v>80260</v>
      </c>
      <c r="G126" s="18">
        <v>1083513</v>
      </c>
      <c r="H126" s="39"/>
      <c r="I126" s="10"/>
    </row>
    <row r="127" spans="1:9" ht="17.25" x14ac:dyDescent="0.25">
      <c r="A127" s="10"/>
      <c r="B127" s="36">
        <v>100</v>
      </c>
      <c r="C127" s="37">
        <v>71328</v>
      </c>
      <c r="D127" s="38">
        <v>45254</v>
      </c>
      <c r="E127" s="17">
        <f t="shared" si="0"/>
        <v>367155</v>
      </c>
      <c r="F127" s="17">
        <v>29372</v>
      </c>
      <c r="G127" s="18">
        <v>396527</v>
      </c>
      <c r="H127" s="39"/>
      <c r="I127" s="10"/>
    </row>
    <row r="128" spans="1:9" ht="17.25" x14ac:dyDescent="0.25">
      <c r="A128" s="10"/>
      <c r="B128" s="36">
        <v>101</v>
      </c>
      <c r="C128" s="37">
        <v>71336</v>
      </c>
      <c r="D128" s="38">
        <v>45254</v>
      </c>
      <c r="E128" s="17">
        <f t="shared" si="0"/>
        <v>553467</v>
      </c>
      <c r="F128" s="17">
        <v>44277</v>
      </c>
      <c r="G128" s="18">
        <v>597744</v>
      </c>
      <c r="H128" s="39"/>
      <c r="I128" s="10"/>
    </row>
    <row r="129" spans="1:9" ht="17.25" x14ac:dyDescent="0.25">
      <c r="A129" s="10"/>
      <c r="B129" s="36">
        <v>102</v>
      </c>
      <c r="C129" s="37">
        <v>71342</v>
      </c>
      <c r="D129" s="38">
        <v>45254</v>
      </c>
      <c r="E129" s="17">
        <f t="shared" si="0"/>
        <v>645130</v>
      </c>
      <c r="F129" s="17">
        <v>51610</v>
      </c>
      <c r="G129" s="18">
        <v>696740</v>
      </c>
      <c r="H129" s="39"/>
      <c r="I129" s="10"/>
    </row>
    <row r="130" spans="1:9" ht="17.25" x14ac:dyDescent="0.25">
      <c r="A130" s="10"/>
      <c r="B130" s="36">
        <v>103</v>
      </c>
      <c r="C130" s="37">
        <v>71343</v>
      </c>
      <c r="D130" s="38">
        <v>45254</v>
      </c>
      <c r="E130" s="17">
        <f t="shared" si="0"/>
        <v>442409</v>
      </c>
      <c r="F130" s="17">
        <v>35393</v>
      </c>
      <c r="G130" s="18">
        <v>477802</v>
      </c>
      <c r="H130" s="39"/>
      <c r="I130" s="10"/>
    </row>
    <row r="131" spans="1:9" ht="17.25" x14ac:dyDescent="0.25">
      <c r="A131" s="10"/>
      <c r="B131" s="36">
        <v>104</v>
      </c>
      <c r="C131" s="37">
        <v>71347</v>
      </c>
      <c r="D131" s="38">
        <v>45254</v>
      </c>
      <c r="E131" s="17">
        <f t="shared" si="0"/>
        <v>387078</v>
      </c>
      <c r="F131" s="17">
        <v>30966</v>
      </c>
      <c r="G131" s="18">
        <v>418044</v>
      </c>
      <c r="H131" s="39"/>
      <c r="I131" s="10"/>
    </row>
    <row r="132" spans="1:9" ht="17.25" x14ac:dyDescent="0.25">
      <c r="A132" s="10"/>
      <c r="B132" s="36">
        <v>105</v>
      </c>
      <c r="C132" s="37">
        <v>71478</v>
      </c>
      <c r="D132" s="38">
        <v>45255</v>
      </c>
      <c r="E132" s="17">
        <f t="shared" si="0"/>
        <v>664657</v>
      </c>
      <c r="F132" s="17">
        <v>53173</v>
      </c>
      <c r="G132" s="18">
        <v>717830</v>
      </c>
      <c r="H132" s="39"/>
      <c r="I132" s="10"/>
    </row>
    <row r="133" spans="1:9" ht="17.25" x14ac:dyDescent="0.25">
      <c r="A133" s="10"/>
      <c r="B133" s="36">
        <v>106</v>
      </c>
      <c r="C133" s="37">
        <v>71482</v>
      </c>
      <c r="D133" s="38">
        <v>45255</v>
      </c>
      <c r="E133" s="17">
        <f t="shared" si="0"/>
        <v>376862</v>
      </c>
      <c r="F133" s="17">
        <v>30149</v>
      </c>
      <c r="G133" s="18">
        <v>407011</v>
      </c>
      <c r="H133" s="39"/>
      <c r="I133" s="10"/>
    </row>
    <row r="134" spans="1:9" ht="17.25" x14ac:dyDescent="0.25">
      <c r="A134" s="10"/>
      <c r="B134" s="36">
        <v>107</v>
      </c>
      <c r="C134" s="37">
        <v>71507</v>
      </c>
      <c r="D134" s="38">
        <v>45255</v>
      </c>
      <c r="E134" s="17">
        <f t="shared" si="0"/>
        <v>222380</v>
      </c>
      <c r="F134" s="17">
        <v>17790</v>
      </c>
      <c r="G134" s="18">
        <v>240170</v>
      </c>
      <c r="H134" s="39"/>
      <c r="I134" s="10"/>
    </row>
    <row r="135" spans="1:9" ht="17.25" x14ac:dyDescent="0.25">
      <c r="A135" s="10"/>
      <c r="B135" s="36">
        <v>108</v>
      </c>
      <c r="C135" s="37">
        <v>71560</v>
      </c>
      <c r="D135" s="38">
        <v>45257</v>
      </c>
      <c r="E135" s="17">
        <f t="shared" si="0"/>
        <v>618065</v>
      </c>
      <c r="F135" s="17">
        <v>49445</v>
      </c>
      <c r="G135" s="18">
        <v>667510</v>
      </c>
      <c r="H135" s="39"/>
      <c r="I135" s="10"/>
    </row>
    <row r="136" spans="1:9" ht="17.25" x14ac:dyDescent="0.25">
      <c r="A136" s="10"/>
      <c r="B136" s="36">
        <v>109</v>
      </c>
      <c r="C136" s="37">
        <v>71569</v>
      </c>
      <c r="D136" s="38">
        <v>45257</v>
      </c>
      <c r="E136" s="17">
        <f t="shared" si="0"/>
        <v>184621</v>
      </c>
      <c r="F136" s="17">
        <v>14770</v>
      </c>
      <c r="G136" s="18">
        <v>199391</v>
      </c>
      <c r="H136" s="39"/>
      <c r="I136" s="10"/>
    </row>
    <row r="137" spans="1:9" ht="17.25" x14ac:dyDescent="0.25">
      <c r="A137" s="10"/>
      <c r="B137" s="36">
        <v>110</v>
      </c>
      <c r="C137" s="37">
        <v>71570</v>
      </c>
      <c r="D137" s="38">
        <v>45257</v>
      </c>
      <c r="E137" s="17">
        <f t="shared" si="0"/>
        <v>921282</v>
      </c>
      <c r="F137" s="17">
        <v>73703</v>
      </c>
      <c r="G137" s="18">
        <v>994985</v>
      </c>
      <c r="H137" s="39"/>
      <c r="I137" s="10"/>
    </row>
    <row r="138" spans="1:9" ht="17.25" x14ac:dyDescent="0.25">
      <c r="A138" s="10"/>
      <c r="B138" s="36">
        <v>111</v>
      </c>
      <c r="C138" s="37">
        <v>71579</v>
      </c>
      <c r="D138" s="38">
        <v>45257</v>
      </c>
      <c r="E138" s="17">
        <f t="shared" si="0"/>
        <v>1098876</v>
      </c>
      <c r="F138" s="17">
        <v>87910</v>
      </c>
      <c r="G138" s="18">
        <v>1186786</v>
      </c>
      <c r="H138" s="39"/>
      <c r="I138" s="10"/>
    </row>
    <row r="139" spans="1:9" ht="17.25" x14ac:dyDescent="0.25">
      <c r="A139" s="10"/>
      <c r="B139" s="36">
        <v>112</v>
      </c>
      <c r="C139" s="37">
        <v>71580</v>
      </c>
      <c r="D139" s="38">
        <v>45257</v>
      </c>
      <c r="E139" s="17">
        <f t="shared" si="0"/>
        <v>452240</v>
      </c>
      <c r="F139" s="17">
        <v>36179</v>
      </c>
      <c r="G139" s="18">
        <v>488419</v>
      </c>
      <c r="H139" s="39"/>
      <c r="I139" s="10"/>
    </row>
    <row r="140" spans="1:9" ht="17.25" x14ac:dyDescent="0.25">
      <c r="A140" s="10"/>
      <c r="B140" s="36">
        <v>113</v>
      </c>
      <c r="C140" s="37">
        <v>71608</v>
      </c>
      <c r="D140" s="38">
        <v>45258</v>
      </c>
      <c r="E140" s="17">
        <f t="shared" si="0"/>
        <v>138000</v>
      </c>
      <c r="F140" s="17">
        <v>11040</v>
      </c>
      <c r="G140" s="18">
        <v>149040</v>
      </c>
      <c r="H140" s="39"/>
      <c r="I140" s="10"/>
    </row>
    <row r="141" spans="1:9" ht="17.25" x14ac:dyDescent="0.25">
      <c r="A141" s="10"/>
      <c r="B141" s="36">
        <v>114</v>
      </c>
      <c r="C141" s="37">
        <v>71609</v>
      </c>
      <c r="D141" s="38">
        <v>45258</v>
      </c>
      <c r="E141" s="17">
        <f t="shared" si="0"/>
        <v>387078</v>
      </c>
      <c r="F141" s="17">
        <v>30966</v>
      </c>
      <c r="G141" s="18">
        <v>418044</v>
      </c>
      <c r="H141" s="39"/>
      <c r="I141" s="10"/>
    </row>
    <row r="142" spans="1:9" ht="17.25" x14ac:dyDescent="0.25">
      <c r="A142" s="10"/>
      <c r="B142" s="36">
        <v>115</v>
      </c>
      <c r="C142" s="37">
        <v>71610</v>
      </c>
      <c r="D142" s="38">
        <v>45258</v>
      </c>
      <c r="E142" s="17">
        <f t="shared" si="0"/>
        <v>775583</v>
      </c>
      <c r="F142" s="17">
        <v>62047</v>
      </c>
      <c r="G142" s="18">
        <v>837630</v>
      </c>
      <c r="H142" s="39"/>
      <c r="I142" s="10"/>
    </row>
    <row r="143" spans="1:9" ht="17.25" x14ac:dyDescent="0.25">
      <c r="A143" s="10"/>
      <c r="B143" s="36">
        <v>116</v>
      </c>
      <c r="C143" s="37">
        <v>71613</v>
      </c>
      <c r="D143" s="38">
        <v>45258</v>
      </c>
      <c r="E143" s="17">
        <f t="shared" si="0"/>
        <v>720252</v>
      </c>
      <c r="F143" s="17">
        <v>57620</v>
      </c>
      <c r="G143" s="18">
        <v>777872</v>
      </c>
      <c r="H143" s="39"/>
      <c r="I143" s="10"/>
    </row>
    <row r="144" spans="1:9" ht="17.25" x14ac:dyDescent="0.25">
      <c r="A144" s="10"/>
      <c r="B144" s="36">
        <v>117</v>
      </c>
      <c r="C144" s="37">
        <v>71616</v>
      </c>
      <c r="D144" s="38">
        <v>45258</v>
      </c>
      <c r="E144" s="17">
        <f t="shared" si="0"/>
        <v>450416</v>
      </c>
      <c r="F144" s="17">
        <v>36033</v>
      </c>
      <c r="G144" s="18">
        <v>486449</v>
      </c>
      <c r="H144" s="39"/>
      <c r="I144" s="10"/>
    </row>
    <row r="145" spans="1:9" ht="17.25" x14ac:dyDescent="0.25">
      <c r="A145" s="10"/>
      <c r="B145" s="36">
        <v>118</v>
      </c>
      <c r="C145" s="37">
        <v>71628</v>
      </c>
      <c r="D145" s="38">
        <v>45258</v>
      </c>
      <c r="E145" s="17">
        <f t="shared" si="0"/>
        <v>515840</v>
      </c>
      <c r="F145" s="17">
        <v>41267</v>
      </c>
      <c r="G145" s="18">
        <v>557107</v>
      </c>
      <c r="H145" s="39"/>
      <c r="I145" s="10"/>
    </row>
    <row r="146" spans="1:9" ht="17.25" x14ac:dyDescent="0.25">
      <c r="A146" s="10"/>
      <c r="B146" s="36">
        <v>119</v>
      </c>
      <c r="C146" s="37">
        <v>71629</v>
      </c>
      <c r="D146" s="38">
        <v>45258</v>
      </c>
      <c r="E146" s="17">
        <f t="shared" si="0"/>
        <v>611017</v>
      </c>
      <c r="F146" s="17">
        <v>48881</v>
      </c>
      <c r="G146" s="18">
        <v>659898</v>
      </c>
      <c r="H146" s="39"/>
      <c r="I146" s="10"/>
    </row>
    <row r="147" spans="1:9" ht="17.25" x14ac:dyDescent="0.25">
      <c r="A147" s="10"/>
      <c r="B147" s="36">
        <v>120</v>
      </c>
      <c r="C147" s="37">
        <v>71675</v>
      </c>
      <c r="D147" s="38">
        <v>45259</v>
      </c>
      <c r="E147" s="17">
        <f t="shared" si="0"/>
        <v>304785</v>
      </c>
      <c r="F147" s="17">
        <v>24383</v>
      </c>
      <c r="G147" s="18">
        <v>329168</v>
      </c>
      <c r="H147" s="39"/>
      <c r="I147" s="10"/>
    </row>
    <row r="148" spans="1:9" ht="17.25" x14ac:dyDescent="0.25">
      <c r="A148" s="10"/>
      <c r="B148" s="36">
        <v>121</v>
      </c>
      <c r="C148" s="37">
        <v>71680</v>
      </c>
      <c r="D148" s="38">
        <v>45259</v>
      </c>
      <c r="E148" s="17">
        <f t="shared" si="0"/>
        <v>831442</v>
      </c>
      <c r="F148" s="17">
        <v>66515</v>
      </c>
      <c r="G148" s="18">
        <v>897957</v>
      </c>
      <c r="H148" s="39"/>
      <c r="I148" s="10"/>
    </row>
    <row r="149" spans="1:9" ht="17.25" x14ac:dyDescent="0.25">
      <c r="A149" s="10"/>
      <c r="B149" s="36">
        <v>122</v>
      </c>
      <c r="C149" s="37">
        <v>71681</v>
      </c>
      <c r="D149" s="38">
        <v>45259</v>
      </c>
      <c r="E149" s="17">
        <f t="shared" si="0"/>
        <v>553467</v>
      </c>
      <c r="F149" s="17">
        <v>44277</v>
      </c>
      <c r="G149" s="18">
        <v>597744</v>
      </c>
      <c r="H149" s="39"/>
      <c r="I149" s="10"/>
    </row>
    <row r="150" spans="1:9" ht="17.25" x14ac:dyDescent="0.25">
      <c r="A150" s="10"/>
      <c r="B150" s="36">
        <v>123</v>
      </c>
      <c r="C150" s="37">
        <v>71682</v>
      </c>
      <c r="D150" s="38">
        <v>45259</v>
      </c>
      <c r="E150" s="17">
        <f t="shared" si="0"/>
        <v>872621</v>
      </c>
      <c r="F150" s="17">
        <v>69810</v>
      </c>
      <c r="G150" s="18">
        <v>942431</v>
      </c>
      <c r="H150" s="39"/>
      <c r="I150" s="10"/>
    </row>
    <row r="151" spans="1:9" ht="17.25" x14ac:dyDescent="0.25">
      <c r="A151" s="10"/>
      <c r="B151" s="36">
        <v>124</v>
      </c>
      <c r="C151" s="37">
        <v>71683</v>
      </c>
      <c r="D151" s="38">
        <v>45259</v>
      </c>
      <c r="E151" s="17">
        <f t="shared" si="0"/>
        <v>1845550</v>
      </c>
      <c r="F151" s="17">
        <v>147644</v>
      </c>
      <c r="G151" s="18">
        <v>1993194</v>
      </c>
      <c r="H151" s="39"/>
      <c r="I151" s="10"/>
    </row>
    <row r="152" spans="1:9" ht="17.25" x14ac:dyDescent="0.25">
      <c r="A152" s="10"/>
      <c r="B152" s="36">
        <v>125</v>
      </c>
      <c r="C152" s="37">
        <v>71687</v>
      </c>
      <c r="D152" s="38">
        <v>45259</v>
      </c>
      <c r="E152" s="17">
        <f t="shared" si="0"/>
        <v>480168</v>
      </c>
      <c r="F152" s="17">
        <v>38413</v>
      </c>
      <c r="G152" s="18">
        <v>518581</v>
      </c>
      <c r="H152" s="39"/>
      <c r="I152" s="10"/>
    </row>
    <row r="153" spans="1:9" ht="17.25" x14ac:dyDescent="0.25">
      <c r="A153" s="10"/>
      <c r="B153" s="36">
        <v>126</v>
      </c>
      <c r="C153" s="37">
        <v>71697</v>
      </c>
      <c r="D153" s="38">
        <v>45259</v>
      </c>
      <c r="E153" s="17">
        <f t="shared" si="0"/>
        <v>222380</v>
      </c>
      <c r="F153" s="17">
        <v>17790</v>
      </c>
      <c r="G153" s="18">
        <v>240170</v>
      </c>
      <c r="H153" s="39"/>
      <c r="I153" s="10"/>
    </row>
    <row r="154" spans="1:9" ht="17.25" x14ac:dyDescent="0.25">
      <c r="A154" s="10"/>
      <c r="B154" s="36">
        <v>127</v>
      </c>
      <c r="C154" s="37">
        <v>71698</v>
      </c>
      <c r="D154" s="38">
        <v>45259</v>
      </c>
      <c r="E154" s="17">
        <f t="shared" si="0"/>
        <v>555290</v>
      </c>
      <c r="F154" s="17">
        <v>44423</v>
      </c>
      <c r="G154" s="18">
        <v>599713</v>
      </c>
      <c r="H154" s="39"/>
      <c r="I154" s="10"/>
    </row>
    <row r="155" spans="1:9" ht="17.25" x14ac:dyDescent="0.25">
      <c r="A155" s="10"/>
      <c r="B155" s="36">
        <v>128</v>
      </c>
      <c r="C155" s="37">
        <v>71699</v>
      </c>
      <c r="D155" s="38">
        <v>45259</v>
      </c>
      <c r="E155" s="17">
        <f t="shared" si="0"/>
        <v>730250</v>
      </c>
      <c r="F155" s="17">
        <v>58420</v>
      </c>
      <c r="G155" s="18">
        <v>788670</v>
      </c>
      <c r="H155" s="39"/>
      <c r="I155" s="10"/>
    </row>
    <row r="156" spans="1:9" ht="17.25" x14ac:dyDescent="0.25">
      <c r="A156" s="10"/>
      <c r="B156" s="36">
        <v>129</v>
      </c>
      <c r="C156" s="37">
        <v>71703</v>
      </c>
      <c r="D156" s="38">
        <v>45259</v>
      </c>
      <c r="E156" s="17">
        <f t="shared" si="0"/>
        <v>761695</v>
      </c>
      <c r="F156" s="17">
        <v>60936</v>
      </c>
      <c r="G156" s="18">
        <v>822631</v>
      </c>
      <c r="H156" s="39"/>
      <c r="I156" s="10"/>
    </row>
    <row r="157" spans="1:9" ht="17.25" x14ac:dyDescent="0.25">
      <c r="A157" s="10"/>
      <c r="B157" s="36">
        <v>130</v>
      </c>
      <c r="C157" s="37">
        <v>71706</v>
      </c>
      <c r="D157" s="38">
        <v>45259</v>
      </c>
      <c r="E157" s="17">
        <f t="shared" si="0"/>
        <v>815071</v>
      </c>
      <c r="F157" s="17">
        <v>65206</v>
      </c>
      <c r="G157" s="18">
        <v>880277</v>
      </c>
      <c r="H157" s="39"/>
      <c r="I157" s="10"/>
    </row>
    <row r="158" spans="1:9" ht="17.25" x14ac:dyDescent="0.25">
      <c r="A158" s="10"/>
      <c r="B158" s="36">
        <v>131</v>
      </c>
      <c r="C158" s="37">
        <v>71714</v>
      </c>
      <c r="D158" s="38">
        <v>45259</v>
      </c>
      <c r="E158" s="17">
        <f t="shared" si="0"/>
        <v>555290</v>
      </c>
      <c r="F158" s="17">
        <v>44423</v>
      </c>
      <c r="G158" s="18">
        <v>599713</v>
      </c>
      <c r="H158" s="39"/>
      <c r="I158" s="10"/>
    </row>
    <row r="159" spans="1:9" ht="17.25" x14ac:dyDescent="0.25">
      <c r="A159" s="10"/>
      <c r="B159" s="36">
        <v>132</v>
      </c>
      <c r="C159" s="37">
        <v>71720</v>
      </c>
      <c r="D159" s="38">
        <v>45259</v>
      </c>
      <c r="E159" s="17">
        <f t="shared" ref="E159:E164" si="1">G159-F159</f>
        <v>499959</v>
      </c>
      <c r="F159" s="17">
        <v>39997</v>
      </c>
      <c r="G159" s="18">
        <v>539956</v>
      </c>
      <c r="H159" s="39"/>
      <c r="I159" s="10"/>
    </row>
    <row r="160" spans="1:9" ht="17.25" x14ac:dyDescent="0.25">
      <c r="A160" s="10"/>
      <c r="B160" s="36">
        <v>133</v>
      </c>
      <c r="C160" s="37">
        <v>71749</v>
      </c>
      <c r="D160" s="38">
        <v>45260</v>
      </c>
      <c r="E160" s="17">
        <f t="shared" si="1"/>
        <v>331483</v>
      </c>
      <c r="F160" s="17">
        <v>26519</v>
      </c>
      <c r="G160" s="18">
        <v>358002</v>
      </c>
      <c r="H160" s="39"/>
      <c r="I160" s="10"/>
    </row>
    <row r="161" spans="1:9" ht="17.25" x14ac:dyDescent="0.25">
      <c r="A161" s="10"/>
      <c r="B161" s="36">
        <v>134</v>
      </c>
      <c r="C161" s="37">
        <v>71849</v>
      </c>
      <c r="D161" s="38">
        <v>45260</v>
      </c>
      <c r="E161" s="17">
        <f t="shared" si="1"/>
        <v>738220</v>
      </c>
      <c r="F161" s="17">
        <v>59058</v>
      </c>
      <c r="G161" s="18">
        <v>797278</v>
      </c>
      <c r="H161" s="39"/>
      <c r="I161" s="10"/>
    </row>
    <row r="162" spans="1:9" ht="17.25" x14ac:dyDescent="0.25">
      <c r="A162" s="10"/>
      <c r="B162" s="36">
        <v>135</v>
      </c>
      <c r="C162" s="37">
        <v>71935</v>
      </c>
      <c r="D162" s="38">
        <v>45260</v>
      </c>
      <c r="E162" s="17">
        <f t="shared" si="1"/>
        <v>618036</v>
      </c>
      <c r="F162" s="17">
        <v>49443</v>
      </c>
      <c r="G162" s="18">
        <v>667479</v>
      </c>
      <c r="H162" s="39"/>
      <c r="I162" s="10"/>
    </row>
    <row r="163" spans="1:9" ht="17.25" x14ac:dyDescent="0.25">
      <c r="A163" s="10"/>
      <c r="B163" s="36">
        <v>136</v>
      </c>
      <c r="C163" s="37">
        <v>71948</v>
      </c>
      <c r="D163" s="38">
        <v>45260</v>
      </c>
      <c r="E163" s="17">
        <f t="shared" si="1"/>
        <v>645130</v>
      </c>
      <c r="F163" s="17">
        <v>51610</v>
      </c>
      <c r="G163" s="18">
        <v>696740</v>
      </c>
      <c r="H163" s="39"/>
      <c r="I163" s="10"/>
    </row>
    <row r="164" spans="1:9" ht="17.25" x14ac:dyDescent="0.25">
      <c r="A164" s="10"/>
      <c r="B164" s="36">
        <v>137</v>
      </c>
      <c r="C164" s="37">
        <v>72292</v>
      </c>
      <c r="D164" s="38">
        <v>45260</v>
      </c>
      <c r="E164" s="17">
        <f t="shared" si="1"/>
        <v>220293</v>
      </c>
      <c r="F164" s="17">
        <v>17623</v>
      </c>
      <c r="G164" s="18">
        <v>237916</v>
      </c>
      <c r="H164" s="39"/>
      <c r="I164" s="10"/>
    </row>
    <row r="165" spans="1:9" ht="17.25" x14ac:dyDescent="0.25">
      <c r="A165" s="10"/>
      <c r="B165" s="78" t="s">
        <v>7</v>
      </c>
      <c r="C165" s="79"/>
      <c r="D165" s="80"/>
      <c r="E165" s="24">
        <f>SUM(E28:E164)</f>
        <v>83736506</v>
      </c>
      <c r="F165" s="24">
        <f>SUM(F28:F164)</f>
        <v>6698915</v>
      </c>
      <c r="G165" s="24">
        <f>SUM(G28:G164)</f>
        <v>90435421</v>
      </c>
      <c r="H165" s="40"/>
      <c r="I165" s="10"/>
    </row>
    <row r="166" spans="1:9" ht="17.25" x14ac:dyDescent="0.25">
      <c r="A166" s="10"/>
      <c r="B166" s="50"/>
      <c r="C166" s="50"/>
      <c r="D166" s="50"/>
      <c r="E166" s="51"/>
      <c r="F166" s="51"/>
      <c r="G166" s="51"/>
      <c r="H166" s="52"/>
      <c r="I166" s="10"/>
    </row>
    <row r="167" spans="1:9" ht="16.5" x14ac:dyDescent="0.25">
      <c r="A167" s="82" t="s">
        <v>9</v>
      </c>
      <c r="B167" s="82"/>
      <c r="C167" s="83" t="e">
        <f ca="1">[2]!VND(G165)</f>
        <v>#NAME?</v>
      </c>
      <c r="D167" s="83"/>
      <c r="E167" s="83"/>
      <c r="F167" s="83"/>
      <c r="G167" s="83"/>
      <c r="H167" s="83"/>
      <c r="I167" s="11"/>
    </row>
    <row r="168" spans="1:9" ht="16.5" x14ac:dyDescent="0.25">
      <c r="A168" s="82"/>
      <c r="B168" s="82"/>
      <c r="C168" s="83"/>
      <c r="D168" s="83"/>
      <c r="E168" s="83"/>
      <c r="F168" s="83"/>
      <c r="G168" s="83"/>
      <c r="H168" s="83"/>
      <c r="I168" s="11"/>
    </row>
    <row r="169" spans="1:9" x14ac:dyDescent="0.25">
      <c r="A169" s="84" t="s">
        <v>10</v>
      </c>
      <c r="B169" s="84"/>
      <c r="C169" s="25">
        <f>COUNT(B28:B165)</f>
        <v>137</v>
      </c>
      <c r="D169" t="s">
        <v>11</v>
      </c>
    </row>
    <row r="170" spans="1:9" x14ac:dyDescent="0.25">
      <c r="G170" s="25"/>
    </row>
    <row r="171" spans="1:9" x14ac:dyDescent="0.25">
      <c r="A171" s="4"/>
      <c r="B171" s="44" t="s">
        <v>21</v>
      </c>
      <c r="C171" s="4"/>
      <c r="D171" s="57" t="s">
        <v>22</v>
      </c>
      <c r="E171" s="57"/>
      <c r="F171" s="58" t="s">
        <v>79</v>
      </c>
      <c r="G171" s="74" t="s">
        <v>80</v>
      </c>
      <c r="H171" s="74"/>
    </row>
    <row r="172" spans="1:9" x14ac:dyDescent="0.25">
      <c r="A172" s="4"/>
      <c r="B172" s="45" t="s">
        <v>12</v>
      </c>
      <c r="C172" s="43"/>
      <c r="D172" s="59" t="s">
        <v>13</v>
      </c>
      <c r="E172" s="59"/>
      <c r="F172" s="59" t="s">
        <v>13</v>
      </c>
      <c r="G172" s="85" t="s">
        <v>13</v>
      </c>
      <c r="H172" s="85"/>
    </row>
    <row r="173" spans="1:9" x14ac:dyDescent="0.25">
      <c r="A173" s="4"/>
      <c r="B173" s="45"/>
      <c r="C173" s="43"/>
      <c r="D173" s="45"/>
      <c r="E173" s="59"/>
      <c r="G173" s="59"/>
      <c r="H173" s="45"/>
    </row>
    <row r="174" spans="1:9" x14ac:dyDescent="0.25">
      <c r="D174" s="44"/>
      <c r="E174" s="57"/>
      <c r="H174" s="25"/>
    </row>
    <row r="175" spans="1:9" x14ac:dyDescent="0.25">
      <c r="D175" s="44"/>
      <c r="E175" s="57"/>
      <c r="H175" s="25"/>
    </row>
    <row r="176" spans="1:9" x14ac:dyDescent="0.25">
      <c r="D176" s="44"/>
      <c r="E176" s="57"/>
      <c r="H176" s="25"/>
    </row>
    <row r="177" spans="1:9" ht="17.25" x14ac:dyDescent="0.3">
      <c r="B177" s="60"/>
      <c r="C177" s="4"/>
      <c r="D177" s="44"/>
      <c r="E177" s="57"/>
      <c r="G177" s="57"/>
      <c r="H177" s="44"/>
    </row>
    <row r="178" spans="1:9" ht="17.25" x14ac:dyDescent="0.3">
      <c r="E178" s="61"/>
      <c r="I178" s="19"/>
    </row>
    <row r="179" spans="1:9" ht="18.75" x14ac:dyDescent="0.3">
      <c r="A179" s="64" t="s">
        <v>81</v>
      </c>
      <c r="B179" s="64"/>
      <c r="C179" s="21"/>
      <c r="D179" s="65" t="s">
        <v>55</v>
      </c>
      <c r="E179" s="65"/>
      <c r="F179" s="66" t="s">
        <v>82</v>
      </c>
      <c r="G179" s="81" t="s">
        <v>83</v>
      </c>
      <c r="H179" s="81"/>
    </row>
  </sheetData>
  <mergeCells count="15">
    <mergeCell ref="G171:H171"/>
    <mergeCell ref="G172:H172"/>
    <mergeCell ref="G179:H179"/>
    <mergeCell ref="H15:I15"/>
    <mergeCell ref="C16:F16"/>
    <mergeCell ref="B165:D165"/>
    <mergeCell ref="A167:B168"/>
    <mergeCell ref="C167:H168"/>
    <mergeCell ref="A169:B169"/>
    <mergeCell ref="A7:H7"/>
    <mergeCell ref="G1:H1"/>
    <mergeCell ref="G2:H2"/>
    <mergeCell ref="G3:H3"/>
    <mergeCell ref="A5:H5"/>
    <mergeCell ref="A6:H6"/>
  </mergeCells>
  <conditionalFormatting sqref="C171:C17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HĐGĐ2023</vt:lpstr>
      <vt:lpstr>ĐAO GĐ+T1+2+3</vt:lpstr>
      <vt:lpstr>T4+5.2023</vt:lpstr>
      <vt:lpstr>T6.2023</vt:lpstr>
      <vt:lpstr>T7.2023</vt:lpstr>
      <vt:lpstr>T8.2023</vt:lpstr>
      <vt:lpstr>T9.2023</vt:lpstr>
      <vt:lpstr>T10.2023</vt:lpstr>
      <vt:lpstr>T11.2023</vt:lpstr>
      <vt:lpstr>T12.2023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2024-04-02T02:44:55Z</dcterms:modified>
</cp:coreProperties>
</file>