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CONG NO SATRA\SATRA TRUNG TÂM\SATRA THANH TOÁN\"/>
    </mc:Choice>
  </mc:AlternateContent>
  <bookViews>
    <workbookView xWindow="0" yWindow="0" windowWidth="20490" windowHeight="7530" tabRatio="843" activeTab="2"/>
  </bookViews>
  <sheets>
    <sheet name="HĐGĐ2023" sheetId="20" r:id="rId1"/>
    <sheet name="ĐAO GĐ+T1+2+3" sheetId="98" r:id="rId2"/>
    <sheet name="T4+5.2023" sheetId="99" r:id="rId3"/>
  </sheets>
  <externalReferences>
    <externalReference r:id="rId4"/>
  </externalReferences>
  <definedNames>
    <definedName name="_xlnm.Print_Area" localSheetId="1">'ĐAO GĐ+T1+2+3'!$A$1:$L$357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2" i="99" l="1"/>
  <c r="G246" i="99"/>
  <c r="G248" i="99" s="1"/>
  <c r="F246" i="99"/>
  <c r="E245" i="99"/>
  <c r="E244" i="99"/>
  <c r="E243" i="99"/>
  <c r="E242" i="99"/>
  <c r="E241" i="99"/>
  <c r="E240" i="99"/>
  <c r="E239" i="99"/>
  <c r="E238" i="99"/>
  <c r="E237" i="99"/>
  <c r="E236" i="99"/>
  <c r="E235" i="99"/>
  <c r="E234" i="99"/>
  <c r="E233" i="99"/>
  <c r="E232" i="99"/>
  <c r="E231" i="99"/>
  <c r="E230" i="99"/>
  <c r="E229" i="99"/>
  <c r="E228" i="99"/>
  <c r="E227" i="99"/>
  <c r="E226" i="99"/>
  <c r="E225" i="99"/>
  <c r="E224" i="99"/>
  <c r="E223" i="99"/>
  <c r="E222" i="99"/>
  <c r="E221" i="99"/>
  <c r="E220" i="99"/>
  <c r="E219" i="99"/>
  <c r="E218" i="99"/>
  <c r="E217" i="99"/>
  <c r="E216" i="99"/>
  <c r="E215" i="99"/>
  <c r="E214" i="99"/>
  <c r="E213" i="99"/>
  <c r="E212" i="99"/>
  <c r="E211" i="99"/>
  <c r="E210" i="99"/>
  <c r="E209" i="99"/>
  <c r="E208" i="99"/>
  <c r="E207" i="99"/>
  <c r="E206" i="99"/>
  <c r="E205" i="99"/>
  <c r="E204" i="99"/>
  <c r="E203" i="99"/>
  <c r="E202" i="99"/>
  <c r="E201" i="99"/>
  <c r="E200" i="99"/>
  <c r="E199" i="99"/>
  <c r="E198" i="99"/>
  <c r="E197" i="99"/>
  <c r="E196" i="99"/>
  <c r="E195" i="99"/>
  <c r="E194" i="99"/>
  <c r="E193" i="99"/>
  <c r="E192" i="99"/>
  <c r="E191" i="99"/>
  <c r="E190" i="99"/>
  <c r="E189" i="99"/>
  <c r="E188" i="99"/>
  <c r="E187" i="99"/>
  <c r="E186" i="99"/>
  <c r="E185" i="99"/>
  <c r="E184" i="99"/>
  <c r="E183" i="99"/>
  <c r="E182" i="99"/>
  <c r="E181" i="99"/>
  <c r="E180" i="99"/>
  <c r="E179" i="99"/>
  <c r="E178" i="99"/>
  <c r="E177" i="99"/>
  <c r="E176" i="99"/>
  <c r="E175" i="99"/>
  <c r="E174" i="99"/>
  <c r="E173" i="99"/>
  <c r="E172" i="99"/>
  <c r="E171" i="99"/>
  <c r="E170" i="99"/>
  <c r="E169" i="99"/>
  <c r="E168" i="99"/>
  <c r="E167" i="99"/>
  <c r="E166" i="99"/>
  <c r="E165" i="99"/>
  <c r="E164" i="99"/>
  <c r="E163" i="99"/>
  <c r="E162" i="99"/>
  <c r="E161" i="99"/>
  <c r="E160" i="99"/>
  <c r="E159" i="99"/>
  <c r="E158" i="99"/>
  <c r="E157" i="99"/>
  <c r="E156" i="99"/>
  <c r="E155" i="99"/>
  <c r="E154" i="99"/>
  <c r="E153" i="99"/>
  <c r="E152" i="99"/>
  <c r="E151" i="99"/>
  <c r="E150" i="99"/>
  <c r="E149" i="99"/>
  <c r="E148" i="99"/>
  <c r="E147" i="99"/>
  <c r="E146" i="99"/>
  <c r="E145" i="99"/>
  <c r="E144" i="99"/>
  <c r="E143" i="99"/>
  <c r="E142" i="99"/>
  <c r="E141" i="99"/>
  <c r="E140" i="99"/>
  <c r="E139" i="99"/>
  <c r="E138" i="99"/>
  <c r="E137" i="99"/>
  <c r="E136" i="99"/>
  <c r="E135" i="99"/>
  <c r="E134" i="99"/>
  <c r="E133" i="99"/>
  <c r="E132" i="99"/>
  <c r="E131" i="99"/>
  <c r="E130" i="99"/>
  <c r="E129" i="99"/>
  <c r="E128" i="99"/>
  <c r="E127" i="99"/>
  <c r="E126" i="99"/>
  <c r="E125" i="99"/>
  <c r="E124" i="99"/>
  <c r="E123" i="99"/>
  <c r="E122" i="99"/>
  <c r="E121" i="99"/>
  <c r="E120" i="99"/>
  <c r="E119" i="99"/>
  <c r="E118" i="99"/>
  <c r="E117" i="99"/>
  <c r="E116" i="99"/>
  <c r="E115" i="99"/>
  <c r="E114" i="99"/>
  <c r="E113" i="99"/>
  <c r="E112" i="99"/>
  <c r="E111" i="99"/>
  <c r="E110" i="99"/>
  <c r="E109" i="99"/>
  <c r="E108" i="99"/>
  <c r="E107" i="99"/>
  <c r="E106" i="99"/>
  <c r="E105" i="99"/>
  <c r="E104" i="99"/>
  <c r="E103" i="99"/>
  <c r="E102" i="99"/>
  <c r="E101" i="99"/>
  <c r="E100" i="99"/>
  <c r="E99" i="99"/>
  <c r="E98" i="99"/>
  <c r="E97" i="99"/>
  <c r="E96" i="99"/>
  <c r="E95" i="99"/>
  <c r="E94" i="99"/>
  <c r="E93" i="99"/>
  <c r="E92" i="99"/>
  <c r="E91" i="99"/>
  <c r="E90" i="99"/>
  <c r="E89" i="99"/>
  <c r="E88" i="99"/>
  <c r="E87" i="99"/>
  <c r="E86" i="99"/>
  <c r="E85" i="99"/>
  <c r="E84" i="99"/>
  <c r="E83" i="99"/>
  <c r="E82" i="99"/>
  <c r="E81" i="99"/>
  <c r="E80" i="99"/>
  <c r="E79" i="99"/>
  <c r="E78" i="99"/>
  <c r="E77" i="99"/>
  <c r="E76" i="99"/>
  <c r="E75" i="99"/>
  <c r="E74" i="99"/>
  <c r="E73" i="99"/>
  <c r="E72" i="99"/>
  <c r="E71" i="99"/>
  <c r="E70" i="99"/>
  <c r="E69" i="99"/>
  <c r="E68" i="99"/>
  <c r="E67" i="99"/>
  <c r="E66" i="99"/>
  <c r="E65" i="99"/>
  <c r="E64" i="99"/>
  <c r="E63" i="99"/>
  <c r="E62" i="99"/>
  <c r="E61" i="99"/>
  <c r="E60" i="99"/>
  <c r="E59" i="99"/>
  <c r="E58" i="99"/>
  <c r="E57" i="99"/>
  <c r="E56" i="99"/>
  <c r="E55" i="99"/>
  <c r="E54" i="99"/>
  <c r="E53" i="99"/>
  <c r="E52" i="99"/>
  <c r="E51" i="99"/>
  <c r="E50" i="99"/>
  <c r="E49" i="99"/>
  <c r="E48" i="99"/>
  <c r="E47" i="99"/>
  <c r="E46" i="99"/>
  <c r="E45" i="99"/>
  <c r="E44" i="99"/>
  <c r="E43" i="99"/>
  <c r="E42" i="99"/>
  <c r="E41" i="99"/>
  <c r="E40" i="99"/>
  <c r="E39" i="99"/>
  <c r="E38" i="99"/>
  <c r="E37" i="99"/>
  <c r="E36" i="99"/>
  <c r="E35" i="99"/>
  <c r="E34" i="99"/>
  <c r="E33" i="99"/>
  <c r="E32" i="99"/>
  <c r="E31" i="99"/>
  <c r="E30" i="99"/>
  <c r="E29" i="99"/>
  <c r="E28" i="99"/>
  <c r="E246" i="99" s="1"/>
  <c r="C250" i="99"/>
  <c r="E343" i="98" l="1"/>
  <c r="F343" i="98"/>
  <c r="C345" i="98"/>
  <c r="E64" i="98"/>
  <c r="E65" i="98"/>
  <c r="E66" i="98"/>
  <c r="E67" i="98"/>
  <c r="E68" i="98"/>
  <c r="E69" i="98"/>
  <c r="E70" i="98"/>
  <c r="E71" i="98"/>
  <c r="E72" i="98"/>
  <c r="E73" i="98"/>
  <c r="E74" i="98"/>
  <c r="E75" i="98"/>
  <c r="E76" i="98"/>
  <c r="E77" i="98"/>
  <c r="E78" i="98"/>
  <c r="E79" i="98"/>
  <c r="E80" i="98"/>
  <c r="E81" i="98"/>
  <c r="E82" i="98"/>
  <c r="E83" i="98"/>
  <c r="E84" i="98"/>
  <c r="E85" i="98"/>
  <c r="E86" i="98"/>
  <c r="E87" i="98"/>
  <c r="E88" i="98"/>
  <c r="E89" i="98"/>
  <c r="E90" i="98"/>
  <c r="E91" i="98"/>
  <c r="E92" i="98"/>
  <c r="E93" i="98"/>
  <c r="E94" i="98"/>
  <c r="E95" i="98"/>
  <c r="E96" i="98"/>
  <c r="E97" i="98"/>
  <c r="E98" i="98"/>
  <c r="E99" i="98"/>
  <c r="E100" i="98"/>
  <c r="E101" i="98"/>
  <c r="E102" i="98"/>
  <c r="E103" i="98"/>
  <c r="E104" i="98"/>
  <c r="E105" i="98"/>
  <c r="E106" i="98"/>
  <c r="E107" i="98"/>
  <c r="E108" i="98"/>
  <c r="E109" i="98"/>
  <c r="E110" i="98"/>
  <c r="E111" i="98"/>
  <c r="E112" i="98"/>
  <c r="E113" i="98"/>
  <c r="E114" i="98"/>
  <c r="E115" i="98"/>
  <c r="E116" i="98"/>
  <c r="E117" i="98"/>
  <c r="E118" i="98"/>
  <c r="E119" i="98"/>
  <c r="E120" i="98"/>
  <c r="E121" i="98"/>
  <c r="E122" i="98"/>
  <c r="E123" i="98"/>
  <c r="E124" i="98"/>
  <c r="E125" i="98"/>
  <c r="E126" i="98"/>
  <c r="E127" i="98"/>
  <c r="E128" i="98"/>
  <c r="E129" i="98"/>
  <c r="E130" i="98"/>
  <c r="E131" i="98"/>
  <c r="E132" i="98"/>
  <c r="E133" i="98"/>
  <c r="E134" i="98"/>
  <c r="E135" i="98"/>
  <c r="E136" i="98"/>
  <c r="E137" i="98"/>
  <c r="E138" i="98"/>
  <c r="E139" i="98"/>
  <c r="E140" i="98"/>
  <c r="E141" i="98"/>
  <c r="E142" i="98"/>
  <c r="E143" i="98"/>
  <c r="E144" i="98"/>
  <c r="E145" i="98"/>
  <c r="E146" i="98"/>
  <c r="E147" i="98"/>
  <c r="E148" i="98"/>
  <c r="E149" i="98"/>
  <c r="E150" i="98"/>
  <c r="E151" i="98"/>
  <c r="E152" i="98"/>
  <c r="E153" i="98"/>
  <c r="E154" i="98"/>
  <c r="E155" i="98"/>
  <c r="E156" i="98"/>
  <c r="E157" i="98"/>
  <c r="E158" i="98"/>
  <c r="E159" i="98"/>
  <c r="E160" i="98"/>
  <c r="E161" i="98"/>
  <c r="E162" i="98"/>
  <c r="E163" i="98"/>
  <c r="E164" i="98"/>
  <c r="E165" i="98"/>
  <c r="E166" i="98"/>
  <c r="E167" i="98"/>
  <c r="E168" i="98"/>
  <c r="E169" i="98"/>
  <c r="E170" i="98"/>
  <c r="E171" i="98"/>
  <c r="E172" i="98"/>
  <c r="E173" i="98"/>
  <c r="E174" i="98"/>
  <c r="E175" i="98"/>
  <c r="E176" i="98"/>
  <c r="E177" i="98"/>
  <c r="E178" i="98"/>
  <c r="E179" i="98"/>
  <c r="E180" i="98"/>
  <c r="E181" i="98"/>
  <c r="E182" i="98"/>
  <c r="E183" i="98"/>
  <c r="E184" i="98"/>
  <c r="E185" i="98"/>
  <c r="E186" i="98"/>
  <c r="E187" i="98"/>
  <c r="E188" i="98"/>
  <c r="E189" i="98"/>
  <c r="E190" i="98"/>
  <c r="E191" i="98"/>
  <c r="E192" i="98"/>
  <c r="E193" i="98"/>
  <c r="E194" i="98"/>
  <c r="E195" i="98"/>
  <c r="E196" i="98"/>
  <c r="E197" i="98"/>
  <c r="E198" i="98"/>
  <c r="E199" i="98"/>
  <c r="E200" i="98"/>
  <c r="E201" i="98"/>
  <c r="E202" i="98"/>
  <c r="E203" i="98"/>
  <c r="E204" i="98"/>
  <c r="E205" i="98"/>
  <c r="E206" i="98"/>
  <c r="E207" i="98"/>
  <c r="E208" i="98"/>
  <c r="E209" i="98"/>
  <c r="E210" i="98"/>
  <c r="E211" i="98"/>
  <c r="E212" i="98"/>
  <c r="E213" i="98"/>
  <c r="E214" i="98"/>
  <c r="E215" i="98"/>
  <c r="E216" i="98"/>
  <c r="E217" i="98"/>
  <c r="E218" i="98"/>
  <c r="E219" i="98"/>
  <c r="E220" i="98"/>
  <c r="E221" i="98"/>
  <c r="E222" i="98"/>
  <c r="E223" i="98"/>
  <c r="E224" i="98"/>
  <c r="E225" i="98"/>
  <c r="E226" i="98"/>
  <c r="E227" i="98"/>
  <c r="E228" i="98"/>
  <c r="E229" i="98"/>
  <c r="E230" i="98"/>
  <c r="E231" i="98"/>
  <c r="E232" i="98"/>
  <c r="E233" i="98"/>
  <c r="E234" i="98"/>
  <c r="E235" i="98"/>
  <c r="E236" i="98"/>
  <c r="E237" i="98"/>
  <c r="E238" i="98"/>
  <c r="E239" i="98"/>
  <c r="E240" i="98"/>
  <c r="E241" i="98"/>
  <c r="E242" i="98"/>
  <c r="E243" i="98"/>
  <c r="E244" i="98"/>
  <c r="E245" i="98"/>
  <c r="E246" i="98"/>
  <c r="E247" i="98"/>
  <c r="E248" i="98"/>
  <c r="E249" i="98"/>
  <c r="E250" i="98"/>
  <c r="E251" i="98"/>
  <c r="E252" i="98"/>
  <c r="E253" i="98"/>
  <c r="E254" i="98"/>
  <c r="E255" i="98"/>
  <c r="E256" i="98"/>
  <c r="E257" i="98"/>
  <c r="E258" i="98"/>
  <c r="E259" i="98"/>
  <c r="E260" i="98"/>
  <c r="E261" i="98"/>
  <c r="E262" i="98"/>
  <c r="E263" i="98"/>
  <c r="E264" i="98"/>
  <c r="E265" i="98"/>
  <c r="E266" i="98"/>
  <c r="E267" i="98"/>
  <c r="E268" i="98"/>
  <c r="E269" i="98"/>
  <c r="E270" i="98"/>
  <c r="E271" i="98"/>
  <c r="E272" i="98"/>
  <c r="E273" i="98"/>
  <c r="E274" i="98"/>
  <c r="E275" i="98"/>
  <c r="E276" i="98"/>
  <c r="E277" i="98"/>
  <c r="E278" i="98"/>
  <c r="E279" i="98"/>
  <c r="E280" i="98"/>
  <c r="E281" i="98"/>
  <c r="E282" i="98"/>
  <c r="E283" i="98"/>
  <c r="E284" i="98"/>
  <c r="E285" i="98"/>
  <c r="E286" i="98"/>
  <c r="E287" i="98"/>
  <c r="E288" i="98"/>
  <c r="E289" i="98"/>
  <c r="E290" i="98"/>
  <c r="E291" i="98"/>
  <c r="E292" i="98"/>
  <c r="E293" i="98"/>
  <c r="E294" i="98"/>
  <c r="E295" i="98"/>
  <c r="E296" i="98"/>
  <c r="E297" i="98"/>
  <c r="E298" i="98"/>
  <c r="E299" i="98"/>
  <c r="E300" i="98"/>
  <c r="E301" i="98"/>
  <c r="E302" i="98"/>
  <c r="E303" i="98"/>
  <c r="E304" i="98"/>
  <c r="E305" i="98"/>
  <c r="E306" i="98"/>
  <c r="E307" i="98"/>
  <c r="E308" i="98"/>
  <c r="E309" i="98"/>
  <c r="E310" i="98"/>
  <c r="E311" i="98"/>
  <c r="E312" i="98"/>
  <c r="E313" i="98"/>
  <c r="E314" i="98"/>
  <c r="E315" i="98"/>
  <c r="E316" i="98"/>
  <c r="E317" i="98"/>
  <c r="E318" i="98"/>
  <c r="E319" i="98"/>
  <c r="E320" i="98"/>
  <c r="E321" i="98"/>
  <c r="E322" i="98"/>
  <c r="E323" i="98"/>
  <c r="E324" i="98"/>
  <c r="E325" i="98"/>
  <c r="E326" i="98"/>
  <c r="E327" i="98"/>
  <c r="E328" i="98"/>
  <c r="E329" i="98"/>
  <c r="E330" i="98"/>
  <c r="E331" i="98"/>
  <c r="E332" i="98"/>
  <c r="E333" i="98"/>
  <c r="E334" i="98"/>
  <c r="E335" i="98"/>
  <c r="E336" i="98"/>
  <c r="E337" i="98"/>
  <c r="E338" i="98"/>
  <c r="E339" i="98"/>
  <c r="E340" i="98"/>
  <c r="E341" i="98"/>
  <c r="E342" i="98"/>
  <c r="C347" i="98"/>
  <c r="G343" i="98"/>
  <c r="E63" i="98"/>
  <c r="E62" i="98"/>
  <c r="E61" i="98"/>
  <c r="E60" i="98"/>
  <c r="E59" i="98"/>
  <c r="E58" i="98"/>
  <c r="E57" i="98"/>
  <c r="E56" i="98"/>
  <c r="E55" i="98"/>
  <c r="E54" i="98"/>
  <c r="E53" i="98"/>
  <c r="E52" i="98"/>
  <c r="E51" i="98"/>
  <c r="E50" i="98"/>
  <c r="E49" i="98"/>
  <c r="E48" i="98"/>
  <c r="E47" i="98"/>
  <c r="E46" i="98"/>
  <c r="E45" i="98"/>
  <c r="E44" i="98"/>
  <c r="E43" i="98"/>
  <c r="E42" i="98"/>
  <c r="E41" i="98"/>
  <c r="E40" i="98"/>
  <c r="E39" i="98"/>
  <c r="E38" i="98"/>
  <c r="E37" i="98"/>
  <c r="E36" i="98"/>
  <c r="E35" i="98"/>
  <c r="E34" i="98"/>
  <c r="E33" i="98"/>
  <c r="E32" i="98"/>
  <c r="E31" i="98"/>
  <c r="E30" i="98"/>
  <c r="E29" i="98"/>
  <c r="E28" i="98"/>
  <c r="F45" i="20" l="1"/>
</calcChain>
</file>

<file path=xl/sharedStrings.xml><?xml version="1.0" encoding="utf-8"?>
<sst xmlns="http://schemas.openxmlformats.org/spreadsheetml/2006/main" count="143" uniqueCount="68">
  <si>
    <t>Mẫu số 05-TT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</si>
  <si>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</si>
  <si>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- Giám đốc </t>
  </si>
  <si>
    <t xml:space="preserve"> - Phòng Tài chính Kế toán</t>
  </si>
  <si>
    <t xml:space="preserve">Người đề nghị thanh toán : </t>
  </si>
  <si>
    <t xml:space="preserve">Bộ phận : </t>
  </si>
  <si>
    <t>STT</t>
  </si>
  <si>
    <t xml:space="preserve">TỔNG CỘNG </t>
  </si>
  <si>
    <t xml:space="preserve">                                                                                                                                           </t>
  </si>
  <si>
    <t xml:space="preserve">Số tiền :
 ( Bằng chữ) </t>
  </si>
  <si>
    <t>( Kèm theo</t>
  </si>
  <si>
    <t>hóa đơn gốc)</t>
  </si>
  <si>
    <t xml:space="preserve">( Ký, họ tên ) </t>
  </si>
  <si>
    <t xml:space="preserve">   ( Ký, họ tên ) </t>
  </si>
  <si>
    <r>
      <rPr>
        <i/>
        <u/>
        <sz val="13"/>
        <color theme="1"/>
        <rFont val="Calibri"/>
        <family val="2"/>
        <scheme val="minor"/>
      </rPr>
      <t>Kính gửi</t>
    </r>
    <r>
      <rPr>
        <sz val="13"/>
        <color theme="1"/>
        <rFont val="Calibri"/>
        <family val="2"/>
        <scheme val="minor"/>
      </rPr>
      <t xml:space="preserve"> : </t>
    </r>
  </si>
  <si>
    <t>ĐƠN VỊ : TRUNG TÂM ĐIỀU HÀNH SATRAFOODS</t>
  </si>
  <si>
    <t>Bộ phận  :  PHÒNG KINH DOANH</t>
  </si>
  <si>
    <t>Số:.........../TT.NCC/P.KD</t>
  </si>
  <si>
    <t xml:space="preserve"> - Phòng Kinh doanh</t>
  </si>
  <si>
    <t>Phòng Kinh doanh</t>
  </si>
  <si>
    <t xml:space="preserve">Hình thức thanh toán: chuyển khoản </t>
  </si>
  <si>
    <t>P. KINH DOANH</t>
  </si>
  <si>
    <t>P.TCKT</t>
  </si>
  <si>
    <t xml:space="preserve">Đơn vị nhận </t>
  </si>
  <si>
    <t xml:space="preserve">Chiết khấu trực tiếp trên hóa đơn trước thuế : </t>
  </si>
  <si>
    <t>Chiết khấu trưng bày :</t>
  </si>
  <si>
    <t xml:space="preserve">Chi phí hỗ trợ khai trương cửa hàng mới : </t>
  </si>
  <si>
    <t xml:space="preserve">Địa chỉ : </t>
  </si>
  <si>
    <t>Chiết khấu Marketing, Brochure  :</t>
  </si>
  <si>
    <t xml:space="preserve">Nội dung thanh toán : </t>
  </si>
  <si>
    <t>Tại Ngân hàng :</t>
  </si>
  <si>
    <t>Hỗ trợ hàng hóa không thể đổi trả</t>
  </si>
  <si>
    <t>BAN GIÁM ĐỐC</t>
  </si>
  <si>
    <t>Tổng Tiền</t>
  </si>
  <si>
    <t xml:space="preserve">Số Tài Khoản:  </t>
  </si>
  <si>
    <t>Thuế</t>
  </si>
  <si>
    <t>Ngày hóa đơn</t>
  </si>
  <si>
    <t>Số hóa đơn</t>
  </si>
  <si>
    <t>Tiền Trước Thuế</t>
  </si>
  <si>
    <t>Ghi chú</t>
  </si>
  <si>
    <t>Mã NCC:</t>
  </si>
  <si>
    <t>VD-00000426</t>
  </si>
  <si>
    <t>Công ty TNHH MTV TM và DV Ngọc Thơm</t>
  </si>
  <si>
    <t>35 NGÀY</t>
  </si>
  <si>
    <t>12/14/18 Đường 49, KP 7, P.Hiệp Bình Chánh, Q.Thủ Đức, TP.HCM</t>
  </si>
  <si>
    <t xml:space="preserve">072.100.510442.0 </t>
  </si>
  <si>
    <t>Vietcombank – CN Kỳ Đồng</t>
  </si>
  <si>
    <t>( Ban hành theo TT số 200/2014/TT-BTC</t>
  </si>
  <si>
    <t xml:space="preserve">ngày 22/12/2014 của Bộ trưởng BTC ) </t>
  </si>
  <si>
    <t>TỔNG CỘNG</t>
  </si>
  <si>
    <t>SHĐ</t>
  </si>
  <si>
    <t>NGÀY HĐ</t>
  </si>
  <si>
    <t>VAT</t>
  </si>
  <si>
    <t xml:space="preserve">    Phạm Thị Thanh Bình</t>
  </si>
  <si>
    <t>SỐ TIỀN</t>
  </si>
  <si>
    <t>Huỳnh Thị Thúy Phượng</t>
  </si>
  <si>
    <t>Phạm Thị Thanh Bình</t>
  </si>
  <si>
    <t>ĐẢO GĐ</t>
  </si>
  <si>
    <t>GIẤY ĐỀ NGHỊ THANH TOÁN NĂM 2023</t>
  </si>
  <si>
    <t>ĐẢO GỐI ĐẦU + THÁNG 1+2+3/2023</t>
  </si>
  <si>
    <t>Ngày   27  tháng  6  năm 2023</t>
  </si>
  <si>
    <t>Số tiền gối đầu giữ lại: 162 CH * 220.000</t>
  </si>
  <si>
    <t>HĐ gối đầu 2023</t>
  </si>
  <si>
    <t>XUẤT TRẢ</t>
  </si>
  <si>
    <t xml:space="preserve"> THÁNG 4 + 5/2023</t>
  </si>
  <si>
    <t>Ngày   8  tháng  8  năm 2023</t>
  </si>
  <si>
    <t>HỖ TRỢ QUÝ 1+2/2023</t>
  </si>
  <si>
    <t>SỐ TIỀN THANH TOÁN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</si>
</sst>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₫_-;\-* #,##0.00\ _₫_-;_-* &quot;-&quot;??\ _₫_-;_-@_-"/>
    <numFmt numFmtId="164" formatCode="[$-1010000]d/m/yyyy;@"/>
    <numFmt numFmtId="165" formatCode="_-* #,##0\ _₫_-;\-* #,##0\ _₫_-;_-* &quot;-&quot;??\ _₫_-;_-@_-"/>
    <numFmt numFmtId="166" formatCode="000000#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charset val="163"/>
      <scheme val="minor"/>
    </font>
    <font>
      <sz val="13"/>
      <color theme="1"/>
      <name val="Calibri"/>
      <family val="2"/>
      <scheme val="minor"/>
    </font>
    <font>
      <i/>
      <u/>
      <sz val="13"/>
      <color theme="1"/>
      <name val="Calibri"/>
      <family val="2"/>
      <scheme val="minor"/>
    </font>
    <font>
      <sz val="13"/>
      <color theme="1"/>
      <name val="Calibri"/>
      <family val="2"/>
      <charset val="163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color theme="1"/>
      <name val="VNI-Times"/>
    </font>
    <font>
      <b/>
      <i/>
      <sz val="10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0"/>
      <color indexed="8"/>
      <name val="Arial"/>
      <family val="2"/>
    </font>
    <font>
      <b/>
      <i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2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7" fillId="0" borderId="0" xfId="0" applyFont="1"/>
    <xf numFmtId="0" fontId="7" fillId="0" borderId="0" xfId="0" quotePrefix="1" applyFont="1"/>
    <xf numFmtId="0" fontId="7" fillId="0" borderId="0" xfId="0" applyFont="1" applyAlignment="1">
      <alignment horizontal="center"/>
    </xf>
    <xf numFmtId="0" fontId="7" fillId="0" borderId="0" xfId="0" quotePrefix="1" applyFont="1" applyAlignment="1">
      <alignment horizontal="left"/>
    </xf>
    <xf numFmtId="0" fontId="9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9" fontId="7" fillId="0" borderId="0" xfId="0" applyNumberFormat="1" applyFo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  <xf numFmtId="9" fontId="7" fillId="0" borderId="0" xfId="0" quotePrefix="1" applyNumberFormat="1" applyFont="1" applyAlignment="1">
      <alignment horizontal="right"/>
    </xf>
    <xf numFmtId="165" fontId="11" fillId="0" borderId="1" xfId="4" applyNumberFormat="1" applyFont="1" applyFill="1" applyBorder="1" applyAlignment="1">
      <alignment horizontal="center" vertical="center"/>
    </xf>
    <xf numFmtId="165" fontId="11" fillId="0" borderId="1" xfId="4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21" fillId="0" borderId="0" xfId="0" applyFont="1" applyAlignment="1">
      <alignment horizontal="center"/>
    </xf>
    <xf numFmtId="0" fontId="21" fillId="0" borderId="0" xfId="0" quotePrefix="1" applyFont="1" applyAlignment="1">
      <alignment horizontal="center"/>
    </xf>
    <xf numFmtId="0" fontId="7" fillId="0" borderId="0" xfId="0" quotePrefix="1" applyFont="1" applyAlignment="1">
      <alignment horizontal="center"/>
    </xf>
    <xf numFmtId="165" fontId="13" fillId="0" borderId="1" xfId="4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2" fillId="0" borderId="1" xfId="0" applyFont="1" applyBorder="1"/>
    <xf numFmtId="14" fontId="22" fillId="0" borderId="1" xfId="0" applyNumberFormat="1" applyFont="1" applyBorder="1"/>
    <xf numFmtId="165" fontId="22" fillId="0" borderId="1" xfId="4" applyNumberFormat="1" applyFont="1" applyBorder="1"/>
    <xf numFmtId="165" fontId="22" fillId="2" borderId="1" xfId="4" applyNumberFormat="1" applyFont="1" applyFill="1" applyBorder="1"/>
    <xf numFmtId="0" fontId="22" fillId="0" borderId="1" xfId="0" applyFont="1" applyBorder="1" applyAlignment="1">
      <alignment horizontal="center"/>
    </xf>
    <xf numFmtId="165" fontId="21" fillId="0" borderId="0" xfId="4" applyNumberFormat="1" applyFont="1" applyAlignment="1">
      <alignment horizontal="right"/>
    </xf>
    <xf numFmtId="0" fontId="10" fillId="0" borderId="0" xfId="0" applyFont="1"/>
    <xf numFmtId="165" fontId="0" fillId="0" borderId="0" xfId="4" applyNumberFormat="1" applyFont="1"/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6" fontId="11" fillId="0" borderId="1" xfId="1" applyNumberFormat="1" applyFont="1" applyBorder="1" applyAlignment="1">
      <alignment horizontal="center" vertical="center" wrapText="1"/>
    </xf>
    <xf numFmtId="14" fontId="11" fillId="0" borderId="1" xfId="1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4" fontId="7" fillId="0" borderId="1" xfId="0" applyNumberFormat="1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3" fontId="14" fillId="0" borderId="0" xfId="0" applyNumberFormat="1" applyFont="1" applyAlignment="1">
      <alignment horizontal="right"/>
    </xf>
    <xf numFmtId="0" fontId="17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166" fontId="13" fillId="0" borderId="1" xfId="1" applyNumberFormat="1" applyFont="1" applyBorder="1" applyAlignment="1">
      <alignment horizontal="center" vertical="center" wrapText="1"/>
    </xf>
    <xf numFmtId="14" fontId="13" fillId="0" borderId="1" xfId="1" applyNumberFormat="1" applyFont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center" vertical="center"/>
    </xf>
    <xf numFmtId="37" fontId="13" fillId="0" borderId="1" xfId="4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165" fontId="13" fillId="0" borderId="0" xfId="4" applyNumberFormat="1" applyFont="1" applyFill="1" applyBorder="1" applyAlignment="1">
      <alignment horizontal="center" vertical="center"/>
    </xf>
    <xf numFmtId="14" fontId="7" fillId="0" borderId="0" xfId="0" applyNumberFormat="1" applyFont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15" fillId="0" borderId="0" xfId="0" applyFont="1" applyAlignment="1">
      <alignment horizontal="right" vertical="top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vertical="center"/>
    </xf>
  </cellXfs>
  <cellStyles count="7">
    <cellStyle name="Comma" xfId="4" builtinId="3"/>
    <cellStyle name="Normal" xfId="0" builtinId="0"/>
    <cellStyle name="Normal 108" xfId="1"/>
    <cellStyle name="Normal 109" xfId="2"/>
    <cellStyle name="Normal 25 2" xfId="3"/>
    <cellStyle name="Normal 3" xf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A4C005-D376-4891-8445-AC29ADAF564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665CEB8-9499-4A94-BF4F-9BFC9B0B7CAC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854613C4-3EF4-480D-9963-0726FB3085A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C9525F2A-9C6E-48FF-8E23-B546E1AA7FF1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29F796E0-E300-48FD-9E91-3BDED0EE2D3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138E357-8B5F-47EF-95C1-26089200101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1179042-1F8E-45BC-8B9F-02312CACFBFD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A56AB28-72CD-40E0-9A1B-5D226B4F8AC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27461AFA-180F-47B1-B548-E9AC35F85E3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E0DADCC-AC9D-4FFE-ABE3-391C502E2C0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2A59648-EB07-4527-BB62-1C361304185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4C5C0AED-6E24-498A-9DA3-3E139F719E6F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54699125-1A26-4E62-A74A-0FB16CFD8048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C450B597-8272-4FF8-A20B-A90CFF0EDDC3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678CE00-0C7B-49D4-AAD5-2647DCB03B97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  <xdr:oneCellAnchor>
    <xdr:from>
      <xdr:col>6</xdr:col>
      <xdr:colOff>0</xdr:colOff>
      <xdr:row>0</xdr:row>
      <xdr:rowOff>0</xdr:rowOff>
    </xdr:from>
    <xdr:ext cx="357790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943C2AE-AEA2-4189-A2A2-76961FD24CB5}"/>
            </a:ext>
          </a:extLst>
        </xdr:cNvPr>
        <xdr:cNvSpPr txBox="1"/>
      </xdr:nvSpPr>
      <xdr:spPr>
        <a:xfrm>
          <a:off x="5534025" y="0"/>
          <a:ext cx="35779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171450" indent="-171450">
            <a:buFont typeface="Arial" pitchFamily="34" charset="0"/>
            <a:buChar char="•"/>
          </a:pPr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inh.ptt.04\Desktop\&#272;oi%20so%20ra%20chu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Đoi so ra chu"/>
    </sheetNames>
    <definedNames>
      <definedName name="VND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45"/>
  <sheetViews>
    <sheetView topLeftCell="A30" workbookViewId="0">
      <selection activeCell="E54" sqref="E54"/>
    </sheetView>
  </sheetViews>
  <sheetFormatPr defaultRowHeight="15" x14ac:dyDescent="0.25"/>
  <cols>
    <col min="2" max="2" width="9.28515625" style="25" bestFit="1" customWidth="1"/>
    <col min="3" max="3" width="9.28515625" bestFit="1" customWidth="1"/>
    <col min="4" max="4" width="13.140625" customWidth="1"/>
    <col min="5" max="5" width="14.42578125" bestFit="1" customWidth="1"/>
    <col min="6" max="6" width="18.140625" bestFit="1" customWidth="1"/>
    <col min="9" max="9" width="16.7109375" bestFit="1" customWidth="1"/>
  </cols>
  <sheetData>
    <row r="1" spans="2:6" ht="21" x14ac:dyDescent="0.25">
      <c r="B1" s="56" t="s">
        <v>62</v>
      </c>
      <c r="C1" s="56"/>
      <c r="D1" s="56"/>
      <c r="E1" s="56"/>
      <c r="F1" s="56"/>
    </row>
    <row r="2" spans="2:6" x14ac:dyDescent="0.25">
      <c r="B2" s="26" t="s">
        <v>6</v>
      </c>
      <c r="C2" s="26" t="s">
        <v>50</v>
      </c>
      <c r="D2" s="26" t="s">
        <v>51</v>
      </c>
      <c r="E2" s="26" t="s">
        <v>52</v>
      </c>
      <c r="F2" s="26" t="s">
        <v>54</v>
      </c>
    </row>
    <row r="3" spans="2:6" ht="15.75" customHeight="1" x14ac:dyDescent="0.3">
      <c r="B3" s="31">
        <v>1</v>
      </c>
      <c r="C3" s="27">
        <v>726</v>
      </c>
      <c r="D3" s="28">
        <v>44932</v>
      </c>
      <c r="E3" s="29">
        <v>55529</v>
      </c>
      <c r="F3" s="29">
        <v>610819</v>
      </c>
    </row>
    <row r="4" spans="2:6" ht="15.75" customHeight="1" x14ac:dyDescent="0.3">
      <c r="B4" s="31">
        <v>2</v>
      </c>
      <c r="C4" s="27">
        <v>727</v>
      </c>
      <c r="D4" s="28">
        <v>44932</v>
      </c>
      <c r="E4" s="29">
        <v>55001</v>
      </c>
      <c r="F4" s="29">
        <v>605010</v>
      </c>
    </row>
    <row r="5" spans="2:6" ht="15.75" customHeight="1" x14ac:dyDescent="0.3">
      <c r="B5" s="31">
        <v>3</v>
      </c>
      <c r="C5" s="27">
        <v>728</v>
      </c>
      <c r="D5" s="28">
        <v>44932</v>
      </c>
      <c r="E5" s="29">
        <v>51584</v>
      </c>
      <c r="F5" s="29">
        <v>567424</v>
      </c>
    </row>
    <row r="6" spans="2:6" ht="15.75" customHeight="1" x14ac:dyDescent="0.3">
      <c r="B6" s="31">
        <v>4</v>
      </c>
      <c r="C6" s="27">
        <v>729</v>
      </c>
      <c r="D6" s="28">
        <v>44937</v>
      </c>
      <c r="E6" s="29">
        <v>87691</v>
      </c>
      <c r="F6" s="29">
        <v>964596</v>
      </c>
    </row>
    <row r="7" spans="2:6" ht="15.75" customHeight="1" x14ac:dyDescent="0.3">
      <c r="B7" s="31">
        <v>5</v>
      </c>
      <c r="C7" s="27">
        <v>730</v>
      </c>
      <c r="D7" s="28">
        <v>44932</v>
      </c>
      <c r="E7" s="29">
        <v>55529</v>
      </c>
      <c r="F7" s="29">
        <v>610819</v>
      </c>
    </row>
    <row r="8" spans="2:6" ht="15.75" customHeight="1" x14ac:dyDescent="0.3">
      <c r="B8" s="31">
        <v>6</v>
      </c>
      <c r="C8" s="27">
        <v>731</v>
      </c>
      <c r="D8" s="28">
        <v>44932</v>
      </c>
      <c r="E8" s="29">
        <v>57871</v>
      </c>
      <c r="F8" s="29">
        <v>636580</v>
      </c>
    </row>
    <row r="9" spans="2:6" ht="15.75" customHeight="1" x14ac:dyDescent="0.3">
      <c r="B9" s="31">
        <v>7</v>
      </c>
      <c r="C9" s="27">
        <v>732</v>
      </c>
      <c r="D9" s="28">
        <v>44932</v>
      </c>
      <c r="E9" s="29">
        <v>23813</v>
      </c>
      <c r="F9" s="29">
        <v>261945</v>
      </c>
    </row>
    <row r="10" spans="2:6" ht="15.75" customHeight="1" x14ac:dyDescent="0.3">
      <c r="B10" s="31">
        <v>8</v>
      </c>
      <c r="C10" s="27">
        <v>733</v>
      </c>
      <c r="D10" s="28">
        <v>44932</v>
      </c>
      <c r="E10" s="29">
        <v>48091</v>
      </c>
      <c r="F10" s="29">
        <v>529001</v>
      </c>
    </row>
    <row r="11" spans="2:6" ht="15.75" customHeight="1" x14ac:dyDescent="0.3">
      <c r="B11" s="31">
        <v>9</v>
      </c>
      <c r="C11" s="27">
        <v>734</v>
      </c>
      <c r="D11" s="28">
        <v>44932</v>
      </c>
      <c r="E11" s="29">
        <v>125536</v>
      </c>
      <c r="F11" s="29">
        <v>1380891</v>
      </c>
    </row>
    <row r="12" spans="2:6" ht="15.75" customHeight="1" x14ac:dyDescent="0.3">
      <c r="B12" s="31">
        <v>10</v>
      </c>
      <c r="C12" s="27">
        <v>735</v>
      </c>
      <c r="D12" s="28">
        <v>44932</v>
      </c>
      <c r="E12" s="29">
        <v>78477</v>
      </c>
      <c r="F12" s="29">
        <v>863245</v>
      </c>
    </row>
    <row r="13" spans="2:6" ht="15.75" customHeight="1" x14ac:dyDescent="0.3">
      <c r="B13" s="31">
        <v>11</v>
      </c>
      <c r="C13" s="27">
        <v>736</v>
      </c>
      <c r="D13" s="28">
        <v>44932</v>
      </c>
      <c r="E13" s="29">
        <v>51597</v>
      </c>
      <c r="F13" s="29">
        <v>567569</v>
      </c>
    </row>
    <row r="14" spans="2:6" ht="15.75" customHeight="1" x14ac:dyDescent="0.3">
      <c r="B14" s="31">
        <v>12</v>
      </c>
      <c r="C14" s="27">
        <v>737</v>
      </c>
      <c r="D14" s="28">
        <v>44932</v>
      </c>
      <c r="E14" s="29">
        <v>55347</v>
      </c>
      <c r="F14" s="29">
        <v>608814</v>
      </c>
    </row>
    <row r="15" spans="2:6" ht="15.75" customHeight="1" x14ac:dyDescent="0.3">
      <c r="B15" s="31">
        <v>13</v>
      </c>
      <c r="C15" s="27">
        <v>739</v>
      </c>
      <c r="D15" s="28">
        <v>44932</v>
      </c>
      <c r="E15" s="29">
        <v>61807</v>
      </c>
      <c r="F15" s="29">
        <v>679872</v>
      </c>
    </row>
    <row r="16" spans="2:6" ht="15.75" customHeight="1" x14ac:dyDescent="0.3">
      <c r="B16" s="31">
        <v>14</v>
      </c>
      <c r="C16" s="27">
        <v>740</v>
      </c>
      <c r="D16" s="28">
        <v>44932</v>
      </c>
      <c r="E16" s="29">
        <v>74532</v>
      </c>
      <c r="F16" s="29">
        <v>819856</v>
      </c>
    </row>
    <row r="17" spans="2:6" ht="15.75" customHeight="1" x14ac:dyDescent="0.3">
      <c r="B17" s="31">
        <v>15</v>
      </c>
      <c r="C17" s="27">
        <v>741</v>
      </c>
      <c r="D17" s="28">
        <v>44932</v>
      </c>
      <c r="E17" s="29">
        <v>34955</v>
      </c>
      <c r="F17" s="29">
        <v>384509</v>
      </c>
    </row>
    <row r="18" spans="2:6" ht="15.75" customHeight="1" x14ac:dyDescent="0.3">
      <c r="B18" s="31">
        <v>16</v>
      </c>
      <c r="C18" s="27">
        <v>823</v>
      </c>
      <c r="D18" s="28">
        <v>44933</v>
      </c>
      <c r="E18" s="29">
        <v>33317</v>
      </c>
      <c r="F18" s="29">
        <v>366491</v>
      </c>
    </row>
    <row r="19" spans="2:6" ht="15.75" customHeight="1" x14ac:dyDescent="0.3">
      <c r="B19" s="31">
        <v>17</v>
      </c>
      <c r="C19" s="27">
        <v>824</v>
      </c>
      <c r="D19" s="28">
        <v>44933</v>
      </c>
      <c r="E19" s="29">
        <v>44267</v>
      </c>
      <c r="F19" s="29">
        <v>486940</v>
      </c>
    </row>
    <row r="20" spans="2:6" ht="15.75" customHeight="1" x14ac:dyDescent="0.3">
      <c r="B20" s="31">
        <v>18</v>
      </c>
      <c r="C20" s="27">
        <v>855</v>
      </c>
      <c r="D20" s="28">
        <v>44933</v>
      </c>
      <c r="E20" s="29">
        <v>73431</v>
      </c>
      <c r="F20" s="29">
        <v>807741</v>
      </c>
    </row>
    <row r="21" spans="2:6" ht="15.75" customHeight="1" x14ac:dyDescent="0.3">
      <c r="B21" s="31">
        <v>19</v>
      </c>
      <c r="C21" s="27">
        <v>874</v>
      </c>
      <c r="D21" s="28">
        <v>44933</v>
      </c>
      <c r="E21" s="29">
        <v>33331</v>
      </c>
      <c r="F21" s="29">
        <v>366637</v>
      </c>
    </row>
    <row r="22" spans="2:6" ht="15.75" customHeight="1" x14ac:dyDescent="0.3">
      <c r="B22" s="31">
        <v>20</v>
      </c>
      <c r="C22" s="27">
        <v>878</v>
      </c>
      <c r="D22" s="28">
        <v>44935</v>
      </c>
      <c r="E22" s="29">
        <v>78529</v>
      </c>
      <c r="F22" s="29">
        <v>863819</v>
      </c>
    </row>
    <row r="23" spans="2:6" ht="15.75" customHeight="1" x14ac:dyDescent="0.3">
      <c r="B23" s="31">
        <v>21</v>
      </c>
      <c r="C23" s="27">
        <v>879</v>
      </c>
      <c r="D23" s="28">
        <v>44935</v>
      </c>
      <c r="E23" s="29">
        <v>49996</v>
      </c>
      <c r="F23" s="29">
        <v>549955</v>
      </c>
    </row>
    <row r="24" spans="2:6" ht="15.75" customHeight="1" x14ac:dyDescent="0.3">
      <c r="B24" s="31">
        <v>22</v>
      </c>
      <c r="C24" s="27">
        <v>880</v>
      </c>
      <c r="D24" s="28">
        <v>44935</v>
      </c>
      <c r="E24" s="29">
        <v>75792</v>
      </c>
      <c r="F24" s="29">
        <v>833709</v>
      </c>
    </row>
    <row r="25" spans="2:6" ht="15.75" customHeight="1" x14ac:dyDescent="0.3">
      <c r="B25" s="31">
        <v>23</v>
      </c>
      <c r="C25" s="27">
        <v>886</v>
      </c>
      <c r="D25" s="28">
        <v>44935</v>
      </c>
      <c r="E25" s="29">
        <v>134081</v>
      </c>
      <c r="F25" s="29">
        <v>1474892</v>
      </c>
    </row>
    <row r="26" spans="2:6" ht="15.75" customHeight="1" x14ac:dyDescent="0.3">
      <c r="B26" s="31">
        <v>24</v>
      </c>
      <c r="C26" s="27">
        <v>895</v>
      </c>
      <c r="D26" s="28">
        <v>44935</v>
      </c>
      <c r="E26" s="29">
        <v>149821</v>
      </c>
      <c r="F26" s="29">
        <v>1648029</v>
      </c>
    </row>
    <row r="27" spans="2:6" ht="15.75" customHeight="1" x14ac:dyDescent="0.3">
      <c r="B27" s="31">
        <v>25</v>
      </c>
      <c r="C27" s="27">
        <v>900</v>
      </c>
      <c r="D27" s="28">
        <v>44935</v>
      </c>
      <c r="E27" s="29">
        <v>70395</v>
      </c>
      <c r="F27" s="29">
        <v>774342</v>
      </c>
    </row>
    <row r="28" spans="2:6" ht="15.75" customHeight="1" x14ac:dyDescent="0.3">
      <c r="B28" s="31">
        <v>26</v>
      </c>
      <c r="C28" s="27">
        <v>911</v>
      </c>
      <c r="D28" s="28">
        <v>44935</v>
      </c>
      <c r="E28" s="29">
        <v>167529</v>
      </c>
      <c r="F28" s="29">
        <v>1842818</v>
      </c>
    </row>
    <row r="29" spans="2:6" ht="15.75" customHeight="1" x14ac:dyDescent="0.3">
      <c r="B29" s="31">
        <v>27</v>
      </c>
      <c r="C29" s="27">
        <v>912</v>
      </c>
      <c r="D29" s="28">
        <v>44935</v>
      </c>
      <c r="E29" s="29">
        <v>131148</v>
      </c>
      <c r="F29" s="29">
        <v>1442632</v>
      </c>
    </row>
    <row r="30" spans="2:6" ht="15.75" customHeight="1" x14ac:dyDescent="0.3">
      <c r="B30" s="31">
        <v>28</v>
      </c>
      <c r="C30" s="27">
        <v>918</v>
      </c>
      <c r="D30" s="28">
        <v>44935</v>
      </c>
      <c r="E30" s="29">
        <v>55529</v>
      </c>
      <c r="F30" s="29">
        <v>610819</v>
      </c>
    </row>
    <row r="31" spans="2:6" ht="15.75" customHeight="1" x14ac:dyDescent="0.3">
      <c r="B31" s="31">
        <v>29</v>
      </c>
      <c r="C31" s="27">
        <v>919</v>
      </c>
      <c r="D31" s="28">
        <v>44935</v>
      </c>
      <c r="E31" s="29">
        <v>120042</v>
      </c>
      <c r="F31" s="29">
        <v>1320462</v>
      </c>
    </row>
    <row r="32" spans="2:6" ht="15.75" customHeight="1" x14ac:dyDescent="0.3">
      <c r="B32" s="31">
        <v>30</v>
      </c>
      <c r="C32" s="27">
        <v>921</v>
      </c>
      <c r="D32" s="28">
        <v>44935</v>
      </c>
      <c r="E32" s="29">
        <v>111058</v>
      </c>
      <c r="F32" s="29">
        <v>1221638</v>
      </c>
    </row>
    <row r="33" spans="2:6" ht="15.75" customHeight="1" x14ac:dyDescent="0.3">
      <c r="B33" s="31">
        <v>31</v>
      </c>
      <c r="C33" s="27">
        <v>981</v>
      </c>
      <c r="D33" s="28">
        <v>44936</v>
      </c>
      <c r="E33" s="29">
        <v>83833</v>
      </c>
      <c r="F33" s="29">
        <v>922162</v>
      </c>
    </row>
    <row r="34" spans="2:6" ht="15.75" customHeight="1" x14ac:dyDescent="0.3">
      <c r="B34" s="31">
        <v>32</v>
      </c>
      <c r="C34" s="27">
        <v>982</v>
      </c>
      <c r="D34" s="28">
        <v>44936</v>
      </c>
      <c r="E34" s="29">
        <v>50875</v>
      </c>
      <c r="F34" s="29">
        <v>559623</v>
      </c>
    </row>
    <row r="35" spans="2:6" ht="15.75" customHeight="1" x14ac:dyDescent="0.3">
      <c r="B35" s="31">
        <v>33</v>
      </c>
      <c r="C35" s="27">
        <v>983</v>
      </c>
      <c r="D35" s="28">
        <v>44936</v>
      </c>
      <c r="E35" s="29">
        <v>74808</v>
      </c>
      <c r="F35" s="29">
        <v>822886</v>
      </c>
    </row>
    <row r="36" spans="2:6" ht="15.75" customHeight="1" x14ac:dyDescent="0.3">
      <c r="B36" s="31">
        <v>34</v>
      </c>
      <c r="C36" s="27">
        <v>985</v>
      </c>
      <c r="D36" s="28">
        <v>44936</v>
      </c>
      <c r="E36" s="29">
        <v>72025</v>
      </c>
      <c r="F36" s="29">
        <v>792277</v>
      </c>
    </row>
    <row r="37" spans="2:6" ht="15.75" customHeight="1" x14ac:dyDescent="0.3">
      <c r="B37" s="31">
        <v>35</v>
      </c>
      <c r="C37" s="27">
        <v>990</v>
      </c>
      <c r="D37" s="28">
        <v>44936</v>
      </c>
      <c r="E37" s="29">
        <v>96034</v>
      </c>
      <c r="F37" s="29">
        <v>1056370</v>
      </c>
    </row>
    <row r="38" spans="2:6" ht="15.75" customHeight="1" x14ac:dyDescent="0.3">
      <c r="B38" s="31">
        <v>36</v>
      </c>
      <c r="C38" s="27">
        <v>995</v>
      </c>
      <c r="D38" s="28">
        <v>44937</v>
      </c>
      <c r="E38" s="29">
        <v>110915</v>
      </c>
      <c r="F38" s="29">
        <v>1220068</v>
      </c>
    </row>
    <row r="39" spans="2:6" ht="15.75" customHeight="1" x14ac:dyDescent="0.3">
      <c r="B39" s="31">
        <v>37</v>
      </c>
      <c r="C39" s="27">
        <v>996</v>
      </c>
      <c r="D39" s="28">
        <v>44936</v>
      </c>
      <c r="E39" s="29">
        <v>92258</v>
      </c>
      <c r="F39" s="29">
        <v>1014835</v>
      </c>
    </row>
    <row r="40" spans="2:6" ht="15.75" customHeight="1" x14ac:dyDescent="0.3">
      <c r="B40" s="31">
        <v>38</v>
      </c>
      <c r="C40" s="27">
        <v>997</v>
      </c>
      <c r="D40" s="28">
        <v>44936</v>
      </c>
      <c r="E40" s="29">
        <v>82439</v>
      </c>
      <c r="F40" s="29">
        <v>906827</v>
      </c>
    </row>
    <row r="41" spans="2:6" ht="15.75" customHeight="1" x14ac:dyDescent="0.3">
      <c r="B41" s="31">
        <v>39</v>
      </c>
      <c r="C41" s="27">
        <v>1002</v>
      </c>
      <c r="D41" s="28">
        <v>44936</v>
      </c>
      <c r="E41" s="29">
        <v>54455</v>
      </c>
      <c r="F41" s="29">
        <v>599007</v>
      </c>
    </row>
    <row r="42" spans="2:6" ht="15.75" customHeight="1" x14ac:dyDescent="0.3">
      <c r="B42" s="31">
        <v>40</v>
      </c>
      <c r="C42" s="27">
        <v>1004</v>
      </c>
      <c r="D42" s="28">
        <v>44936</v>
      </c>
      <c r="E42" s="29">
        <v>96751</v>
      </c>
      <c r="F42" s="29">
        <v>1064257</v>
      </c>
    </row>
    <row r="43" spans="2:6" ht="15.75" customHeight="1" x14ac:dyDescent="0.3">
      <c r="B43" s="31">
        <v>41</v>
      </c>
      <c r="C43" s="27">
        <v>1005</v>
      </c>
      <c r="D43" s="28">
        <v>44936</v>
      </c>
      <c r="E43" s="29">
        <v>61807</v>
      </c>
      <c r="F43" s="29">
        <v>679872</v>
      </c>
    </row>
    <row r="44" spans="2:6" ht="15.75" customHeight="1" x14ac:dyDescent="0.3">
      <c r="B44" s="31">
        <v>42</v>
      </c>
      <c r="C44" s="27">
        <v>1011</v>
      </c>
      <c r="D44" s="28">
        <v>44936</v>
      </c>
      <c r="E44" s="29">
        <v>111062</v>
      </c>
      <c r="F44" s="29">
        <v>1221680</v>
      </c>
    </row>
    <row r="45" spans="2:6" ht="18.75" x14ac:dyDescent="0.3">
      <c r="B45" s="57" t="s">
        <v>49</v>
      </c>
      <c r="C45" s="58"/>
      <c r="D45" s="58"/>
      <c r="E45" s="59"/>
      <c r="F45" s="30">
        <f>SUM(F3:F44)</f>
        <v>35561738</v>
      </c>
    </row>
  </sheetData>
  <mergeCells count="2">
    <mergeCell ref="B1:F1"/>
    <mergeCell ref="B45:E45"/>
  </mergeCells>
  <pageMargins left="0.7" right="0.7" top="0" bottom="0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55"/>
  <sheetViews>
    <sheetView topLeftCell="A331" workbookViewId="0">
      <selection activeCell="B342" sqref="B342"/>
    </sheetView>
  </sheetViews>
  <sheetFormatPr defaultRowHeight="15" x14ac:dyDescent="0.25"/>
  <cols>
    <col min="1" max="1" width="5" customWidth="1"/>
    <col min="2" max="2" width="11.42578125" customWidth="1"/>
    <col min="3" max="3" width="15.7109375" customWidth="1"/>
    <col min="4" max="4" width="14.85546875" customWidth="1"/>
    <col min="5" max="5" width="18.5703125" customWidth="1"/>
    <col min="6" max="7" width="17.42578125" customWidth="1"/>
    <col min="8" max="8" width="18" customWidth="1"/>
    <col min="11" max="11" width="12.140625" bestFit="1" customWidth="1"/>
  </cols>
  <sheetData>
    <row r="1" spans="1:9" ht="17.25" customHeight="1" x14ac:dyDescent="0.25">
      <c r="B1" s="1" t="s">
        <v>15</v>
      </c>
      <c r="C1" s="2"/>
      <c r="D1" s="2"/>
      <c r="E1" s="2"/>
      <c r="F1" s="2"/>
      <c r="G1" s="61" t="s">
        <v>0</v>
      </c>
      <c r="H1" s="61"/>
    </row>
    <row r="2" spans="1:9" ht="17.25" customHeight="1" x14ac:dyDescent="0.25">
      <c r="B2" s="3" t="s">
        <v>16</v>
      </c>
      <c r="C2" s="3"/>
      <c r="D2" s="3"/>
      <c r="E2" s="3"/>
      <c r="F2" s="3"/>
      <c r="G2" s="61" t="s">
        <v>47</v>
      </c>
      <c r="H2" s="61"/>
    </row>
    <row r="3" spans="1:9" ht="17.25" customHeight="1" x14ac:dyDescent="0.25">
      <c r="B3" s="4" t="s">
        <v>17</v>
      </c>
      <c r="G3" s="61" t="s">
        <v>48</v>
      </c>
      <c r="H3" s="61"/>
    </row>
    <row r="4" spans="1:9" ht="17.25" customHeight="1" x14ac:dyDescent="0.25">
      <c r="G4" s="25"/>
    </row>
    <row r="5" spans="1:9" ht="21" x14ac:dyDescent="0.35">
      <c r="A5" s="62" t="s">
        <v>58</v>
      </c>
      <c r="B5" s="62"/>
      <c r="C5" s="62"/>
      <c r="D5" s="62"/>
      <c r="E5" s="62"/>
      <c r="F5" s="62"/>
      <c r="G5" s="62"/>
      <c r="H5" s="62"/>
    </row>
    <row r="6" spans="1:9" ht="21" x14ac:dyDescent="0.35">
      <c r="A6" s="62" t="s">
        <v>59</v>
      </c>
      <c r="B6" s="62"/>
      <c r="C6" s="62"/>
      <c r="D6" s="62"/>
      <c r="E6" s="62"/>
      <c r="F6" s="62"/>
      <c r="G6" s="62"/>
      <c r="H6" s="62"/>
    </row>
    <row r="7" spans="1:9" ht="15.75" x14ac:dyDescent="0.25">
      <c r="A7" s="60" t="s">
        <v>60</v>
      </c>
      <c r="B7" s="60"/>
      <c r="C7" s="60"/>
      <c r="D7" s="60"/>
      <c r="E7" s="60"/>
      <c r="F7" s="60"/>
      <c r="G7" s="60"/>
      <c r="H7" s="60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5"/>
      <c r="I15" s="65"/>
    </row>
    <row r="16" spans="1:9" ht="34.5" x14ac:dyDescent="0.25">
      <c r="B16" s="12" t="s">
        <v>23</v>
      </c>
      <c r="C16" s="66" t="s">
        <v>42</v>
      </c>
      <c r="D16" s="66"/>
      <c r="E16" s="66"/>
      <c r="F16" s="66"/>
      <c r="G16" s="20" t="s">
        <v>40</v>
      </c>
      <c r="H16" s="20" t="s">
        <v>41</v>
      </c>
      <c r="I16" s="20"/>
    </row>
    <row r="17" spans="1:11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11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11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11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11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11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11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11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11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11" ht="24" customHeight="1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11" ht="26.25" customHeight="1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  <c r="K27" s="34"/>
    </row>
    <row r="28" spans="1:11" ht="18" customHeight="1" x14ac:dyDescent="0.25">
      <c r="A28" s="10"/>
      <c r="B28" s="36">
        <v>1</v>
      </c>
      <c r="C28" s="37">
        <v>6276</v>
      </c>
      <c r="D28" s="38">
        <v>44564</v>
      </c>
      <c r="E28" s="17">
        <f>G28-F28</f>
        <v>320657</v>
      </c>
      <c r="F28" s="17">
        <v>32066</v>
      </c>
      <c r="G28" s="18">
        <v>352723</v>
      </c>
      <c r="H28" s="39" t="s">
        <v>57</v>
      </c>
      <c r="I28" s="10"/>
    </row>
    <row r="29" spans="1:11" ht="18" customHeight="1" x14ac:dyDescent="0.25">
      <c r="A29" s="10"/>
      <c r="B29" s="36">
        <v>2</v>
      </c>
      <c r="C29" s="37">
        <v>6279</v>
      </c>
      <c r="D29" s="38">
        <v>44564</v>
      </c>
      <c r="E29" s="17">
        <f>G29-F29</f>
        <v>734310</v>
      </c>
      <c r="F29" s="17">
        <v>73431</v>
      </c>
      <c r="G29" s="18">
        <v>807741</v>
      </c>
      <c r="H29" s="39" t="s">
        <v>57</v>
      </c>
      <c r="I29" s="10"/>
    </row>
    <row r="30" spans="1:11" ht="18" customHeight="1" x14ac:dyDescent="0.25">
      <c r="A30" s="10"/>
      <c r="B30" s="36">
        <v>3</v>
      </c>
      <c r="C30" s="37">
        <v>6281</v>
      </c>
      <c r="D30" s="38">
        <v>44564</v>
      </c>
      <c r="E30" s="17">
        <f t="shared" ref="E30:E254" si="0">G30-F30</f>
        <v>775583</v>
      </c>
      <c r="F30" s="17">
        <v>77558</v>
      </c>
      <c r="G30" s="18">
        <v>853141</v>
      </c>
      <c r="H30" s="39" t="s">
        <v>57</v>
      </c>
      <c r="I30" s="10"/>
    </row>
    <row r="31" spans="1:11" ht="18" customHeight="1" x14ac:dyDescent="0.25">
      <c r="A31" s="10"/>
      <c r="B31" s="36">
        <v>4</v>
      </c>
      <c r="C31" s="37">
        <v>6414</v>
      </c>
      <c r="D31" s="38">
        <v>44565</v>
      </c>
      <c r="E31" s="17">
        <f t="shared" si="0"/>
        <v>1256942</v>
      </c>
      <c r="F31" s="17">
        <v>125694</v>
      </c>
      <c r="G31" s="18">
        <v>1382636</v>
      </c>
      <c r="H31" s="39" t="s">
        <v>57</v>
      </c>
      <c r="I31" s="10"/>
    </row>
    <row r="32" spans="1:11" ht="18" customHeight="1" x14ac:dyDescent="0.25">
      <c r="A32" s="10"/>
      <c r="B32" s="36">
        <v>5</v>
      </c>
      <c r="C32" s="37">
        <v>6425</v>
      </c>
      <c r="D32" s="38">
        <v>44565</v>
      </c>
      <c r="E32" s="17">
        <f t="shared" si="0"/>
        <v>942368</v>
      </c>
      <c r="F32" s="17">
        <v>94237</v>
      </c>
      <c r="G32" s="18">
        <v>1036605</v>
      </c>
      <c r="H32" s="39" t="s">
        <v>57</v>
      </c>
      <c r="I32" s="10"/>
    </row>
    <row r="33" spans="1:9" ht="18" customHeight="1" x14ac:dyDescent="0.25">
      <c r="A33" s="10"/>
      <c r="B33" s="36">
        <v>6</v>
      </c>
      <c r="C33" s="37">
        <v>6430</v>
      </c>
      <c r="D33" s="38">
        <v>44565</v>
      </c>
      <c r="E33" s="17">
        <f t="shared" si="0"/>
        <v>589271</v>
      </c>
      <c r="F33" s="17">
        <v>58927</v>
      </c>
      <c r="G33" s="18">
        <v>648198</v>
      </c>
      <c r="H33" s="39" t="s">
        <v>57</v>
      </c>
      <c r="I33" s="10"/>
    </row>
    <row r="34" spans="1:9" ht="18" customHeight="1" x14ac:dyDescent="0.25">
      <c r="A34" s="10"/>
      <c r="B34" s="36">
        <v>7</v>
      </c>
      <c r="C34" s="37">
        <v>6431</v>
      </c>
      <c r="D34" s="38">
        <v>44565</v>
      </c>
      <c r="E34" s="17">
        <f t="shared" si="0"/>
        <v>1548512</v>
      </c>
      <c r="F34" s="17">
        <v>154851</v>
      </c>
      <c r="G34" s="18">
        <v>1703363</v>
      </c>
      <c r="H34" s="39" t="s">
        <v>57</v>
      </c>
      <c r="I34" s="10"/>
    </row>
    <row r="35" spans="1:9" ht="18" customHeight="1" x14ac:dyDescent="0.25">
      <c r="A35" s="10"/>
      <c r="B35" s="36">
        <v>8</v>
      </c>
      <c r="C35" s="37">
        <v>6675</v>
      </c>
      <c r="D35" s="38">
        <v>44567</v>
      </c>
      <c r="E35" s="17">
        <f t="shared" si="0"/>
        <v>1113346</v>
      </c>
      <c r="F35" s="17">
        <v>111335</v>
      </c>
      <c r="G35" s="18">
        <v>1224681</v>
      </c>
      <c r="H35" s="39" t="s">
        <v>57</v>
      </c>
      <c r="I35" s="10"/>
    </row>
    <row r="36" spans="1:9" ht="18" customHeight="1" x14ac:dyDescent="0.25">
      <c r="A36" s="10"/>
      <c r="B36" s="36">
        <v>9</v>
      </c>
      <c r="C36" s="37">
        <v>6676</v>
      </c>
      <c r="D36" s="38">
        <v>44567</v>
      </c>
      <c r="E36" s="17">
        <f t="shared" si="0"/>
        <v>1467333</v>
      </c>
      <c r="F36" s="17">
        <v>146733</v>
      </c>
      <c r="G36" s="18">
        <v>1614066</v>
      </c>
      <c r="H36" s="39" t="s">
        <v>57</v>
      </c>
      <c r="I36" s="10"/>
    </row>
    <row r="37" spans="1:9" ht="18" customHeight="1" x14ac:dyDescent="0.25">
      <c r="A37" s="10"/>
      <c r="B37" s="36">
        <v>10</v>
      </c>
      <c r="C37" s="37">
        <v>6685</v>
      </c>
      <c r="D37" s="38">
        <v>44567</v>
      </c>
      <c r="E37" s="17">
        <f t="shared" si="0"/>
        <v>1639355</v>
      </c>
      <c r="F37" s="17">
        <v>163936</v>
      </c>
      <c r="G37" s="18">
        <v>1803291</v>
      </c>
      <c r="H37" s="39" t="s">
        <v>57</v>
      </c>
      <c r="I37" s="10"/>
    </row>
    <row r="38" spans="1:9" ht="18" customHeight="1" x14ac:dyDescent="0.25">
      <c r="A38" s="10"/>
      <c r="B38" s="36">
        <v>11</v>
      </c>
      <c r="C38" s="37">
        <v>6694</v>
      </c>
      <c r="D38" s="38">
        <v>44567</v>
      </c>
      <c r="E38" s="17">
        <f t="shared" si="0"/>
        <v>1092914</v>
      </c>
      <c r="F38" s="17">
        <v>109291</v>
      </c>
      <c r="G38" s="18">
        <v>1202205</v>
      </c>
      <c r="H38" s="39" t="s">
        <v>57</v>
      </c>
      <c r="I38" s="10"/>
    </row>
    <row r="39" spans="1:9" ht="18" customHeight="1" x14ac:dyDescent="0.25">
      <c r="A39" s="10"/>
      <c r="B39" s="36">
        <v>12</v>
      </c>
      <c r="C39" s="37">
        <v>6702</v>
      </c>
      <c r="D39" s="38">
        <v>44567</v>
      </c>
      <c r="E39" s="17">
        <f t="shared" si="0"/>
        <v>2182630</v>
      </c>
      <c r="F39" s="17">
        <v>218263</v>
      </c>
      <c r="G39" s="18">
        <v>2400893</v>
      </c>
      <c r="H39" s="39" t="s">
        <v>57</v>
      </c>
      <c r="I39" s="10"/>
    </row>
    <row r="40" spans="1:9" ht="18" customHeight="1" x14ac:dyDescent="0.25">
      <c r="A40" s="10"/>
      <c r="B40" s="36">
        <v>13</v>
      </c>
      <c r="C40" s="37">
        <v>6867</v>
      </c>
      <c r="D40" s="38">
        <v>44568</v>
      </c>
      <c r="E40" s="17">
        <f t="shared" si="0"/>
        <v>1025628</v>
      </c>
      <c r="F40" s="17">
        <v>102563</v>
      </c>
      <c r="G40" s="18">
        <v>1128191</v>
      </c>
      <c r="H40" s="39" t="s">
        <v>57</v>
      </c>
      <c r="I40" s="10"/>
    </row>
    <row r="41" spans="1:9" ht="18" customHeight="1" x14ac:dyDescent="0.25">
      <c r="A41" s="10"/>
      <c r="B41" s="36">
        <v>14</v>
      </c>
      <c r="C41" s="37">
        <v>6876</v>
      </c>
      <c r="D41" s="38">
        <v>44568</v>
      </c>
      <c r="E41" s="17">
        <f t="shared" si="0"/>
        <v>1084065</v>
      </c>
      <c r="F41" s="17">
        <v>108407</v>
      </c>
      <c r="G41" s="18">
        <v>1192472</v>
      </c>
      <c r="H41" s="39" t="s">
        <v>57</v>
      </c>
      <c r="I41" s="10"/>
    </row>
    <row r="42" spans="1:9" ht="18" customHeight="1" x14ac:dyDescent="0.25">
      <c r="A42" s="10"/>
      <c r="B42" s="36">
        <v>15</v>
      </c>
      <c r="C42" s="37">
        <v>44773</v>
      </c>
      <c r="D42" s="38">
        <v>44833</v>
      </c>
      <c r="E42" s="17">
        <f t="shared" si="0"/>
        <v>739625</v>
      </c>
      <c r="F42" s="17">
        <v>59170</v>
      </c>
      <c r="G42" s="18">
        <v>798795</v>
      </c>
      <c r="H42" s="39"/>
      <c r="I42" s="10"/>
    </row>
    <row r="43" spans="1:9" ht="18" customHeight="1" x14ac:dyDescent="0.25">
      <c r="A43" s="10"/>
      <c r="B43" s="36">
        <v>16</v>
      </c>
      <c r="C43" s="37">
        <v>56575</v>
      </c>
      <c r="D43" s="38">
        <v>44917</v>
      </c>
      <c r="E43" s="17">
        <f t="shared" si="0"/>
        <v>654789</v>
      </c>
      <c r="F43" s="17">
        <v>52383</v>
      </c>
      <c r="G43" s="18">
        <v>707172</v>
      </c>
      <c r="H43" s="39"/>
      <c r="I43" s="10"/>
    </row>
    <row r="44" spans="1:9" ht="18" customHeight="1" x14ac:dyDescent="0.25">
      <c r="A44" s="10"/>
      <c r="B44" s="36">
        <v>17</v>
      </c>
      <c r="C44" s="37">
        <v>56635</v>
      </c>
      <c r="D44" s="38">
        <v>44917</v>
      </c>
      <c r="E44" s="17">
        <f t="shared" si="0"/>
        <v>368978</v>
      </c>
      <c r="F44" s="17">
        <v>29518</v>
      </c>
      <c r="G44" s="18">
        <v>398496</v>
      </c>
      <c r="H44" s="39"/>
      <c r="I44" s="10"/>
    </row>
    <row r="45" spans="1:9" ht="18" customHeight="1" x14ac:dyDescent="0.25">
      <c r="A45" s="10"/>
      <c r="B45" s="36">
        <v>18</v>
      </c>
      <c r="C45" s="37">
        <v>56863</v>
      </c>
      <c r="D45" s="38">
        <v>44921</v>
      </c>
      <c r="E45" s="17">
        <f t="shared" si="0"/>
        <v>537542</v>
      </c>
      <c r="F45" s="17">
        <v>43003</v>
      </c>
      <c r="G45" s="18">
        <v>580545</v>
      </c>
      <c r="H45" s="39"/>
      <c r="I45" s="10"/>
    </row>
    <row r="46" spans="1:9" ht="18" customHeight="1" x14ac:dyDescent="0.25">
      <c r="A46" s="10"/>
      <c r="B46" s="36">
        <v>19</v>
      </c>
      <c r="C46" s="37">
        <v>57072</v>
      </c>
      <c r="D46" s="38">
        <v>44923</v>
      </c>
      <c r="E46" s="17">
        <f t="shared" si="0"/>
        <v>367155</v>
      </c>
      <c r="F46" s="17">
        <v>29372</v>
      </c>
      <c r="G46" s="18">
        <v>396527</v>
      </c>
      <c r="H46" s="39"/>
      <c r="I46" s="10"/>
    </row>
    <row r="47" spans="1:9" ht="18" customHeight="1" x14ac:dyDescent="0.25">
      <c r="A47" s="10"/>
      <c r="B47" s="36">
        <v>20</v>
      </c>
      <c r="C47" s="37">
        <v>1048</v>
      </c>
      <c r="D47" s="38">
        <v>44937</v>
      </c>
      <c r="E47" s="17">
        <f t="shared" si="0"/>
        <v>1193466</v>
      </c>
      <c r="F47" s="17">
        <v>119347</v>
      </c>
      <c r="G47" s="18">
        <v>1312813</v>
      </c>
      <c r="H47" s="39"/>
      <c r="I47" s="10"/>
    </row>
    <row r="48" spans="1:9" ht="18" customHeight="1" x14ac:dyDescent="0.25">
      <c r="A48" s="10"/>
      <c r="B48" s="36">
        <v>21</v>
      </c>
      <c r="C48" s="37">
        <v>1050</v>
      </c>
      <c r="D48" s="38">
        <v>44937</v>
      </c>
      <c r="E48" s="17">
        <f t="shared" si="0"/>
        <v>111058</v>
      </c>
      <c r="F48" s="17">
        <v>11106</v>
      </c>
      <c r="G48" s="18">
        <v>122164</v>
      </c>
      <c r="H48" s="39"/>
      <c r="I48" s="10"/>
    </row>
    <row r="49" spans="1:9" ht="18" customHeight="1" x14ac:dyDescent="0.25">
      <c r="A49" s="10"/>
      <c r="B49" s="36">
        <v>22</v>
      </c>
      <c r="C49" s="37">
        <v>1051</v>
      </c>
      <c r="D49" s="38">
        <v>44937</v>
      </c>
      <c r="E49" s="17">
        <f t="shared" si="0"/>
        <v>1128784</v>
      </c>
      <c r="F49" s="17">
        <v>112878</v>
      </c>
      <c r="G49" s="18">
        <v>1241662</v>
      </c>
      <c r="H49" s="39"/>
      <c r="I49" s="10"/>
    </row>
    <row r="50" spans="1:9" ht="18" customHeight="1" x14ac:dyDescent="0.25">
      <c r="A50" s="10"/>
      <c r="B50" s="36">
        <v>23</v>
      </c>
      <c r="C50" s="37">
        <v>1052</v>
      </c>
      <c r="D50" s="38">
        <v>44937</v>
      </c>
      <c r="E50" s="17">
        <f t="shared" si="0"/>
        <v>943451</v>
      </c>
      <c r="F50" s="17">
        <v>94345</v>
      </c>
      <c r="G50" s="18">
        <v>1037796</v>
      </c>
      <c r="H50" s="39"/>
      <c r="I50" s="10"/>
    </row>
    <row r="51" spans="1:9" ht="18" customHeight="1" x14ac:dyDescent="0.25">
      <c r="A51" s="10"/>
      <c r="B51" s="36">
        <v>24</v>
      </c>
      <c r="C51" s="37">
        <v>1054</v>
      </c>
      <c r="D51" s="38">
        <v>44937</v>
      </c>
      <c r="E51" s="17">
        <f t="shared" si="0"/>
        <v>688770</v>
      </c>
      <c r="F51" s="17">
        <v>68877</v>
      </c>
      <c r="G51" s="18">
        <v>757647</v>
      </c>
      <c r="H51" s="39"/>
      <c r="I51" s="10"/>
    </row>
    <row r="52" spans="1:9" ht="18" customHeight="1" x14ac:dyDescent="0.25">
      <c r="A52" s="10"/>
      <c r="B52" s="36">
        <v>25</v>
      </c>
      <c r="C52" s="37">
        <v>1059</v>
      </c>
      <c r="D52" s="38">
        <v>44937</v>
      </c>
      <c r="E52" s="17">
        <f t="shared" si="0"/>
        <v>867114</v>
      </c>
      <c r="F52" s="17">
        <v>86711</v>
      </c>
      <c r="G52" s="18">
        <v>953825</v>
      </c>
      <c r="H52" s="39"/>
      <c r="I52" s="10"/>
    </row>
    <row r="53" spans="1:9" ht="18" customHeight="1" x14ac:dyDescent="0.25">
      <c r="A53" s="10"/>
      <c r="B53" s="36">
        <v>26</v>
      </c>
      <c r="C53" s="37">
        <v>1066</v>
      </c>
      <c r="D53" s="38">
        <v>44937</v>
      </c>
      <c r="E53" s="17">
        <f t="shared" si="0"/>
        <v>666348</v>
      </c>
      <c r="F53" s="17">
        <v>66635</v>
      </c>
      <c r="G53" s="18">
        <v>732983</v>
      </c>
      <c r="H53" s="39"/>
      <c r="I53" s="10"/>
    </row>
    <row r="54" spans="1:9" ht="18" customHeight="1" x14ac:dyDescent="0.25">
      <c r="A54" s="10"/>
      <c r="B54" s="36">
        <v>27</v>
      </c>
      <c r="C54" s="37">
        <v>1067</v>
      </c>
      <c r="D54" s="38">
        <v>44937</v>
      </c>
      <c r="E54" s="17">
        <f t="shared" si="0"/>
        <v>368978</v>
      </c>
      <c r="F54" s="17">
        <v>36898</v>
      </c>
      <c r="G54" s="18">
        <v>405876</v>
      </c>
      <c r="H54" s="39"/>
      <c r="I54" s="10"/>
    </row>
    <row r="55" spans="1:9" ht="18" customHeight="1" x14ac:dyDescent="0.25">
      <c r="A55" s="10"/>
      <c r="B55" s="36">
        <v>28</v>
      </c>
      <c r="C55" s="37">
        <v>1069</v>
      </c>
      <c r="D55" s="38">
        <v>44937</v>
      </c>
      <c r="E55" s="17">
        <f t="shared" si="0"/>
        <v>888464</v>
      </c>
      <c r="F55" s="17">
        <v>88846</v>
      </c>
      <c r="G55" s="18">
        <v>977310</v>
      </c>
      <c r="H55" s="39"/>
      <c r="I55" s="10"/>
    </row>
    <row r="56" spans="1:9" ht="18" customHeight="1" x14ac:dyDescent="0.25">
      <c r="A56" s="10"/>
      <c r="B56" s="36">
        <v>29</v>
      </c>
      <c r="C56" s="37">
        <v>1070</v>
      </c>
      <c r="D56" s="38">
        <v>44937</v>
      </c>
      <c r="E56" s="17">
        <f t="shared" si="0"/>
        <v>655742</v>
      </c>
      <c r="F56" s="17">
        <v>65574</v>
      </c>
      <c r="G56" s="18">
        <v>721316</v>
      </c>
      <c r="H56" s="39"/>
      <c r="I56" s="10"/>
    </row>
    <row r="57" spans="1:9" ht="18" customHeight="1" x14ac:dyDescent="0.25">
      <c r="A57" s="10"/>
      <c r="B57" s="36">
        <v>30</v>
      </c>
      <c r="C57" s="37">
        <v>1074</v>
      </c>
      <c r="D57" s="38">
        <v>44937</v>
      </c>
      <c r="E57" s="17">
        <f t="shared" si="0"/>
        <v>884818</v>
      </c>
      <c r="F57" s="17">
        <v>88482</v>
      </c>
      <c r="G57" s="18">
        <v>973300</v>
      </c>
      <c r="H57" s="39"/>
      <c r="I57" s="10"/>
    </row>
    <row r="58" spans="1:9" ht="18" customHeight="1" x14ac:dyDescent="0.25">
      <c r="A58" s="10"/>
      <c r="B58" s="36">
        <v>31</v>
      </c>
      <c r="C58" s="37">
        <v>1075</v>
      </c>
      <c r="D58" s="38">
        <v>44937</v>
      </c>
      <c r="E58" s="17">
        <f t="shared" si="0"/>
        <v>367155</v>
      </c>
      <c r="F58" s="17">
        <v>36716</v>
      </c>
      <c r="G58" s="18">
        <v>403871</v>
      </c>
      <c r="H58" s="39"/>
      <c r="I58" s="10"/>
    </row>
    <row r="59" spans="1:9" ht="18" customHeight="1" x14ac:dyDescent="0.25">
      <c r="A59" s="10"/>
      <c r="B59" s="36">
        <v>32</v>
      </c>
      <c r="C59" s="37">
        <v>1076</v>
      </c>
      <c r="D59" s="38">
        <v>44937</v>
      </c>
      <c r="E59" s="17">
        <f t="shared" si="0"/>
        <v>308080</v>
      </c>
      <c r="F59" s="17">
        <v>30808</v>
      </c>
      <c r="G59" s="18">
        <v>338888</v>
      </c>
      <c r="H59" s="39"/>
      <c r="I59" s="10"/>
    </row>
    <row r="60" spans="1:9" ht="18" customHeight="1" x14ac:dyDescent="0.25">
      <c r="A60" s="10"/>
      <c r="B60" s="36">
        <v>33</v>
      </c>
      <c r="C60" s="37">
        <v>1077</v>
      </c>
      <c r="D60" s="38">
        <v>44937</v>
      </c>
      <c r="E60" s="17">
        <f t="shared" si="0"/>
        <v>1486523</v>
      </c>
      <c r="F60" s="17">
        <v>148652</v>
      </c>
      <c r="G60" s="18">
        <v>1635175</v>
      </c>
      <c r="H60" s="39"/>
      <c r="I60" s="10"/>
    </row>
    <row r="61" spans="1:9" ht="18" customHeight="1" x14ac:dyDescent="0.25">
      <c r="A61" s="10"/>
      <c r="B61" s="36">
        <v>34</v>
      </c>
      <c r="C61" s="37">
        <v>1079</v>
      </c>
      <c r="D61" s="38">
        <v>44937</v>
      </c>
      <c r="E61" s="17">
        <f t="shared" si="0"/>
        <v>2849365</v>
      </c>
      <c r="F61" s="17">
        <v>284937</v>
      </c>
      <c r="G61" s="18">
        <v>3134302</v>
      </c>
      <c r="H61" s="39"/>
      <c r="I61" s="10"/>
    </row>
    <row r="62" spans="1:9" ht="18" customHeight="1" x14ac:dyDescent="0.25">
      <c r="A62" s="10"/>
      <c r="B62" s="36">
        <v>35</v>
      </c>
      <c r="C62" s="37">
        <v>1084</v>
      </c>
      <c r="D62" s="38">
        <v>44937</v>
      </c>
      <c r="E62" s="17">
        <f t="shared" si="0"/>
        <v>367155</v>
      </c>
      <c r="F62" s="17">
        <v>36716</v>
      </c>
      <c r="G62" s="18">
        <v>403871</v>
      </c>
      <c r="H62" s="39"/>
      <c r="I62" s="10"/>
    </row>
    <row r="63" spans="1:9" ht="18" customHeight="1" x14ac:dyDescent="0.25">
      <c r="A63" s="10"/>
      <c r="B63" s="36">
        <v>36</v>
      </c>
      <c r="C63" s="37">
        <v>1463</v>
      </c>
      <c r="D63" s="38">
        <v>44939</v>
      </c>
      <c r="E63" s="17">
        <f t="shared" si="0"/>
        <v>111190</v>
      </c>
      <c r="F63" s="17">
        <v>11119</v>
      </c>
      <c r="G63" s="18">
        <v>122309</v>
      </c>
      <c r="H63" s="39"/>
      <c r="I63" s="10"/>
    </row>
    <row r="64" spans="1:9" ht="18" customHeight="1" x14ac:dyDescent="0.25">
      <c r="A64" s="10"/>
      <c r="B64" s="36">
        <v>37</v>
      </c>
      <c r="C64" s="37">
        <v>1469</v>
      </c>
      <c r="D64" s="38">
        <v>44939</v>
      </c>
      <c r="E64" s="17">
        <f t="shared" si="0"/>
        <v>263361</v>
      </c>
      <c r="F64" s="17">
        <v>26336</v>
      </c>
      <c r="G64" s="18">
        <v>289697</v>
      </c>
      <c r="H64" s="39"/>
      <c r="I64" s="10"/>
    </row>
    <row r="65" spans="1:9" ht="18" customHeight="1" x14ac:dyDescent="0.25">
      <c r="A65" s="10"/>
      <c r="B65" s="36">
        <v>38</v>
      </c>
      <c r="C65" s="37">
        <v>1500</v>
      </c>
      <c r="D65" s="38">
        <v>44939</v>
      </c>
      <c r="E65" s="17">
        <f t="shared" si="0"/>
        <v>1268532</v>
      </c>
      <c r="F65" s="17">
        <v>126853</v>
      </c>
      <c r="G65" s="18">
        <v>1395385</v>
      </c>
      <c r="H65" s="39"/>
      <c r="I65" s="10"/>
    </row>
    <row r="66" spans="1:9" ht="18" customHeight="1" x14ac:dyDescent="0.25">
      <c r="A66" s="10"/>
      <c r="B66" s="36">
        <v>39</v>
      </c>
      <c r="C66" s="37">
        <v>1528</v>
      </c>
      <c r="D66" s="38">
        <v>44940</v>
      </c>
      <c r="E66" s="17">
        <f t="shared" si="0"/>
        <v>2633544</v>
      </c>
      <c r="F66" s="17">
        <v>263354</v>
      </c>
      <c r="G66" s="18">
        <v>2896898</v>
      </c>
      <c r="H66" s="39"/>
      <c r="I66" s="10"/>
    </row>
    <row r="67" spans="1:9" ht="18" customHeight="1" x14ac:dyDescent="0.25">
      <c r="A67" s="10"/>
      <c r="B67" s="36">
        <v>40</v>
      </c>
      <c r="C67" s="37">
        <v>1530</v>
      </c>
      <c r="D67" s="38">
        <v>44940</v>
      </c>
      <c r="E67" s="17">
        <f t="shared" si="0"/>
        <v>480036</v>
      </c>
      <c r="F67" s="17">
        <v>48004</v>
      </c>
      <c r="G67" s="18">
        <v>528040</v>
      </c>
      <c r="H67" s="39"/>
      <c r="I67" s="10"/>
    </row>
    <row r="68" spans="1:9" ht="18" customHeight="1" x14ac:dyDescent="0.25">
      <c r="A68" s="10"/>
      <c r="B68" s="36">
        <v>41</v>
      </c>
      <c r="C68" s="37">
        <v>1531</v>
      </c>
      <c r="D68" s="38">
        <v>44940</v>
      </c>
      <c r="E68" s="17">
        <f t="shared" si="0"/>
        <v>1581783</v>
      </c>
      <c r="F68" s="17">
        <v>158178</v>
      </c>
      <c r="G68" s="18">
        <v>1739961</v>
      </c>
      <c r="H68" s="39"/>
      <c r="I68" s="10"/>
    </row>
    <row r="69" spans="1:9" ht="18" customHeight="1" x14ac:dyDescent="0.25">
      <c r="A69" s="10"/>
      <c r="B69" s="36">
        <v>42</v>
      </c>
      <c r="C69" s="37">
        <v>1533</v>
      </c>
      <c r="D69" s="38">
        <v>44940</v>
      </c>
      <c r="E69" s="17">
        <f t="shared" si="0"/>
        <v>910665</v>
      </c>
      <c r="F69" s="17">
        <v>91067</v>
      </c>
      <c r="G69" s="18">
        <v>1001732</v>
      </c>
      <c r="H69" s="39"/>
      <c r="I69" s="10"/>
    </row>
    <row r="70" spans="1:9" ht="18" customHeight="1" x14ac:dyDescent="0.25">
      <c r="A70" s="10"/>
      <c r="B70" s="36">
        <v>43</v>
      </c>
      <c r="C70" s="37">
        <v>1537</v>
      </c>
      <c r="D70" s="38">
        <v>44940</v>
      </c>
      <c r="E70" s="17">
        <f t="shared" si="0"/>
        <v>800988</v>
      </c>
      <c r="F70" s="17">
        <v>80099</v>
      </c>
      <c r="G70" s="18">
        <v>881087</v>
      </c>
      <c r="H70" s="39"/>
      <c r="I70" s="10"/>
    </row>
    <row r="71" spans="1:9" ht="18" customHeight="1" x14ac:dyDescent="0.25">
      <c r="A71" s="10"/>
      <c r="B71" s="36">
        <v>44</v>
      </c>
      <c r="C71" s="37">
        <v>1570</v>
      </c>
      <c r="D71" s="38">
        <v>44940</v>
      </c>
      <c r="E71" s="17">
        <f t="shared" si="0"/>
        <v>470065</v>
      </c>
      <c r="F71" s="17">
        <v>47007</v>
      </c>
      <c r="G71" s="18">
        <v>517072</v>
      </c>
      <c r="H71" s="39"/>
      <c r="I71" s="10"/>
    </row>
    <row r="72" spans="1:9" ht="18" customHeight="1" x14ac:dyDescent="0.25">
      <c r="A72" s="10"/>
      <c r="B72" s="36">
        <v>45</v>
      </c>
      <c r="C72" s="37">
        <v>1576</v>
      </c>
      <c r="D72" s="38">
        <v>44940</v>
      </c>
      <c r="E72" s="17">
        <f t="shared" si="0"/>
        <v>587448</v>
      </c>
      <c r="F72" s="17">
        <v>58745</v>
      </c>
      <c r="G72" s="18">
        <v>646193</v>
      </c>
      <c r="H72" s="39"/>
      <c r="I72" s="10"/>
    </row>
    <row r="73" spans="1:9" ht="18" customHeight="1" x14ac:dyDescent="0.25">
      <c r="A73" s="10"/>
      <c r="B73" s="36">
        <v>46</v>
      </c>
      <c r="C73" s="37">
        <v>1577</v>
      </c>
      <c r="D73" s="38">
        <v>44940</v>
      </c>
      <c r="E73" s="17">
        <f t="shared" si="0"/>
        <v>3036439</v>
      </c>
      <c r="F73" s="17">
        <v>303644</v>
      </c>
      <c r="G73" s="18">
        <v>3340083</v>
      </c>
      <c r="H73" s="39"/>
      <c r="I73" s="10"/>
    </row>
    <row r="74" spans="1:9" ht="18" customHeight="1" x14ac:dyDescent="0.25">
      <c r="A74" s="10"/>
      <c r="B74" s="36">
        <v>47</v>
      </c>
      <c r="C74" s="37">
        <v>1643</v>
      </c>
      <c r="D74" s="38">
        <v>44942</v>
      </c>
      <c r="E74" s="17">
        <f t="shared" si="0"/>
        <v>883353</v>
      </c>
      <c r="F74" s="17">
        <v>88335</v>
      </c>
      <c r="G74" s="18">
        <v>971688</v>
      </c>
      <c r="H74" s="39"/>
      <c r="I74" s="10"/>
    </row>
    <row r="75" spans="1:9" ht="18" customHeight="1" x14ac:dyDescent="0.25">
      <c r="A75" s="10"/>
      <c r="B75" s="36">
        <v>48</v>
      </c>
      <c r="C75" s="37">
        <v>1661</v>
      </c>
      <c r="D75" s="38">
        <v>44942</v>
      </c>
      <c r="E75" s="17">
        <f t="shared" si="0"/>
        <v>521200</v>
      </c>
      <c r="F75" s="17">
        <v>52120</v>
      </c>
      <c r="G75" s="18">
        <v>573320</v>
      </c>
      <c r="H75" s="39"/>
      <c r="I75" s="10"/>
    </row>
    <row r="76" spans="1:9" ht="18" customHeight="1" x14ac:dyDescent="0.25">
      <c r="A76" s="10"/>
      <c r="B76" s="36">
        <v>49</v>
      </c>
      <c r="C76" s="37">
        <v>1665</v>
      </c>
      <c r="D76" s="38">
        <v>44942</v>
      </c>
      <c r="E76" s="17">
        <f t="shared" si="0"/>
        <v>775583</v>
      </c>
      <c r="F76" s="17">
        <v>77558</v>
      </c>
      <c r="G76" s="18">
        <v>853141</v>
      </c>
      <c r="H76" s="39"/>
      <c r="I76" s="10"/>
    </row>
    <row r="77" spans="1:9" ht="18" customHeight="1" x14ac:dyDescent="0.25">
      <c r="A77" s="10"/>
      <c r="B77" s="36">
        <v>50</v>
      </c>
      <c r="C77" s="37">
        <v>1668</v>
      </c>
      <c r="D77" s="38">
        <v>44942</v>
      </c>
      <c r="E77" s="17">
        <f t="shared" si="0"/>
        <v>589271</v>
      </c>
      <c r="F77" s="17">
        <v>58927</v>
      </c>
      <c r="G77" s="18">
        <v>648198</v>
      </c>
      <c r="H77" s="39"/>
      <c r="I77" s="10"/>
    </row>
    <row r="78" spans="1:9" ht="18" customHeight="1" x14ac:dyDescent="0.25">
      <c r="A78" s="10"/>
      <c r="B78" s="36">
        <v>51</v>
      </c>
      <c r="C78" s="37">
        <v>1708</v>
      </c>
      <c r="D78" s="38">
        <v>44943</v>
      </c>
      <c r="E78" s="17">
        <f t="shared" si="0"/>
        <v>720252</v>
      </c>
      <c r="F78" s="17">
        <v>72025</v>
      </c>
      <c r="G78" s="18">
        <v>792277</v>
      </c>
      <c r="H78" s="39"/>
      <c r="I78" s="10"/>
    </row>
    <row r="79" spans="1:9" ht="18" customHeight="1" x14ac:dyDescent="0.25">
      <c r="A79" s="10"/>
      <c r="B79" s="36">
        <v>52</v>
      </c>
      <c r="C79" s="37">
        <v>1711</v>
      </c>
      <c r="D79" s="38">
        <v>44943</v>
      </c>
      <c r="E79" s="17">
        <f t="shared" si="0"/>
        <v>872621</v>
      </c>
      <c r="F79" s="17">
        <v>87262</v>
      </c>
      <c r="G79" s="18">
        <v>959883</v>
      </c>
      <c r="H79" s="39"/>
      <c r="I79" s="10"/>
    </row>
    <row r="80" spans="1:9" ht="18" customHeight="1" x14ac:dyDescent="0.25">
      <c r="A80" s="10"/>
      <c r="B80" s="36">
        <v>53</v>
      </c>
      <c r="C80" s="37">
        <v>1727</v>
      </c>
      <c r="D80" s="38">
        <v>44943</v>
      </c>
      <c r="E80" s="17">
        <f t="shared" si="0"/>
        <v>666348</v>
      </c>
      <c r="F80" s="17">
        <v>66635</v>
      </c>
      <c r="G80" s="18">
        <v>732983</v>
      </c>
      <c r="H80" s="39"/>
      <c r="I80" s="10"/>
    </row>
    <row r="81" spans="1:9" ht="18" customHeight="1" x14ac:dyDescent="0.25">
      <c r="A81" s="10"/>
      <c r="B81" s="36">
        <v>54</v>
      </c>
      <c r="C81" s="37">
        <v>1729</v>
      </c>
      <c r="D81" s="38">
        <v>44943</v>
      </c>
      <c r="E81" s="17">
        <f t="shared" si="0"/>
        <v>1309578</v>
      </c>
      <c r="F81" s="17">
        <v>130958</v>
      </c>
      <c r="G81" s="18">
        <v>1440536</v>
      </c>
      <c r="H81" s="39"/>
      <c r="I81" s="10"/>
    </row>
    <row r="82" spans="1:9" ht="18" customHeight="1" x14ac:dyDescent="0.25">
      <c r="A82" s="10"/>
      <c r="B82" s="36">
        <v>55</v>
      </c>
      <c r="C82" s="37">
        <v>1737</v>
      </c>
      <c r="D82" s="38">
        <v>44943</v>
      </c>
      <c r="E82" s="17">
        <f t="shared" si="0"/>
        <v>555290</v>
      </c>
      <c r="F82" s="17">
        <v>55529</v>
      </c>
      <c r="G82" s="18">
        <v>610819</v>
      </c>
      <c r="H82" s="39"/>
      <c r="I82" s="10"/>
    </row>
    <row r="83" spans="1:9" ht="18" customHeight="1" x14ac:dyDescent="0.25">
      <c r="A83" s="10"/>
      <c r="B83" s="36">
        <v>56</v>
      </c>
      <c r="C83" s="37">
        <v>1744</v>
      </c>
      <c r="D83" s="38">
        <v>44943</v>
      </c>
      <c r="E83" s="17">
        <f t="shared" si="0"/>
        <v>666348</v>
      </c>
      <c r="F83" s="17">
        <v>66635</v>
      </c>
      <c r="G83" s="18">
        <v>732983</v>
      </c>
      <c r="H83" s="39"/>
      <c r="I83" s="10"/>
    </row>
    <row r="84" spans="1:9" ht="18" customHeight="1" x14ac:dyDescent="0.25">
      <c r="A84" s="10"/>
      <c r="B84" s="36">
        <v>57</v>
      </c>
      <c r="C84" s="37">
        <v>1765</v>
      </c>
      <c r="D84" s="38">
        <v>44944</v>
      </c>
      <c r="E84" s="17">
        <f t="shared" si="0"/>
        <v>761566</v>
      </c>
      <c r="F84" s="17">
        <v>76157</v>
      </c>
      <c r="G84" s="18">
        <v>837723</v>
      </c>
      <c r="H84" s="39"/>
      <c r="I84" s="10"/>
    </row>
    <row r="85" spans="1:9" ht="18" customHeight="1" x14ac:dyDescent="0.25">
      <c r="A85" s="10"/>
      <c r="B85" s="36">
        <v>58</v>
      </c>
      <c r="C85" s="37">
        <v>1781</v>
      </c>
      <c r="D85" s="38">
        <v>44945</v>
      </c>
      <c r="E85" s="17">
        <f t="shared" si="0"/>
        <v>655610</v>
      </c>
      <c r="F85" s="17">
        <v>65561</v>
      </c>
      <c r="G85" s="18">
        <v>721171</v>
      </c>
      <c r="H85" s="39"/>
      <c r="I85" s="10"/>
    </row>
    <row r="86" spans="1:9" ht="18" customHeight="1" x14ac:dyDescent="0.25">
      <c r="A86" s="10"/>
      <c r="B86" s="36">
        <v>59</v>
      </c>
      <c r="C86" s="37">
        <v>1783</v>
      </c>
      <c r="D86" s="38">
        <v>44945</v>
      </c>
      <c r="E86" s="17">
        <f t="shared" si="0"/>
        <v>700329</v>
      </c>
      <c r="F86" s="17">
        <v>70033</v>
      </c>
      <c r="G86" s="18">
        <v>770362</v>
      </c>
      <c r="H86" s="39"/>
      <c r="I86" s="10"/>
    </row>
    <row r="87" spans="1:9" ht="18" customHeight="1" x14ac:dyDescent="0.25">
      <c r="A87" s="10"/>
      <c r="B87" s="36">
        <v>60</v>
      </c>
      <c r="C87" s="37">
        <v>1785</v>
      </c>
      <c r="D87" s="38">
        <v>44945</v>
      </c>
      <c r="E87" s="17">
        <f t="shared" si="0"/>
        <v>740049</v>
      </c>
      <c r="F87" s="17">
        <v>74005</v>
      </c>
      <c r="G87" s="18">
        <v>814054</v>
      </c>
      <c r="H87" s="39"/>
      <c r="I87" s="10"/>
    </row>
    <row r="88" spans="1:9" ht="18" customHeight="1" x14ac:dyDescent="0.25">
      <c r="A88" s="10"/>
      <c r="B88" s="36">
        <v>61</v>
      </c>
      <c r="C88" s="37">
        <v>1788</v>
      </c>
      <c r="D88" s="38">
        <v>44945</v>
      </c>
      <c r="E88" s="17">
        <f t="shared" si="0"/>
        <v>444232</v>
      </c>
      <c r="F88" s="17">
        <v>44423</v>
      </c>
      <c r="G88" s="18">
        <v>488655</v>
      </c>
      <c r="H88" s="39"/>
      <c r="I88" s="10"/>
    </row>
    <row r="89" spans="1:9" ht="18" customHeight="1" x14ac:dyDescent="0.25">
      <c r="A89" s="10"/>
      <c r="B89" s="36">
        <v>62</v>
      </c>
      <c r="C89" s="37">
        <v>1792</v>
      </c>
      <c r="D89" s="38">
        <v>44945</v>
      </c>
      <c r="E89" s="17">
        <f t="shared" si="0"/>
        <v>440586</v>
      </c>
      <c r="F89" s="17">
        <v>44059</v>
      </c>
      <c r="G89" s="18">
        <v>484645</v>
      </c>
      <c r="H89" s="39"/>
      <c r="I89" s="10"/>
    </row>
    <row r="90" spans="1:9" ht="18" customHeight="1" x14ac:dyDescent="0.25">
      <c r="A90" s="10"/>
      <c r="B90" s="36">
        <v>63</v>
      </c>
      <c r="C90" s="37">
        <v>1803</v>
      </c>
      <c r="D90" s="38">
        <v>44945</v>
      </c>
      <c r="E90" s="17">
        <f t="shared" si="0"/>
        <v>1521287</v>
      </c>
      <c r="F90" s="17">
        <v>152129</v>
      </c>
      <c r="G90" s="18">
        <v>1673416</v>
      </c>
      <c r="H90" s="39"/>
      <c r="I90" s="10"/>
    </row>
    <row r="91" spans="1:9" ht="18" customHeight="1" x14ac:dyDescent="0.25">
      <c r="A91" s="10"/>
      <c r="B91" s="36">
        <v>64</v>
      </c>
      <c r="C91" s="37">
        <v>1804</v>
      </c>
      <c r="D91" s="38">
        <v>44945</v>
      </c>
      <c r="E91" s="17">
        <f t="shared" si="0"/>
        <v>1107808</v>
      </c>
      <c r="F91" s="17">
        <v>110781</v>
      </c>
      <c r="G91" s="18">
        <v>1218589</v>
      </c>
      <c r="H91" s="39"/>
      <c r="I91" s="10"/>
    </row>
    <row r="92" spans="1:9" ht="18" customHeight="1" x14ac:dyDescent="0.25">
      <c r="A92" s="10"/>
      <c r="B92" s="36">
        <v>65</v>
      </c>
      <c r="C92" s="37">
        <v>1805</v>
      </c>
      <c r="D92" s="38">
        <v>44945</v>
      </c>
      <c r="E92" s="17">
        <f t="shared" si="0"/>
        <v>730996</v>
      </c>
      <c r="F92" s="17">
        <v>73100</v>
      </c>
      <c r="G92" s="18">
        <v>804096</v>
      </c>
      <c r="H92" s="39"/>
      <c r="I92" s="10"/>
    </row>
    <row r="93" spans="1:9" ht="18" customHeight="1" x14ac:dyDescent="0.25">
      <c r="A93" s="10"/>
      <c r="B93" s="36">
        <v>66</v>
      </c>
      <c r="C93" s="37">
        <v>1806</v>
      </c>
      <c r="D93" s="38">
        <v>44945</v>
      </c>
      <c r="E93" s="17">
        <f t="shared" si="0"/>
        <v>747317</v>
      </c>
      <c r="F93" s="17">
        <v>74732</v>
      </c>
      <c r="G93" s="18">
        <v>822049</v>
      </c>
      <c r="H93" s="39"/>
      <c r="I93" s="10"/>
    </row>
    <row r="94" spans="1:9" ht="18" customHeight="1" x14ac:dyDescent="0.25">
      <c r="A94" s="10"/>
      <c r="B94" s="36">
        <v>67</v>
      </c>
      <c r="C94" s="37">
        <v>1814</v>
      </c>
      <c r="D94" s="38">
        <v>44945</v>
      </c>
      <c r="E94" s="17">
        <f t="shared" si="0"/>
        <v>533940</v>
      </c>
      <c r="F94" s="17">
        <v>53394</v>
      </c>
      <c r="G94" s="18">
        <v>587334</v>
      </c>
      <c r="H94" s="39"/>
      <c r="I94" s="10"/>
    </row>
    <row r="95" spans="1:9" ht="18" customHeight="1" x14ac:dyDescent="0.25">
      <c r="A95" s="10"/>
      <c r="B95" s="36">
        <v>68</v>
      </c>
      <c r="C95" s="37">
        <v>1834</v>
      </c>
      <c r="D95" s="38">
        <v>44945</v>
      </c>
      <c r="E95" s="17">
        <f t="shared" si="0"/>
        <v>541336</v>
      </c>
      <c r="F95" s="17">
        <v>54134</v>
      </c>
      <c r="G95" s="18">
        <v>595470</v>
      </c>
      <c r="H95" s="39"/>
      <c r="I95" s="10"/>
    </row>
    <row r="96" spans="1:9" ht="18" customHeight="1" x14ac:dyDescent="0.25">
      <c r="A96" s="10"/>
      <c r="B96" s="36">
        <v>69</v>
      </c>
      <c r="C96" s="37">
        <v>1836</v>
      </c>
      <c r="D96" s="38">
        <v>44956</v>
      </c>
      <c r="E96" s="17">
        <f t="shared" si="0"/>
        <v>716910</v>
      </c>
      <c r="F96" s="17">
        <v>71691</v>
      </c>
      <c r="G96" s="18">
        <v>788601</v>
      </c>
      <c r="H96" s="39"/>
      <c r="I96" s="10"/>
    </row>
    <row r="97" spans="1:9" ht="18" customHeight="1" x14ac:dyDescent="0.25">
      <c r="A97" s="10"/>
      <c r="B97" s="36">
        <v>70</v>
      </c>
      <c r="C97" s="37">
        <v>1838</v>
      </c>
      <c r="D97" s="38">
        <v>44956</v>
      </c>
      <c r="E97" s="17">
        <f t="shared" si="0"/>
        <v>286764</v>
      </c>
      <c r="F97" s="17">
        <v>28676</v>
      </c>
      <c r="G97" s="18">
        <v>315440</v>
      </c>
      <c r="H97" s="39"/>
      <c r="I97" s="10"/>
    </row>
    <row r="98" spans="1:9" ht="18" customHeight="1" x14ac:dyDescent="0.25">
      <c r="A98" s="10"/>
      <c r="B98" s="36">
        <v>71</v>
      </c>
      <c r="C98" s="37">
        <v>2901</v>
      </c>
      <c r="D98" s="38">
        <v>44963</v>
      </c>
      <c r="E98" s="17">
        <f t="shared" si="0"/>
        <v>367155</v>
      </c>
      <c r="F98" s="17">
        <v>36716</v>
      </c>
      <c r="G98" s="18">
        <v>403871</v>
      </c>
      <c r="H98" s="39"/>
      <c r="I98" s="10"/>
    </row>
    <row r="99" spans="1:9" ht="18" customHeight="1" x14ac:dyDescent="0.25">
      <c r="A99" s="10"/>
      <c r="B99" s="36">
        <v>72</v>
      </c>
      <c r="C99" s="37">
        <v>2902</v>
      </c>
      <c r="D99" s="38">
        <v>44963</v>
      </c>
      <c r="E99" s="17">
        <f t="shared" si="0"/>
        <v>1241665</v>
      </c>
      <c r="F99" s="17">
        <v>124167</v>
      </c>
      <c r="G99" s="18">
        <v>1365832</v>
      </c>
      <c r="H99" s="39"/>
      <c r="I99" s="10"/>
    </row>
    <row r="100" spans="1:9" ht="18" customHeight="1" x14ac:dyDescent="0.25">
      <c r="A100" s="10"/>
      <c r="B100" s="36">
        <v>73</v>
      </c>
      <c r="C100" s="37">
        <v>2916</v>
      </c>
      <c r="D100" s="38">
        <v>44963</v>
      </c>
      <c r="E100" s="17">
        <f t="shared" si="0"/>
        <v>700329</v>
      </c>
      <c r="F100" s="17">
        <v>70033</v>
      </c>
      <c r="G100" s="18">
        <v>770362</v>
      </c>
      <c r="H100" s="39"/>
      <c r="I100" s="10"/>
    </row>
    <row r="101" spans="1:9" ht="18" customHeight="1" x14ac:dyDescent="0.25">
      <c r="A101" s="10"/>
      <c r="B101" s="36">
        <v>74</v>
      </c>
      <c r="C101" s="37">
        <v>2919</v>
      </c>
      <c r="D101" s="38">
        <v>44963</v>
      </c>
      <c r="E101" s="17">
        <f t="shared" si="0"/>
        <v>1456385</v>
      </c>
      <c r="F101" s="17">
        <v>145639</v>
      </c>
      <c r="G101" s="18">
        <v>1602024</v>
      </c>
      <c r="H101" s="39"/>
      <c r="I101" s="10"/>
    </row>
    <row r="102" spans="1:9" ht="18" customHeight="1" x14ac:dyDescent="0.25">
      <c r="A102" s="10"/>
      <c r="B102" s="36">
        <v>75</v>
      </c>
      <c r="C102" s="37">
        <v>2920</v>
      </c>
      <c r="D102" s="38">
        <v>44963</v>
      </c>
      <c r="E102" s="17">
        <f t="shared" si="0"/>
        <v>1018261</v>
      </c>
      <c r="F102" s="17">
        <v>101826</v>
      </c>
      <c r="G102" s="18">
        <v>1120087</v>
      </c>
      <c r="H102" s="39"/>
      <c r="I102" s="10"/>
    </row>
    <row r="103" spans="1:9" ht="18" customHeight="1" x14ac:dyDescent="0.25">
      <c r="A103" s="10"/>
      <c r="B103" s="36">
        <v>76</v>
      </c>
      <c r="C103" s="37">
        <v>2928</v>
      </c>
      <c r="D103" s="38">
        <v>44963</v>
      </c>
      <c r="E103" s="17">
        <f t="shared" si="0"/>
        <v>645130</v>
      </c>
      <c r="F103" s="17">
        <v>64513</v>
      </c>
      <c r="G103" s="18">
        <v>709643</v>
      </c>
      <c r="H103" s="39"/>
      <c r="I103" s="10"/>
    </row>
    <row r="104" spans="1:9" ht="18" customHeight="1" x14ac:dyDescent="0.25">
      <c r="A104" s="10"/>
      <c r="B104" s="36">
        <v>77</v>
      </c>
      <c r="C104" s="37">
        <v>2935</v>
      </c>
      <c r="D104" s="38">
        <v>44963</v>
      </c>
      <c r="E104" s="17">
        <f t="shared" si="0"/>
        <v>368978</v>
      </c>
      <c r="F104" s="17">
        <v>36898</v>
      </c>
      <c r="G104" s="18">
        <v>405876</v>
      </c>
      <c r="H104" s="39"/>
      <c r="I104" s="10"/>
    </row>
    <row r="105" spans="1:9" ht="18" customHeight="1" x14ac:dyDescent="0.25">
      <c r="A105" s="10"/>
      <c r="B105" s="36">
        <v>78</v>
      </c>
      <c r="C105" s="37">
        <v>2941</v>
      </c>
      <c r="D105" s="38">
        <v>44963</v>
      </c>
      <c r="E105" s="17">
        <f t="shared" si="0"/>
        <v>884818</v>
      </c>
      <c r="F105" s="17">
        <v>88482</v>
      </c>
      <c r="G105" s="18">
        <v>973300</v>
      </c>
      <c r="H105" s="39"/>
      <c r="I105" s="10"/>
    </row>
    <row r="106" spans="1:9" ht="18" customHeight="1" x14ac:dyDescent="0.25">
      <c r="A106" s="10"/>
      <c r="B106" s="36">
        <v>79</v>
      </c>
      <c r="C106" s="37">
        <v>2946</v>
      </c>
      <c r="D106" s="38">
        <v>44963</v>
      </c>
      <c r="E106" s="17">
        <f t="shared" si="0"/>
        <v>1524785</v>
      </c>
      <c r="F106" s="17">
        <v>152479</v>
      </c>
      <c r="G106" s="18">
        <v>1677264</v>
      </c>
      <c r="H106" s="39"/>
      <c r="I106" s="10"/>
    </row>
    <row r="107" spans="1:9" ht="18" customHeight="1" x14ac:dyDescent="0.25">
      <c r="A107" s="10"/>
      <c r="B107" s="36">
        <v>80</v>
      </c>
      <c r="C107" s="37">
        <v>2948</v>
      </c>
      <c r="D107" s="38">
        <v>44963</v>
      </c>
      <c r="E107" s="17">
        <f t="shared" si="0"/>
        <v>775583</v>
      </c>
      <c r="F107" s="17">
        <v>77558</v>
      </c>
      <c r="G107" s="18">
        <v>853141</v>
      </c>
      <c r="H107" s="39"/>
      <c r="I107" s="10"/>
    </row>
    <row r="108" spans="1:9" ht="18" customHeight="1" x14ac:dyDescent="0.25">
      <c r="A108" s="10"/>
      <c r="B108" s="36">
        <v>81</v>
      </c>
      <c r="C108" s="37">
        <v>2949</v>
      </c>
      <c r="D108" s="38">
        <v>44963</v>
      </c>
      <c r="E108" s="17">
        <f t="shared" si="0"/>
        <v>978434</v>
      </c>
      <c r="F108" s="17">
        <v>97843</v>
      </c>
      <c r="G108" s="18">
        <v>1076277</v>
      </c>
      <c r="H108" s="39"/>
      <c r="I108" s="10"/>
    </row>
    <row r="109" spans="1:9" ht="18" customHeight="1" x14ac:dyDescent="0.25">
      <c r="A109" s="10"/>
      <c r="B109" s="36">
        <v>82</v>
      </c>
      <c r="C109" s="37">
        <v>2951</v>
      </c>
      <c r="D109" s="38">
        <v>44963</v>
      </c>
      <c r="E109" s="17">
        <f t="shared" si="0"/>
        <v>720252</v>
      </c>
      <c r="F109" s="17">
        <v>72025</v>
      </c>
      <c r="G109" s="18">
        <v>792277</v>
      </c>
      <c r="H109" s="39"/>
      <c r="I109" s="10"/>
    </row>
    <row r="110" spans="1:9" ht="18" customHeight="1" x14ac:dyDescent="0.25">
      <c r="A110" s="10"/>
      <c r="B110" s="36">
        <v>83</v>
      </c>
      <c r="C110" s="37">
        <v>2954</v>
      </c>
      <c r="D110" s="38">
        <v>44963</v>
      </c>
      <c r="E110" s="17">
        <f t="shared" si="0"/>
        <v>922445</v>
      </c>
      <c r="F110" s="17">
        <v>92245</v>
      </c>
      <c r="G110" s="18">
        <v>1014690</v>
      </c>
      <c r="H110" s="39"/>
      <c r="I110" s="10"/>
    </row>
    <row r="111" spans="1:9" ht="18" customHeight="1" x14ac:dyDescent="0.25">
      <c r="A111" s="10"/>
      <c r="B111" s="36">
        <v>84</v>
      </c>
      <c r="C111" s="37">
        <v>2957</v>
      </c>
      <c r="D111" s="38">
        <v>44963</v>
      </c>
      <c r="E111" s="17">
        <f t="shared" si="0"/>
        <v>690372</v>
      </c>
      <c r="F111" s="17">
        <v>69037</v>
      </c>
      <c r="G111" s="18">
        <v>759409</v>
      </c>
      <c r="H111" s="39"/>
      <c r="I111" s="10"/>
    </row>
    <row r="112" spans="1:9" ht="18" customHeight="1" x14ac:dyDescent="0.25">
      <c r="A112" s="10"/>
      <c r="B112" s="36">
        <v>85</v>
      </c>
      <c r="C112" s="37">
        <v>2960</v>
      </c>
      <c r="D112" s="38">
        <v>44963</v>
      </c>
      <c r="E112" s="17">
        <f t="shared" si="0"/>
        <v>444232</v>
      </c>
      <c r="F112" s="17">
        <v>44423</v>
      </c>
      <c r="G112" s="18">
        <v>488655</v>
      </c>
      <c r="H112" s="39"/>
      <c r="I112" s="10"/>
    </row>
    <row r="113" spans="1:9" ht="18" customHeight="1" x14ac:dyDescent="0.25">
      <c r="A113" s="10"/>
      <c r="B113" s="36">
        <v>86</v>
      </c>
      <c r="C113" s="37">
        <v>2962</v>
      </c>
      <c r="D113" s="38">
        <v>44963</v>
      </c>
      <c r="E113" s="17">
        <f t="shared" si="0"/>
        <v>1885016</v>
      </c>
      <c r="F113" s="17">
        <v>188502</v>
      </c>
      <c r="G113" s="18">
        <v>2073518</v>
      </c>
      <c r="H113" s="39"/>
      <c r="I113" s="10"/>
    </row>
    <row r="114" spans="1:9" ht="18" customHeight="1" x14ac:dyDescent="0.25">
      <c r="A114" s="10"/>
      <c r="B114" s="36">
        <v>87</v>
      </c>
      <c r="C114" s="37">
        <v>2969</v>
      </c>
      <c r="D114" s="38">
        <v>44963</v>
      </c>
      <c r="E114" s="17">
        <f t="shared" si="0"/>
        <v>1512564</v>
      </c>
      <c r="F114" s="17">
        <v>151256</v>
      </c>
      <c r="G114" s="18">
        <v>1663820</v>
      </c>
      <c r="H114" s="39"/>
      <c r="I114" s="10"/>
    </row>
    <row r="115" spans="1:9" ht="18" customHeight="1" x14ac:dyDescent="0.25">
      <c r="A115" s="10"/>
      <c r="B115" s="36">
        <v>88</v>
      </c>
      <c r="C115" s="37">
        <v>2971</v>
      </c>
      <c r="D115" s="38">
        <v>44963</v>
      </c>
      <c r="E115" s="17">
        <f t="shared" si="0"/>
        <v>978434</v>
      </c>
      <c r="F115" s="17">
        <v>97843</v>
      </c>
      <c r="G115" s="18">
        <v>1076277</v>
      </c>
      <c r="H115" s="39"/>
      <c r="I115" s="10"/>
    </row>
    <row r="116" spans="1:9" ht="18" customHeight="1" x14ac:dyDescent="0.25">
      <c r="A116" s="10"/>
      <c r="B116" s="36">
        <v>89</v>
      </c>
      <c r="C116" s="37">
        <v>2978</v>
      </c>
      <c r="D116" s="38">
        <v>44963</v>
      </c>
      <c r="E116" s="17">
        <f t="shared" si="0"/>
        <v>589271</v>
      </c>
      <c r="F116" s="17">
        <v>58927</v>
      </c>
      <c r="G116" s="18">
        <v>648198</v>
      </c>
      <c r="H116" s="39"/>
      <c r="I116" s="10"/>
    </row>
    <row r="117" spans="1:9" ht="18" customHeight="1" x14ac:dyDescent="0.25">
      <c r="A117" s="10"/>
      <c r="B117" s="36">
        <v>90</v>
      </c>
      <c r="C117" s="37">
        <v>2979</v>
      </c>
      <c r="D117" s="38">
        <v>44963</v>
      </c>
      <c r="E117" s="17">
        <f t="shared" si="0"/>
        <v>666348</v>
      </c>
      <c r="F117" s="17">
        <v>66635</v>
      </c>
      <c r="G117" s="18">
        <v>732983</v>
      </c>
      <c r="H117" s="39"/>
      <c r="I117" s="10"/>
    </row>
    <row r="118" spans="1:9" ht="18" customHeight="1" x14ac:dyDescent="0.25">
      <c r="A118" s="10"/>
      <c r="B118" s="36">
        <v>91</v>
      </c>
      <c r="C118" s="37">
        <v>2986</v>
      </c>
      <c r="D118" s="38">
        <v>44963</v>
      </c>
      <c r="E118" s="17">
        <f t="shared" si="0"/>
        <v>516104</v>
      </c>
      <c r="F118" s="17">
        <v>51610</v>
      </c>
      <c r="G118" s="18">
        <v>567714</v>
      </c>
      <c r="H118" s="39"/>
      <c r="I118" s="10"/>
    </row>
    <row r="119" spans="1:9" ht="18" customHeight="1" x14ac:dyDescent="0.25">
      <c r="A119" s="10"/>
      <c r="B119" s="36">
        <v>92</v>
      </c>
      <c r="C119" s="37">
        <v>2990</v>
      </c>
      <c r="D119" s="38">
        <v>44963</v>
      </c>
      <c r="E119" s="17">
        <f t="shared" si="0"/>
        <v>442409</v>
      </c>
      <c r="F119" s="17">
        <v>44241</v>
      </c>
      <c r="G119" s="18">
        <v>486650</v>
      </c>
      <c r="H119" s="39"/>
      <c r="I119" s="10"/>
    </row>
    <row r="120" spans="1:9" ht="18" customHeight="1" x14ac:dyDescent="0.25">
      <c r="A120" s="10"/>
      <c r="B120" s="36">
        <v>93</v>
      </c>
      <c r="C120" s="37">
        <v>3002</v>
      </c>
      <c r="D120" s="38">
        <v>44963</v>
      </c>
      <c r="E120" s="17">
        <f t="shared" si="0"/>
        <v>1159401</v>
      </c>
      <c r="F120" s="17">
        <v>115940</v>
      </c>
      <c r="G120" s="18">
        <v>1275341</v>
      </c>
      <c r="H120" s="39"/>
      <c r="I120" s="10"/>
    </row>
    <row r="121" spans="1:9" ht="18" customHeight="1" x14ac:dyDescent="0.25">
      <c r="A121" s="10"/>
      <c r="B121" s="36">
        <v>94</v>
      </c>
      <c r="C121" s="37">
        <v>3003</v>
      </c>
      <c r="D121" s="38">
        <v>44963</v>
      </c>
      <c r="E121" s="17">
        <f t="shared" si="0"/>
        <v>951239</v>
      </c>
      <c r="F121" s="17">
        <v>95124</v>
      </c>
      <c r="G121" s="18">
        <v>1046363</v>
      </c>
      <c r="H121" s="39"/>
      <c r="I121" s="10"/>
    </row>
    <row r="122" spans="1:9" ht="18" customHeight="1" x14ac:dyDescent="0.25">
      <c r="A122" s="10"/>
      <c r="B122" s="36">
        <v>95</v>
      </c>
      <c r="C122" s="37">
        <v>3005</v>
      </c>
      <c r="D122" s="38">
        <v>44963</v>
      </c>
      <c r="E122" s="17">
        <f t="shared" si="0"/>
        <v>367155</v>
      </c>
      <c r="F122" s="17">
        <v>36716</v>
      </c>
      <c r="G122" s="18">
        <v>403871</v>
      </c>
      <c r="H122" s="39"/>
      <c r="I122" s="10"/>
    </row>
    <row r="123" spans="1:9" ht="18" customHeight="1" x14ac:dyDescent="0.25">
      <c r="A123" s="10"/>
      <c r="B123" s="36">
        <v>96</v>
      </c>
      <c r="C123" s="37">
        <v>3008</v>
      </c>
      <c r="D123" s="38">
        <v>44963</v>
      </c>
      <c r="E123" s="17">
        <f t="shared" si="0"/>
        <v>543731</v>
      </c>
      <c r="F123" s="17">
        <v>54373</v>
      </c>
      <c r="G123" s="18">
        <v>598104</v>
      </c>
      <c r="H123" s="39"/>
      <c r="I123" s="10"/>
    </row>
    <row r="124" spans="1:9" ht="18" customHeight="1" x14ac:dyDescent="0.25">
      <c r="A124" s="10"/>
      <c r="B124" s="36">
        <v>97</v>
      </c>
      <c r="C124" s="37">
        <v>3011</v>
      </c>
      <c r="D124" s="38">
        <v>44963</v>
      </c>
      <c r="E124" s="17">
        <f t="shared" si="0"/>
        <v>1012075</v>
      </c>
      <c r="F124" s="17">
        <v>101208</v>
      </c>
      <c r="G124" s="18">
        <v>1113283</v>
      </c>
      <c r="H124" s="39"/>
      <c r="I124" s="10"/>
    </row>
    <row r="125" spans="1:9" ht="18" customHeight="1" x14ac:dyDescent="0.25">
      <c r="A125" s="10"/>
      <c r="B125" s="36">
        <v>98</v>
      </c>
      <c r="C125" s="37">
        <v>3012</v>
      </c>
      <c r="D125" s="38">
        <v>44963</v>
      </c>
      <c r="E125" s="17">
        <f t="shared" si="0"/>
        <v>867114</v>
      </c>
      <c r="F125" s="17">
        <v>86711</v>
      </c>
      <c r="G125" s="18">
        <v>953825</v>
      </c>
      <c r="H125" s="39"/>
      <c r="I125" s="10"/>
    </row>
    <row r="126" spans="1:9" ht="18" customHeight="1" x14ac:dyDescent="0.25">
      <c r="A126" s="10"/>
      <c r="B126" s="36">
        <v>99</v>
      </c>
      <c r="C126" s="37">
        <v>3015</v>
      </c>
      <c r="D126" s="38">
        <v>44963</v>
      </c>
      <c r="E126" s="17">
        <f t="shared" si="0"/>
        <v>2336450</v>
      </c>
      <c r="F126" s="17">
        <v>233645</v>
      </c>
      <c r="G126" s="18">
        <v>2570095</v>
      </c>
      <c r="H126" s="39"/>
      <c r="I126" s="10"/>
    </row>
    <row r="127" spans="1:9" ht="18" customHeight="1" x14ac:dyDescent="0.25">
      <c r="A127" s="10"/>
      <c r="B127" s="36">
        <v>100</v>
      </c>
      <c r="C127" s="37">
        <v>3017</v>
      </c>
      <c r="D127" s="38">
        <v>44963</v>
      </c>
      <c r="E127" s="17">
        <f t="shared" si="0"/>
        <v>442409</v>
      </c>
      <c r="F127" s="17">
        <v>44241</v>
      </c>
      <c r="G127" s="18">
        <v>486650</v>
      </c>
      <c r="H127" s="39"/>
      <c r="I127" s="10"/>
    </row>
    <row r="128" spans="1:9" ht="18" customHeight="1" x14ac:dyDescent="0.25">
      <c r="A128" s="10"/>
      <c r="B128" s="36">
        <v>101</v>
      </c>
      <c r="C128" s="37">
        <v>3053</v>
      </c>
      <c r="D128" s="38">
        <v>44964</v>
      </c>
      <c r="E128" s="17">
        <f t="shared" si="0"/>
        <v>512360</v>
      </c>
      <c r="F128" s="17">
        <v>51236</v>
      </c>
      <c r="G128" s="18">
        <v>563596</v>
      </c>
      <c r="H128" s="39"/>
      <c r="I128" s="10"/>
    </row>
    <row r="129" spans="1:9" ht="18" customHeight="1" x14ac:dyDescent="0.25">
      <c r="A129" s="10"/>
      <c r="B129" s="36">
        <v>102</v>
      </c>
      <c r="C129" s="37">
        <v>3054</v>
      </c>
      <c r="D129" s="38">
        <v>44964</v>
      </c>
      <c r="E129" s="17">
        <f t="shared" si="0"/>
        <v>1779850</v>
      </c>
      <c r="F129" s="17">
        <v>177985</v>
      </c>
      <c r="G129" s="18">
        <v>1957835</v>
      </c>
      <c r="H129" s="39"/>
      <c r="I129" s="10"/>
    </row>
    <row r="130" spans="1:9" ht="18" customHeight="1" x14ac:dyDescent="0.25">
      <c r="A130" s="10"/>
      <c r="B130" s="36">
        <v>103</v>
      </c>
      <c r="C130" s="37">
        <v>3055</v>
      </c>
      <c r="D130" s="38">
        <v>44964</v>
      </c>
      <c r="E130" s="17">
        <f t="shared" si="0"/>
        <v>816828</v>
      </c>
      <c r="F130" s="17">
        <v>81683</v>
      </c>
      <c r="G130" s="18">
        <v>898511</v>
      </c>
      <c r="H130" s="39"/>
      <c r="I130" s="10"/>
    </row>
    <row r="131" spans="1:9" ht="18" customHeight="1" x14ac:dyDescent="0.25">
      <c r="A131" s="10"/>
      <c r="B131" s="36">
        <v>104</v>
      </c>
      <c r="C131" s="37">
        <v>3059</v>
      </c>
      <c r="D131" s="38">
        <v>44964</v>
      </c>
      <c r="E131" s="17">
        <f t="shared" si="0"/>
        <v>682625</v>
      </c>
      <c r="F131" s="17">
        <v>68263</v>
      </c>
      <c r="G131" s="18">
        <v>750888</v>
      </c>
      <c r="H131" s="39"/>
      <c r="I131" s="10"/>
    </row>
    <row r="132" spans="1:9" ht="18" customHeight="1" x14ac:dyDescent="0.25">
      <c r="A132" s="10"/>
      <c r="B132" s="36">
        <v>105</v>
      </c>
      <c r="C132" s="37">
        <v>3060</v>
      </c>
      <c r="D132" s="38">
        <v>44964</v>
      </c>
      <c r="E132" s="17">
        <f t="shared" si="0"/>
        <v>313647</v>
      </c>
      <c r="F132" s="17">
        <v>31365</v>
      </c>
      <c r="G132" s="18">
        <v>345012</v>
      </c>
      <c r="H132" s="39"/>
      <c r="I132" s="10"/>
    </row>
    <row r="133" spans="1:9" ht="18" customHeight="1" x14ac:dyDescent="0.25">
      <c r="A133" s="10"/>
      <c r="B133" s="36">
        <v>106</v>
      </c>
      <c r="C133" s="37">
        <v>3074</v>
      </c>
      <c r="D133" s="38">
        <v>44964</v>
      </c>
      <c r="E133" s="17">
        <f t="shared" si="0"/>
        <v>666348</v>
      </c>
      <c r="F133" s="17">
        <v>66635</v>
      </c>
      <c r="G133" s="18">
        <v>732983</v>
      </c>
      <c r="H133" s="39"/>
      <c r="I133" s="10"/>
    </row>
    <row r="134" spans="1:9" ht="18" customHeight="1" x14ac:dyDescent="0.25">
      <c r="A134" s="10"/>
      <c r="B134" s="36">
        <v>107</v>
      </c>
      <c r="C134" s="37">
        <v>3118</v>
      </c>
      <c r="D134" s="38">
        <v>44964</v>
      </c>
      <c r="E134" s="17">
        <f t="shared" si="0"/>
        <v>368978</v>
      </c>
      <c r="F134" s="17">
        <v>36898</v>
      </c>
      <c r="G134" s="18">
        <v>405876</v>
      </c>
      <c r="H134" s="39"/>
      <c r="I134" s="10"/>
    </row>
    <row r="135" spans="1:9" ht="18" customHeight="1" x14ac:dyDescent="0.25">
      <c r="A135" s="10"/>
      <c r="B135" s="36">
        <v>108</v>
      </c>
      <c r="C135" s="37">
        <v>3121</v>
      </c>
      <c r="D135" s="38">
        <v>44964</v>
      </c>
      <c r="E135" s="17">
        <f t="shared" si="0"/>
        <v>1373979</v>
      </c>
      <c r="F135" s="17">
        <v>137398</v>
      </c>
      <c r="G135" s="18">
        <v>1511377</v>
      </c>
      <c r="H135" s="39"/>
      <c r="I135" s="10"/>
    </row>
    <row r="136" spans="1:9" ht="18" customHeight="1" x14ac:dyDescent="0.25">
      <c r="A136" s="10"/>
      <c r="B136" s="36">
        <v>109</v>
      </c>
      <c r="C136" s="37">
        <v>3138</v>
      </c>
      <c r="D136" s="38">
        <v>44965</v>
      </c>
      <c r="E136" s="17">
        <f t="shared" si="0"/>
        <v>1509240</v>
      </c>
      <c r="F136" s="17">
        <v>150924</v>
      </c>
      <c r="G136" s="18">
        <v>1660164</v>
      </c>
      <c r="H136" s="39"/>
      <c r="I136" s="10"/>
    </row>
    <row r="137" spans="1:9" ht="18" customHeight="1" x14ac:dyDescent="0.25">
      <c r="A137" s="10"/>
      <c r="B137" s="36">
        <v>110</v>
      </c>
      <c r="C137" s="37">
        <v>3168</v>
      </c>
      <c r="D137" s="38">
        <v>44966</v>
      </c>
      <c r="E137" s="17">
        <f t="shared" si="0"/>
        <v>838329</v>
      </c>
      <c r="F137" s="17">
        <v>83833</v>
      </c>
      <c r="G137" s="18">
        <v>922162</v>
      </c>
      <c r="H137" s="39"/>
      <c r="I137" s="10"/>
    </row>
    <row r="138" spans="1:9" ht="18" customHeight="1" x14ac:dyDescent="0.25">
      <c r="A138" s="10"/>
      <c r="B138" s="36">
        <v>111</v>
      </c>
      <c r="C138" s="37">
        <v>3551</v>
      </c>
      <c r="D138" s="38">
        <v>44966</v>
      </c>
      <c r="E138" s="17">
        <f t="shared" si="0"/>
        <v>433670</v>
      </c>
      <c r="F138" s="17">
        <v>43367</v>
      </c>
      <c r="G138" s="18">
        <v>477037</v>
      </c>
      <c r="H138" s="39"/>
      <c r="I138" s="10"/>
    </row>
    <row r="139" spans="1:9" ht="18" customHeight="1" x14ac:dyDescent="0.25">
      <c r="A139" s="10"/>
      <c r="B139" s="36">
        <v>112</v>
      </c>
      <c r="C139" s="37">
        <v>3552</v>
      </c>
      <c r="D139" s="38">
        <v>44966</v>
      </c>
      <c r="E139" s="17">
        <f t="shared" si="0"/>
        <v>666348</v>
      </c>
      <c r="F139" s="17">
        <v>66635</v>
      </c>
      <c r="G139" s="18">
        <v>732983</v>
      </c>
      <c r="H139" s="39"/>
      <c r="I139" s="10"/>
    </row>
    <row r="140" spans="1:9" ht="18" customHeight="1" x14ac:dyDescent="0.25">
      <c r="A140" s="10"/>
      <c r="B140" s="36">
        <v>113</v>
      </c>
      <c r="C140" s="37">
        <v>3560</v>
      </c>
      <c r="D140" s="38">
        <v>44966</v>
      </c>
      <c r="E140" s="17">
        <f t="shared" si="0"/>
        <v>250910</v>
      </c>
      <c r="F140" s="17">
        <v>25091</v>
      </c>
      <c r="G140" s="18">
        <v>276001</v>
      </c>
      <c r="H140" s="39"/>
      <c r="I140" s="10"/>
    </row>
    <row r="141" spans="1:9" ht="18" customHeight="1" x14ac:dyDescent="0.25">
      <c r="A141" s="10"/>
      <c r="B141" s="36">
        <v>114</v>
      </c>
      <c r="C141" s="37">
        <v>3566</v>
      </c>
      <c r="D141" s="38">
        <v>44966</v>
      </c>
      <c r="E141" s="17">
        <f t="shared" si="0"/>
        <v>500091</v>
      </c>
      <c r="F141" s="17">
        <v>50009</v>
      </c>
      <c r="G141" s="18">
        <v>550100</v>
      </c>
      <c r="H141" s="39"/>
      <c r="I141" s="10"/>
    </row>
    <row r="142" spans="1:9" ht="18" customHeight="1" x14ac:dyDescent="0.25">
      <c r="A142" s="10"/>
      <c r="B142" s="36">
        <v>115</v>
      </c>
      <c r="C142" s="37">
        <v>3569</v>
      </c>
      <c r="D142" s="38">
        <v>44966</v>
      </c>
      <c r="E142" s="17">
        <f t="shared" si="0"/>
        <v>222116</v>
      </c>
      <c r="F142" s="17">
        <v>22212</v>
      </c>
      <c r="G142" s="18">
        <v>244328</v>
      </c>
      <c r="H142" s="39"/>
      <c r="I142" s="10"/>
    </row>
    <row r="143" spans="1:9" ht="18" customHeight="1" x14ac:dyDescent="0.25">
      <c r="A143" s="10"/>
      <c r="B143" s="36">
        <v>116</v>
      </c>
      <c r="C143" s="37">
        <v>3577</v>
      </c>
      <c r="D143" s="38">
        <v>44966</v>
      </c>
      <c r="E143" s="17">
        <f t="shared" si="0"/>
        <v>1570580</v>
      </c>
      <c r="F143" s="17">
        <v>157058</v>
      </c>
      <c r="G143" s="18">
        <v>1727638</v>
      </c>
      <c r="H143" s="39"/>
      <c r="I143" s="10"/>
    </row>
    <row r="144" spans="1:9" ht="18" customHeight="1" x14ac:dyDescent="0.25">
      <c r="A144" s="10"/>
      <c r="B144" s="36">
        <v>117</v>
      </c>
      <c r="C144" s="37">
        <v>3578</v>
      </c>
      <c r="D144" s="38">
        <v>44966</v>
      </c>
      <c r="E144" s="17">
        <f t="shared" si="0"/>
        <v>333306</v>
      </c>
      <c r="F144" s="17">
        <v>33331</v>
      </c>
      <c r="G144" s="18">
        <v>366637</v>
      </c>
      <c r="H144" s="39"/>
      <c r="I144" s="10"/>
    </row>
    <row r="145" spans="1:9" ht="18" customHeight="1" x14ac:dyDescent="0.25">
      <c r="A145" s="10"/>
      <c r="B145" s="36">
        <v>118</v>
      </c>
      <c r="C145" s="37">
        <v>3580</v>
      </c>
      <c r="D145" s="38">
        <v>44966</v>
      </c>
      <c r="E145" s="17">
        <f t="shared" si="0"/>
        <v>175574</v>
      </c>
      <c r="F145" s="17">
        <v>17557</v>
      </c>
      <c r="G145" s="18">
        <v>193131</v>
      </c>
      <c r="H145" s="39"/>
      <c r="I145" s="10"/>
    </row>
    <row r="146" spans="1:9" ht="18" customHeight="1" x14ac:dyDescent="0.25">
      <c r="A146" s="10"/>
      <c r="B146" s="36">
        <v>119</v>
      </c>
      <c r="C146" s="37">
        <v>3581</v>
      </c>
      <c r="D146" s="38">
        <v>44966</v>
      </c>
      <c r="E146" s="17">
        <f t="shared" si="0"/>
        <v>321615</v>
      </c>
      <c r="F146" s="17">
        <v>32162</v>
      </c>
      <c r="G146" s="18">
        <v>353777</v>
      </c>
      <c r="H146" s="39"/>
      <c r="I146" s="10"/>
    </row>
    <row r="147" spans="1:9" ht="18" customHeight="1" x14ac:dyDescent="0.25">
      <c r="A147" s="10"/>
      <c r="B147" s="36">
        <v>120</v>
      </c>
      <c r="C147" s="37">
        <v>3775</v>
      </c>
      <c r="D147" s="38">
        <v>44967</v>
      </c>
      <c r="E147" s="17">
        <f t="shared" si="0"/>
        <v>1364124</v>
      </c>
      <c r="F147" s="17">
        <v>136412</v>
      </c>
      <c r="G147" s="18">
        <v>1500536</v>
      </c>
      <c r="H147" s="39"/>
      <c r="I147" s="10"/>
    </row>
    <row r="148" spans="1:9" ht="18" customHeight="1" x14ac:dyDescent="0.25">
      <c r="A148" s="10"/>
      <c r="B148" s="36">
        <v>121</v>
      </c>
      <c r="C148" s="37">
        <v>3783</v>
      </c>
      <c r="D148" s="38">
        <v>44967</v>
      </c>
      <c r="E148" s="17">
        <f t="shared" si="0"/>
        <v>1897405</v>
      </c>
      <c r="F148" s="17">
        <v>189741</v>
      </c>
      <c r="G148" s="18">
        <v>2087146</v>
      </c>
      <c r="H148" s="39"/>
      <c r="I148" s="10"/>
    </row>
    <row r="149" spans="1:9" ht="18" customHeight="1" x14ac:dyDescent="0.25">
      <c r="A149" s="10"/>
      <c r="B149" s="36">
        <v>122</v>
      </c>
      <c r="C149" s="37">
        <v>3796</v>
      </c>
      <c r="D149" s="38">
        <v>44967</v>
      </c>
      <c r="E149" s="17">
        <f t="shared" si="0"/>
        <v>913866</v>
      </c>
      <c r="F149" s="17">
        <v>91387</v>
      </c>
      <c r="G149" s="18">
        <v>1005253</v>
      </c>
      <c r="H149" s="39"/>
      <c r="I149" s="10"/>
    </row>
    <row r="150" spans="1:9" ht="18" customHeight="1" x14ac:dyDescent="0.25">
      <c r="A150" s="10"/>
      <c r="B150" s="36">
        <v>123</v>
      </c>
      <c r="C150" s="37">
        <v>3799</v>
      </c>
      <c r="D150" s="38">
        <v>44967</v>
      </c>
      <c r="E150" s="17">
        <f t="shared" si="0"/>
        <v>596535</v>
      </c>
      <c r="F150" s="17">
        <v>59654</v>
      </c>
      <c r="G150" s="18">
        <v>656189</v>
      </c>
      <c r="H150" s="39"/>
      <c r="I150" s="10"/>
    </row>
    <row r="151" spans="1:9" ht="18" customHeight="1" x14ac:dyDescent="0.25">
      <c r="A151" s="10"/>
      <c r="B151" s="36">
        <v>124</v>
      </c>
      <c r="C151" s="37">
        <v>3801</v>
      </c>
      <c r="D151" s="38">
        <v>44967</v>
      </c>
      <c r="E151" s="17">
        <f t="shared" si="0"/>
        <v>1139374</v>
      </c>
      <c r="F151" s="17">
        <v>113937</v>
      </c>
      <c r="G151" s="18">
        <v>1253311</v>
      </c>
      <c r="H151" s="39"/>
      <c r="I151" s="10"/>
    </row>
    <row r="152" spans="1:9" ht="18" customHeight="1" x14ac:dyDescent="0.25">
      <c r="A152" s="10"/>
      <c r="B152" s="36">
        <v>125</v>
      </c>
      <c r="C152" s="37">
        <v>3802</v>
      </c>
      <c r="D152" s="38">
        <v>44967</v>
      </c>
      <c r="E152" s="17">
        <f t="shared" si="0"/>
        <v>2830215</v>
      </c>
      <c r="F152" s="17">
        <v>283022</v>
      </c>
      <c r="G152" s="18">
        <v>3113237</v>
      </c>
      <c r="H152" s="39"/>
      <c r="I152" s="10"/>
    </row>
    <row r="153" spans="1:9" ht="18" customHeight="1" x14ac:dyDescent="0.25">
      <c r="A153" s="10"/>
      <c r="B153" s="36">
        <v>126</v>
      </c>
      <c r="C153" s="37">
        <v>3810</v>
      </c>
      <c r="D153" s="38">
        <v>44967</v>
      </c>
      <c r="E153" s="17">
        <f t="shared" si="0"/>
        <v>326120</v>
      </c>
      <c r="F153" s="17">
        <v>32612</v>
      </c>
      <c r="G153" s="18">
        <v>358732</v>
      </c>
      <c r="H153" s="39"/>
      <c r="I153" s="10"/>
    </row>
    <row r="154" spans="1:9" ht="18" customHeight="1" x14ac:dyDescent="0.25">
      <c r="A154" s="10"/>
      <c r="B154" s="36">
        <v>127</v>
      </c>
      <c r="C154" s="37">
        <v>3822</v>
      </c>
      <c r="D154" s="38">
        <v>44967</v>
      </c>
      <c r="E154" s="17">
        <f t="shared" si="0"/>
        <v>793683</v>
      </c>
      <c r="F154" s="17">
        <v>79368</v>
      </c>
      <c r="G154" s="18">
        <v>873051</v>
      </c>
      <c r="H154" s="39"/>
      <c r="I154" s="10"/>
    </row>
    <row r="155" spans="1:9" ht="18" customHeight="1" x14ac:dyDescent="0.25">
      <c r="A155" s="10"/>
      <c r="B155" s="36">
        <v>128</v>
      </c>
      <c r="C155" s="37">
        <v>3846</v>
      </c>
      <c r="D155" s="38">
        <v>44967</v>
      </c>
      <c r="E155" s="17">
        <f t="shared" si="0"/>
        <v>423112</v>
      </c>
      <c r="F155" s="17">
        <v>42311</v>
      </c>
      <c r="G155" s="18">
        <v>465423</v>
      </c>
      <c r="H155" s="39"/>
      <c r="I155" s="10"/>
    </row>
    <row r="156" spans="1:9" ht="18" customHeight="1" x14ac:dyDescent="0.25">
      <c r="A156" s="10"/>
      <c r="B156" s="36">
        <v>129</v>
      </c>
      <c r="C156" s="37">
        <v>3870</v>
      </c>
      <c r="D156" s="38">
        <v>44968</v>
      </c>
      <c r="E156" s="17">
        <f t="shared" si="0"/>
        <v>645130</v>
      </c>
      <c r="F156" s="17">
        <v>64513</v>
      </c>
      <c r="G156" s="18">
        <v>709643</v>
      </c>
      <c r="H156" s="39"/>
      <c r="I156" s="10"/>
    </row>
    <row r="157" spans="1:9" ht="18" customHeight="1" x14ac:dyDescent="0.25">
      <c r="A157" s="10"/>
      <c r="B157" s="36">
        <v>130</v>
      </c>
      <c r="C157" s="37">
        <v>3882</v>
      </c>
      <c r="D157" s="38">
        <v>44968</v>
      </c>
      <c r="E157" s="17">
        <f t="shared" si="0"/>
        <v>1916670</v>
      </c>
      <c r="F157" s="17">
        <v>191667</v>
      </c>
      <c r="G157" s="18">
        <v>2108337</v>
      </c>
      <c r="H157" s="39"/>
      <c r="I157" s="10"/>
    </row>
    <row r="158" spans="1:9" ht="18" customHeight="1" x14ac:dyDescent="0.25">
      <c r="A158" s="10"/>
      <c r="B158" s="36">
        <v>131</v>
      </c>
      <c r="C158" s="37">
        <v>3900</v>
      </c>
      <c r="D158" s="38">
        <v>44968</v>
      </c>
      <c r="E158" s="17">
        <f t="shared" si="0"/>
        <v>367155</v>
      </c>
      <c r="F158" s="17">
        <v>36716</v>
      </c>
      <c r="G158" s="18">
        <v>403871</v>
      </c>
      <c r="H158" s="39"/>
      <c r="I158" s="10"/>
    </row>
    <row r="159" spans="1:9" ht="18" customHeight="1" x14ac:dyDescent="0.25">
      <c r="A159" s="10"/>
      <c r="B159" s="36">
        <v>132</v>
      </c>
      <c r="C159" s="37">
        <v>3929</v>
      </c>
      <c r="D159" s="38">
        <v>44968</v>
      </c>
      <c r="E159" s="17">
        <f t="shared" si="0"/>
        <v>571699</v>
      </c>
      <c r="F159" s="17">
        <v>57170</v>
      </c>
      <c r="G159" s="18">
        <v>628869</v>
      </c>
      <c r="H159" s="39"/>
      <c r="I159" s="10"/>
    </row>
    <row r="160" spans="1:9" ht="18" customHeight="1" x14ac:dyDescent="0.25">
      <c r="A160" s="10"/>
      <c r="B160" s="36">
        <v>133</v>
      </c>
      <c r="C160" s="37">
        <v>3930</v>
      </c>
      <c r="D160" s="38">
        <v>44968</v>
      </c>
      <c r="E160" s="17">
        <f t="shared" si="0"/>
        <v>666348</v>
      </c>
      <c r="F160" s="17">
        <v>66635</v>
      </c>
      <c r="G160" s="18">
        <v>732983</v>
      </c>
      <c r="H160" s="39"/>
      <c r="I160" s="10"/>
    </row>
    <row r="161" spans="1:9" ht="18" customHeight="1" x14ac:dyDescent="0.25">
      <c r="A161" s="10"/>
      <c r="B161" s="36">
        <v>134</v>
      </c>
      <c r="C161" s="37">
        <v>3932</v>
      </c>
      <c r="D161" s="38">
        <v>44968</v>
      </c>
      <c r="E161" s="17">
        <f t="shared" si="0"/>
        <v>433494</v>
      </c>
      <c r="F161" s="17">
        <v>43349</v>
      </c>
      <c r="G161" s="18">
        <v>476843</v>
      </c>
      <c r="H161" s="39"/>
      <c r="I161" s="10"/>
    </row>
    <row r="162" spans="1:9" ht="18" customHeight="1" x14ac:dyDescent="0.25">
      <c r="A162" s="10"/>
      <c r="B162" s="36">
        <v>135</v>
      </c>
      <c r="C162" s="37">
        <v>3933</v>
      </c>
      <c r="D162" s="38">
        <v>44968</v>
      </c>
      <c r="E162" s="17">
        <f t="shared" si="0"/>
        <v>553467</v>
      </c>
      <c r="F162" s="17">
        <v>55347</v>
      </c>
      <c r="G162" s="18">
        <v>608814</v>
      </c>
      <c r="H162" s="39"/>
      <c r="I162" s="10"/>
    </row>
    <row r="163" spans="1:9" ht="18" customHeight="1" x14ac:dyDescent="0.25">
      <c r="A163" s="10"/>
      <c r="B163" s="36">
        <v>136</v>
      </c>
      <c r="C163" s="37">
        <v>3940</v>
      </c>
      <c r="D163" s="38">
        <v>44969</v>
      </c>
      <c r="E163" s="17">
        <f t="shared" si="0"/>
        <v>333174</v>
      </c>
      <c r="F163" s="17">
        <v>33317</v>
      </c>
      <c r="G163" s="18">
        <v>366491</v>
      </c>
      <c r="H163" s="39"/>
      <c r="I163" s="10"/>
    </row>
    <row r="164" spans="1:9" ht="18" customHeight="1" x14ac:dyDescent="0.25">
      <c r="A164" s="10"/>
      <c r="B164" s="36">
        <v>137</v>
      </c>
      <c r="C164" s="37">
        <v>3941</v>
      </c>
      <c r="D164" s="38">
        <v>44969</v>
      </c>
      <c r="E164" s="17">
        <f t="shared" si="0"/>
        <v>571306</v>
      </c>
      <c r="F164" s="17">
        <v>57131</v>
      </c>
      <c r="G164" s="18">
        <v>628437</v>
      </c>
      <c r="H164" s="39"/>
      <c r="I164" s="10"/>
    </row>
    <row r="165" spans="1:9" ht="18" customHeight="1" x14ac:dyDescent="0.25">
      <c r="A165" s="10"/>
      <c r="B165" s="36">
        <v>138</v>
      </c>
      <c r="C165" s="37">
        <v>3951</v>
      </c>
      <c r="D165" s="38">
        <v>44969</v>
      </c>
      <c r="E165" s="17">
        <f t="shared" si="0"/>
        <v>440586</v>
      </c>
      <c r="F165" s="17">
        <v>44059</v>
      </c>
      <c r="G165" s="18">
        <v>484645</v>
      </c>
      <c r="H165" s="39"/>
      <c r="I165" s="10"/>
    </row>
    <row r="166" spans="1:9" ht="18" customHeight="1" x14ac:dyDescent="0.25">
      <c r="A166" s="10"/>
      <c r="B166" s="36">
        <v>139</v>
      </c>
      <c r="C166" s="37">
        <v>3963</v>
      </c>
      <c r="D166" s="38">
        <v>44970</v>
      </c>
      <c r="E166" s="17">
        <f t="shared" si="0"/>
        <v>734310</v>
      </c>
      <c r="F166" s="17">
        <v>73431</v>
      </c>
      <c r="G166" s="18">
        <v>807741</v>
      </c>
      <c r="H166" s="39"/>
      <c r="I166" s="10"/>
    </row>
    <row r="167" spans="1:9" ht="18" customHeight="1" x14ac:dyDescent="0.25">
      <c r="A167" s="10"/>
      <c r="B167" s="36">
        <v>140</v>
      </c>
      <c r="C167" s="37">
        <v>3965</v>
      </c>
      <c r="D167" s="38">
        <v>44970</v>
      </c>
      <c r="E167" s="17">
        <f t="shared" si="0"/>
        <v>444232</v>
      </c>
      <c r="F167" s="17">
        <v>44423</v>
      </c>
      <c r="G167" s="18">
        <v>488655</v>
      </c>
      <c r="H167" s="39"/>
      <c r="I167" s="10"/>
    </row>
    <row r="168" spans="1:9" ht="18" customHeight="1" x14ac:dyDescent="0.25">
      <c r="A168" s="10"/>
      <c r="B168" s="36">
        <v>141</v>
      </c>
      <c r="C168" s="37">
        <v>3985</v>
      </c>
      <c r="D168" s="38">
        <v>44970</v>
      </c>
      <c r="E168" s="17">
        <f t="shared" si="0"/>
        <v>1092914</v>
      </c>
      <c r="F168" s="17">
        <v>109291</v>
      </c>
      <c r="G168" s="18">
        <v>1202205</v>
      </c>
      <c r="H168" s="39"/>
      <c r="I168" s="10"/>
    </row>
    <row r="169" spans="1:9" ht="18" customHeight="1" x14ac:dyDescent="0.25">
      <c r="A169" s="10"/>
      <c r="B169" s="36">
        <v>142</v>
      </c>
      <c r="C169" s="37">
        <v>3991</v>
      </c>
      <c r="D169" s="38">
        <v>44970</v>
      </c>
      <c r="E169" s="17">
        <f t="shared" si="0"/>
        <v>583388</v>
      </c>
      <c r="F169" s="17">
        <v>58339</v>
      </c>
      <c r="G169" s="18">
        <v>641727</v>
      </c>
      <c r="H169" s="39"/>
      <c r="I169" s="10"/>
    </row>
    <row r="170" spans="1:9" ht="18" customHeight="1" x14ac:dyDescent="0.25">
      <c r="A170" s="10"/>
      <c r="B170" s="36">
        <v>143</v>
      </c>
      <c r="C170" s="37">
        <v>4004</v>
      </c>
      <c r="D170" s="38">
        <v>44970</v>
      </c>
      <c r="E170" s="17">
        <f t="shared" si="0"/>
        <v>1429800</v>
      </c>
      <c r="F170" s="17">
        <v>142980</v>
      </c>
      <c r="G170" s="18">
        <v>1572780</v>
      </c>
      <c r="H170" s="39"/>
      <c r="I170" s="10"/>
    </row>
    <row r="171" spans="1:9" ht="18" customHeight="1" x14ac:dyDescent="0.25">
      <c r="A171" s="10"/>
      <c r="B171" s="36">
        <v>144</v>
      </c>
      <c r="C171" s="37">
        <v>4058</v>
      </c>
      <c r="D171" s="38">
        <v>44970</v>
      </c>
      <c r="E171" s="17">
        <f t="shared" si="0"/>
        <v>222116</v>
      </c>
      <c r="F171" s="17">
        <v>22212</v>
      </c>
      <c r="G171" s="18">
        <v>244328</v>
      </c>
      <c r="H171" s="39"/>
      <c r="I171" s="10"/>
    </row>
    <row r="172" spans="1:9" ht="18" customHeight="1" x14ac:dyDescent="0.25">
      <c r="A172" s="10"/>
      <c r="B172" s="36">
        <v>145</v>
      </c>
      <c r="C172" s="37">
        <v>4061</v>
      </c>
      <c r="D172" s="38">
        <v>44971</v>
      </c>
      <c r="E172" s="17">
        <f t="shared" si="0"/>
        <v>1046828</v>
      </c>
      <c r="F172" s="17">
        <v>104683</v>
      </c>
      <c r="G172" s="18">
        <v>1151511</v>
      </c>
      <c r="H172" s="39"/>
      <c r="I172" s="10"/>
    </row>
    <row r="173" spans="1:9" ht="18" customHeight="1" x14ac:dyDescent="0.25">
      <c r="A173" s="10"/>
      <c r="B173" s="36">
        <v>146</v>
      </c>
      <c r="C173" s="37">
        <v>4077</v>
      </c>
      <c r="D173" s="38">
        <v>44971</v>
      </c>
      <c r="E173" s="17">
        <f t="shared" si="0"/>
        <v>1110580</v>
      </c>
      <c r="F173" s="17">
        <v>111058</v>
      </c>
      <c r="G173" s="18">
        <v>1221638</v>
      </c>
      <c r="H173" s="39"/>
      <c r="I173" s="10"/>
    </row>
    <row r="174" spans="1:9" ht="18" customHeight="1" x14ac:dyDescent="0.25">
      <c r="A174" s="10"/>
      <c r="B174" s="36">
        <v>147</v>
      </c>
      <c r="C174" s="37">
        <v>4104</v>
      </c>
      <c r="D174" s="38">
        <v>44971</v>
      </c>
      <c r="E174" s="17">
        <f t="shared" si="0"/>
        <v>609112</v>
      </c>
      <c r="F174" s="17">
        <v>60911</v>
      </c>
      <c r="G174" s="18">
        <v>670023</v>
      </c>
      <c r="H174" s="39"/>
      <c r="I174" s="10"/>
    </row>
    <row r="175" spans="1:9" ht="18" customHeight="1" x14ac:dyDescent="0.25">
      <c r="A175" s="10"/>
      <c r="B175" s="36">
        <v>148</v>
      </c>
      <c r="C175" s="37">
        <v>4121</v>
      </c>
      <c r="D175" s="38">
        <v>44972</v>
      </c>
      <c r="E175" s="17">
        <f t="shared" si="0"/>
        <v>618070</v>
      </c>
      <c r="F175" s="17">
        <v>61807</v>
      </c>
      <c r="G175" s="18">
        <v>679877</v>
      </c>
      <c r="H175" s="39"/>
      <c r="I175" s="10"/>
    </row>
    <row r="176" spans="1:9" ht="18" customHeight="1" x14ac:dyDescent="0.25">
      <c r="A176" s="10"/>
      <c r="B176" s="36">
        <v>149</v>
      </c>
      <c r="C176" s="37">
        <v>4129</v>
      </c>
      <c r="D176" s="38">
        <v>44972</v>
      </c>
      <c r="E176" s="17">
        <f t="shared" si="0"/>
        <v>2646587</v>
      </c>
      <c r="F176" s="17">
        <v>264659</v>
      </c>
      <c r="G176" s="18">
        <v>2911246</v>
      </c>
      <c r="H176" s="39"/>
      <c r="I176" s="10"/>
    </row>
    <row r="177" spans="1:9" ht="18" customHeight="1" x14ac:dyDescent="0.25">
      <c r="A177" s="10"/>
      <c r="B177" s="36">
        <v>150</v>
      </c>
      <c r="C177" s="37">
        <v>4130</v>
      </c>
      <c r="D177" s="38">
        <v>44972</v>
      </c>
      <c r="E177" s="17">
        <f t="shared" si="0"/>
        <v>709558</v>
      </c>
      <c r="F177" s="17">
        <v>70956</v>
      </c>
      <c r="G177" s="18">
        <v>780514</v>
      </c>
      <c r="H177" s="39"/>
      <c r="I177" s="10"/>
    </row>
    <row r="178" spans="1:9" ht="18" customHeight="1" x14ac:dyDescent="0.25">
      <c r="A178" s="10"/>
      <c r="B178" s="36">
        <v>151</v>
      </c>
      <c r="C178" s="37">
        <v>4351</v>
      </c>
      <c r="D178" s="38">
        <v>44973</v>
      </c>
      <c r="E178" s="17">
        <f t="shared" si="0"/>
        <v>333174</v>
      </c>
      <c r="F178" s="17">
        <v>33317</v>
      </c>
      <c r="G178" s="18">
        <v>366491</v>
      </c>
      <c r="H178" s="39"/>
      <c r="I178" s="10"/>
    </row>
    <row r="179" spans="1:9" ht="18" customHeight="1" x14ac:dyDescent="0.25">
      <c r="A179" s="10"/>
      <c r="B179" s="36">
        <v>152</v>
      </c>
      <c r="C179" s="37">
        <v>4550</v>
      </c>
      <c r="D179" s="38">
        <v>44973</v>
      </c>
      <c r="E179" s="17">
        <f t="shared" si="0"/>
        <v>625207</v>
      </c>
      <c r="F179" s="17">
        <v>62521</v>
      </c>
      <c r="G179" s="18">
        <v>687728</v>
      </c>
      <c r="H179" s="39"/>
      <c r="I179" s="10"/>
    </row>
    <row r="180" spans="1:9" ht="18" customHeight="1" x14ac:dyDescent="0.25">
      <c r="A180" s="10"/>
      <c r="B180" s="36">
        <v>153</v>
      </c>
      <c r="C180" s="37">
        <v>6388</v>
      </c>
      <c r="D180" s="38">
        <v>44974</v>
      </c>
      <c r="E180" s="17">
        <f t="shared" si="0"/>
        <v>309903</v>
      </c>
      <c r="F180" s="17">
        <v>30990</v>
      </c>
      <c r="G180" s="18">
        <v>340893</v>
      </c>
      <c r="H180" s="39"/>
      <c r="I180" s="10"/>
    </row>
    <row r="181" spans="1:9" ht="18" customHeight="1" x14ac:dyDescent="0.25">
      <c r="A181" s="10"/>
      <c r="B181" s="36">
        <v>154</v>
      </c>
      <c r="C181" s="37">
        <v>6390</v>
      </c>
      <c r="D181" s="38">
        <v>44974</v>
      </c>
      <c r="E181" s="17">
        <f t="shared" si="0"/>
        <v>333174</v>
      </c>
      <c r="F181" s="17">
        <v>33317</v>
      </c>
      <c r="G181" s="18">
        <v>366491</v>
      </c>
      <c r="H181" s="39"/>
      <c r="I181" s="10"/>
    </row>
    <row r="182" spans="1:9" ht="18" customHeight="1" x14ac:dyDescent="0.25">
      <c r="A182" s="10"/>
      <c r="B182" s="36">
        <v>155</v>
      </c>
      <c r="C182" s="37">
        <v>6393</v>
      </c>
      <c r="D182" s="38">
        <v>44974</v>
      </c>
      <c r="E182" s="17">
        <f t="shared" si="0"/>
        <v>1245220</v>
      </c>
      <c r="F182" s="17">
        <v>124522</v>
      </c>
      <c r="G182" s="18">
        <v>1369742</v>
      </c>
      <c r="H182" s="39"/>
      <c r="I182" s="10"/>
    </row>
    <row r="183" spans="1:9" ht="18" customHeight="1" x14ac:dyDescent="0.25">
      <c r="A183" s="10"/>
      <c r="B183" s="36">
        <v>156</v>
      </c>
      <c r="C183" s="37">
        <v>6450</v>
      </c>
      <c r="D183" s="38">
        <v>44974</v>
      </c>
      <c r="E183" s="17">
        <f t="shared" si="0"/>
        <v>544552</v>
      </c>
      <c r="F183" s="17">
        <v>54455</v>
      </c>
      <c r="G183" s="18">
        <v>599007</v>
      </c>
      <c r="H183" s="39"/>
      <c r="I183" s="10"/>
    </row>
    <row r="184" spans="1:9" ht="18" customHeight="1" x14ac:dyDescent="0.25">
      <c r="A184" s="10"/>
      <c r="B184" s="36">
        <v>157</v>
      </c>
      <c r="C184" s="37">
        <v>6466</v>
      </c>
      <c r="D184" s="38">
        <v>44974</v>
      </c>
      <c r="E184" s="17">
        <f t="shared" si="0"/>
        <v>666348</v>
      </c>
      <c r="F184" s="17">
        <v>66635</v>
      </c>
      <c r="G184" s="18">
        <v>732983</v>
      </c>
      <c r="H184" s="39"/>
      <c r="I184" s="10"/>
    </row>
    <row r="185" spans="1:9" ht="18" customHeight="1" x14ac:dyDescent="0.25">
      <c r="A185" s="10"/>
      <c r="B185" s="36">
        <v>158</v>
      </c>
      <c r="C185" s="37">
        <v>6554</v>
      </c>
      <c r="D185" s="38">
        <v>44974</v>
      </c>
      <c r="E185" s="17">
        <f t="shared" si="0"/>
        <v>555290</v>
      </c>
      <c r="F185" s="17">
        <v>55529</v>
      </c>
      <c r="G185" s="18">
        <v>610819</v>
      </c>
      <c r="H185" s="39"/>
      <c r="I185" s="10"/>
    </row>
    <row r="186" spans="1:9" ht="18" customHeight="1" x14ac:dyDescent="0.25">
      <c r="A186" s="10"/>
      <c r="B186" s="36">
        <v>159</v>
      </c>
      <c r="C186" s="37">
        <v>6661</v>
      </c>
      <c r="D186" s="38">
        <v>44975</v>
      </c>
      <c r="E186" s="17">
        <f t="shared" si="0"/>
        <v>864200</v>
      </c>
      <c r="F186" s="17">
        <v>86420</v>
      </c>
      <c r="G186" s="18">
        <v>950620</v>
      </c>
      <c r="H186" s="39"/>
      <c r="I186" s="10"/>
    </row>
    <row r="187" spans="1:9" ht="18" customHeight="1" x14ac:dyDescent="0.25">
      <c r="A187" s="10"/>
      <c r="B187" s="36">
        <v>160</v>
      </c>
      <c r="C187" s="37">
        <v>6662</v>
      </c>
      <c r="D187" s="38">
        <v>44975</v>
      </c>
      <c r="E187" s="17">
        <f t="shared" si="0"/>
        <v>1110580</v>
      </c>
      <c r="F187" s="17">
        <v>111058</v>
      </c>
      <c r="G187" s="18">
        <v>1221638</v>
      </c>
      <c r="H187" s="39"/>
      <c r="I187" s="10"/>
    </row>
    <row r="188" spans="1:9" ht="18" customHeight="1" x14ac:dyDescent="0.25">
      <c r="A188" s="10"/>
      <c r="B188" s="36">
        <v>161</v>
      </c>
      <c r="C188" s="37">
        <v>6679</v>
      </c>
      <c r="D188" s="38">
        <v>44975</v>
      </c>
      <c r="E188" s="17">
        <f t="shared" si="0"/>
        <v>1077450</v>
      </c>
      <c r="F188" s="17">
        <v>107745</v>
      </c>
      <c r="G188" s="18">
        <v>1185195</v>
      </c>
      <c r="H188" s="39"/>
      <c r="I188" s="10"/>
    </row>
    <row r="189" spans="1:9" ht="18" customHeight="1" x14ac:dyDescent="0.25">
      <c r="A189" s="10"/>
      <c r="B189" s="36">
        <v>162</v>
      </c>
      <c r="C189" s="37">
        <v>6687</v>
      </c>
      <c r="D189" s="38">
        <v>44975</v>
      </c>
      <c r="E189" s="17">
        <f t="shared" si="0"/>
        <v>261736</v>
      </c>
      <c r="F189" s="17">
        <v>26174</v>
      </c>
      <c r="G189" s="18">
        <v>287910</v>
      </c>
      <c r="H189" s="39"/>
      <c r="I189" s="10"/>
    </row>
    <row r="190" spans="1:9" ht="18" customHeight="1" x14ac:dyDescent="0.25">
      <c r="A190" s="10"/>
      <c r="B190" s="36">
        <v>163</v>
      </c>
      <c r="C190" s="37">
        <v>6688</v>
      </c>
      <c r="D190" s="38">
        <v>44975</v>
      </c>
      <c r="E190" s="17">
        <f t="shared" si="0"/>
        <v>670586</v>
      </c>
      <c r="F190" s="17">
        <v>67059</v>
      </c>
      <c r="G190" s="18">
        <v>737645</v>
      </c>
      <c r="H190" s="39"/>
      <c r="I190" s="10"/>
    </row>
    <row r="191" spans="1:9" ht="18" customHeight="1" x14ac:dyDescent="0.25">
      <c r="A191" s="10"/>
      <c r="B191" s="36">
        <v>164</v>
      </c>
      <c r="C191" s="37">
        <v>6698</v>
      </c>
      <c r="D191" s="38">
        <v>44975</v>
      </c>
      <c r="E191" s="17">
        <f t="shared" si="0"/>
        <v>499959</v>
      </c>
      <c r="F191" s="17">
        <v>49996</v>
      </c>
      <c r="G191" s="18">
        <v>549955</v>
      </c>
      <c r="H191" s="39"/>
      <c r="I191" s="10"/>
    </row>
    <row r="192" spans="1:9" ht="18" customHeight="1" x14ac:dyDescent="0.25">
      <c r="A192" s="10"/>
      <c r="B192" s="36">
        <v>165</v>
      </c>
      <c r="C192" s="37">
        <v>6699</v>
      </c>
      <c r="D192" s="38">
        <v>44975</v>
      </c>
      <c r="E192" s="17">
        <f t="shared" si="0"/>
        <v>922445</v>
      </c>
      <c r="F192" s="17">
        <v>92245</v>
      </c>
      <c r="G192" s="18">
        <v>1014690</v>
      </c>
      <c r="H192" s="39"/>
      <c r="I192" s="10"/>
    </row>
    <row r="193" spans="1:9" ht="18" customHeight="1" x14ac:dyDescent="0.25">
      <c r="A193" s="10"/>
      <c r="B193" s="36">
        <v>166</v>
      </c>
      <c r="C193" s="37">
        <v>6702</v>
      </c>
      <c r="D193" s="38">
        <v>44975</v>
      </c>
      <c r="E193" s="17">
        <f t="shared" si="0"/>
        <v>589403</v>
      </c>
      <c r="F193" s="17">
        <v>58940</v>
      </c>
      <c r="G193" s="18">
        <v>648343</v>
      </c>
      <c r="H193" s="39"/>
      <c r="I193" s="10"/>
    </row>
    <row r="194" spans="1:9" ht="18" customHeight="1" x14ac:dyDescent="0.25">
      <c r="A194" s="10"/>
      <c r="B194" s="36">
        <v>167</v>
      </c>
      <c r="C194" s="37">
        <v>6703</v>
      </c>
      <c r="D194" s="38">
        <v>44975</v>
      </c>
      <c r="E194" s="17">
        <f t="shared" si="0"/>
        <v>508880</v>
      </c>
      <c r="F194" s="17">
        <v>50888</v>
      </c>
      <c r="G194" s="18">
        <v>559768</v>
      </c>
      <c r="H194" s="39"/>
      <c r="I194" s="10"/>
    </row>
    <row r="195" spans="1:9" ht="18" customHeight="1" x14ac:dyDescent="0.25">
      <c r="A195" s="10"/>
      <c r="B195" s="36">
        <v>168</v>
      </c>
      <c r="C195" s="37">
        <v>6704</v>
      </c>
      <c r="D195" s="38">
        <v>44975</v>
      </c>
      <c r="E195" s="17">
        <f t="shared" si="0"/>
        <v>748040</v>
      </c>
      <c r="F195" s="17">
        <v>74804</v>
      </c>
      <c r="G195" s="18">
        <v>822844</v>
      </c>
      <c r="H195" s="39"/>
      <c r="I195" s="10"/>
    </row>
    <row r="196" spans="1:9" ht="18" customHeight="1" x14ac:dyDescent="0.25">
      <c r="A196" s="10"/>
      <c r="B196" s="36">
        <v>169</v>
      </c>
      <c r="C196" s="37">
        <v>6705</v>
      </c>
      <c r="D196" s="38">
        <v>44975</v>
      </c>
      <c r="E196" s="17">
        <f t="shared" si="0"/>
        <v>414013</v>
      </c>
      <c r="F196" s="17">
        <v>41401</v>
      </c>
      <c r="G196" s="18">
        <v>455414</v>
      </c>
      <c r="H196" s="39"/>
      <c r="I196" s="10"/>
    </row>
    <row r="197" spans="1:9" ht="18" customHeight="1" x14ac:dyDescent="0.25">
      <c r="A197" s="10"/>
      <c r="B197" s="36">
        <v>170</v>
      </c>
      <c r="C197" s="37">
        <v>6707</v>
      </c>
      <c r="D197" s="38">
        <v>44975</v>
      </c>
      <c r="E197" s="17">
        <f t="shared" si="0"/>
        <v>713720</v>
      </c>
      <c r="F197" s="17">
        <v>71372</v>
      </c>
      <c r="G197" s="18">
        <v>785092</v>
      </c>
      <c r="H197" s="39"/>
      <c r="I197" s="10"/>
    </row>
    <row r="198" spans="1:9" ht="18" customHeight="1" x14ac:dyDescent="0.25">
      <c r="A198" s="10"/>
      <c r="B198" s="36">
        <v>171</v>
      </c>
      <c r="C198" s="37">
        <v>6737</v>
      </c>
      <c r="D198" s="38">
        <v>44977</v>
      </c>
      <c r="E198" s="17">
        <f t="shared" si="0"/>
        <v>553467</v>
      </c>
      <c r="F198" s="17">
        <v>55347</v>
      </c>
      <c r="G198" s="18">
        <v>608814</v>
      </c>
      <c r="H198" s="39"/>
      <c r="I198" s="10"/>
    </row>
    <row r="199" spans="1:9" ht="18" customHeight="1" x14ac:dyDescent="0.25">
      <c r="A199" s="10"/>
      <c r="B199" s="36">
        <v>172</v>
      </c>
      <c r="C199" s="37">
        <v>6762</v>
      </c>
      <c r="D199" s="38">
        <v>44978</v>
      </c>
      <c r="E199" s="17">
        <f t="shared" si="0"/>
        <v>737956</v>
      </c>
      <c r="F199" s="17">
        <v>73796</v>
      </c>
      <c r="G199" s="18">
        <v>811752</v>
      </c>
      <c r="H199" s="39"/>
      <c r="I199" s="10"/>
    </row>
    <row r="200" spans="1:9" ht="18" customHeight="1" x14ac:dyDescent="0.25">
      <c r="A200" s="10"/>
      <c r="B200" s="36">
        <v>173</v>
      </c>
      <c r="C200" s="37">
        <v>6778</v>
      </c>
      <c r="D200" s="38">
        <v>44978</v>
      </c>
      <c r="E200" s="17">
        <f t="shared" si="0"/>
        <v>480036</v>
      </c>
      <c r="F200" s="17">
        <v>48004</v>
      </c>
      <c r="G200" s="18">
        <v>528040</v>
      </c>
      <c r="H200" s="39"/>
      <c r="I200" s="10"/>
    </row>
    <row r="201" spans="1:9" ht="18" customHeight="1" x14ac:dyDescent="0.25">
      <c r="A201" s="10"/>
      <c r="B201" s="36">
        <v>174</v>
      </c>
      <c r="C201" s="37">
        <v>6783</v>
      </c>
      <c r="D201" s="38">
        <v>44978</v>
      </c>
      <c r="E201" s="17">
        <f t="shared" si="0"/>
        <v>498136</v>
      </c>
      <c r="F201" s="17">
        <v>49814</v>
      </c>
      <c r="G201" s="18">
        <v>547950</v>
      </c>
      <c r="H201" s="39"/>
      <c r="I201" s="10"/>
    </row>
    <row r="202" spans="1:9" ht="18" customHeight="1" x14ac:dyDescent="0.25">
      <c r="A202" s="10"/>
      <c r="B202" s="36">
        <v>175</v>
      </c>
      <c r="C202" s="37">
        <v>6785</v>
      </c>
      <c r="D202" s="38">
        <v>44978</v>
      </c>
      <c r="E202" s="17">
        <f t="shared" si="0"/>
        <v>361968</v>
      </c>
      <c r="F202" s="17">
        <v>36197</v>
      </c>
      <c r="G202" s="18">
        <v>398165</v>
      </c>
      <c r="H202" s="39"/>
      <c r="I202" s="10"/>
    </row>
    <row r="203" spans="1:9" ht="18" customHeight="1" x14ac:dyDescent="0.25">
      <c r="A203" s="10"/>
      <c r="B203" s="36">
        <v>176</v>
      </c>
      <c r="C203" s="37">
        <v>6789</v>
      </c>
      <c r="D203" s="38">
        <v>44978</v>
      </c>
      <c r="E203" s="17">
        <f t="shared" si="0"/>
        <v>872555</v>
      </c>
      <c r="F203" s="17">
        <v>87256</v>
      </c>
      <c r="G203" s="18">
        <v>959811</v>
      </c>
      <c r="H203" s="39"/>
      <c r="I203" s="10"/>
    </row>
    <row r="204" spans="1:9" ht="18" customHeight="1" x14ac:dyDescent="0.25">
      <c r="A204" s="10"/>
      <c r="B204" s="36">
        <v>177</v>
      </c>
      <c r="C204" s="37">
        <v>6820</v>
      </c>
      <c r="D204" s="38">
        <v>44978</v>
      </c>
      <c r="E204" s="17">
        <f t="shared" si="0"/>
        <v>737956</v>
      </c>
      <c r="F204" s="17">
        <v>73796</v>
      </c>
      <c r="G204" s="18">
        <v>811752</v>
      </c>
      <c r="H204" s="39"/>
      <c r="I204" s="10"/>
    </row>
    <row r="205" spans="1:9" ht="18" customHeight="1" x14ac:dyDescent="0.25">
      <c r="A205" s="10"/>
      <c r="B205" s="36">
        <v>178</v>
      </c>
      <c r="C205" s="37">
        <v>6821</v>
      </c>
      <c r="D205" s="38">
        <v>44978</v>
      </c>
      <c r="E205" s="17">
        <f t="shared" si="0"/>
        <v>884818</v>
      </c>
      <c r="F205" s="17">
        <v>88482</v>
      </c>
      <c r="G205" s="18">
        <v>973300</v>
      </c>
      <c r="H205" s="39"/>
      <c r="I205" s="10"/>
    </row>
    <row r="206" spans="1:9" ht="18" customHeight="1" x14ac:dyDescent="0.25">
      <c r="A206" s="10"/>
      <c r="B206" s="36">
        <v>179</v>
      </c>
      <c r="C206" s="37">
        <v>6841</v>
      </c>
      <c r="D206" s="38">
        <v>44979</v>
      </c>
      <c r="E206" s="17">
        <f t="shared" si="0"/>
        <v>1665870</v>
      </c>
      <c r="F206" s="17">
        <v>166587</v>
      </c>
      <c r="G206" s="18">
        <v>1832457</v>
      </c>
      <c r="H206" s="39"/>
      <c r="I206" s="10"/>
    </row>
    <row r="207" spans="1:9" ht="18" customHeight="1" x14ac:dyDescent="0.25">
      <c r="A207" s="10"/>
      <c r="B207" s="36">
        <v>180</v>
      </c>
      <c r="C207" s="37">
        <v>6842</v>
      </c>
      <c r="D207" s="38">
        <v>44979</v>
      </c>
      <c r="E207" s="17">
        <f t="shared" si="0"/>
        <v>1229951</v>
      </c>
      <c r="F207" s="17">
        <v>122995</v>
      </c>
      <c r="G207" s="18">
        <v>1352946</v>
      </c>
      <c r="H207" s="39"/>
      <c r="I207" s="10"/>
    </row>
    <row r="208" spans="1:9" ht="18" customHeight="1" x14ac:dyDescent="0.25">
      <c r="A208" s="10"/>
      <c r="B208" s="36">
        <v>181</v>
      </c>
      <c r="C208" s="37">
        <v>6845</v>
      </c>
      <c r="D208" s="38">
        <v>44979</v>
      </c>
      <c r="E208" s="17">
        <f t="shared" si="0"/>
        <v>200728</v>
      </c>
      <c r="F208" s="17">
        <v>20073</v>
      </c>
      <c r="G208" s="18">
        <v>220801</v>
      </c>
      <c r="H208" s="39"/>
      <c r="I208" s="10"/>
    </row>
    <row r="209" spans="1:9" ht="18" customHeight="1" x14ac:dyDescent="0.25">
      <c r="A209" s="10"/>
      <c r="B209" s="36">
        <v>182</v>
      </c>
      <c r="C209" s="37">
        <v>6903</v>
      </c>
      <c r="D209" s="38">
        <v>44980</v>
      </c>
      <c r="E209" s="17">
        <f t="shared" si="0"/>
        <v>734310</v>
      </c>
      <c r="F209" s="17">
        <v>73431</v>
      </c>
      <c r="G209" s="18">
        <v>807741</v>
      </c>
      <c r="H209" s="39"/>
      <c r="I209" s="10"/>
    </row>
    <row r="210" spans="1:9" ht="18" customHeight="1" x14ac:dyDescent="0.25">
      <c r="A210" s="10"/>
      <c r="B210" s="36">
        <v>183</v>
      </c>
      <c r="C210" s="37">
        <v>7367</v>
      </c>
      <c r="D210" s="38">
        <v>44980</v>
      </c>
      <c r="E210" s="17">
        <f t="shared" si="0"/>
        <v>555290</v>
      </c>
      <c r="F210" s="17">
        <v>55529</v>
      </c>
      <c r="G210" s="18">
        <v>610819</v>
      </c>
      <c r="H210" s="39"/>
      <c r="I210" s="10"/>
    </row>
    <row r="211" spans="1:9" ht="18" customHeight="1" x14ac:dyDescent="0.25">
      <c r="A211" s="10"/>
      <c r="B211" s="36">
        <v>184</v>
      </c>
      <c r="C211" s="37">
        <v>7506</v>
      </c>
      <c r="D211" s="38">
        <v>44980</v>
      </c>
      <c r="E211" s="17">
        <f t="shared" si="0"/>
        <v>1477735</v>
      </c>
      <c r="F211" s="17">
        <v>147774</v>
      </c>
      <c r="G211" s="18">
        <v>1625509</v>
      </c>
      <c r="H211" s="39"/>
      <c r="I211" s="10"/>
    </row>
    <row r="212" spans="1:9" ht="18" customHeight="1" x14ac:dyDescent="0.25">
      <c r="A212" s="10"/>
      <c r="B212" s="36">
        <v>185</v>
      </c>
      <c r="C212" s="37">
        <v>7660</v>
      </c>
      <c r="D212" s="38">
        <v>44980</v>
      </c>
      <c r="E212" s="17">
        <f t="shared" si="0"/>
        <v>480036</v>
      </c>
      <c r="F212" s="17">
        <v>48004</v>
      </c>
      <c r="G212" s="18">
        <v>528040</v>
      </c>
      <c r="H212" s="39"/>
      <c r="I212" s="10"/>
    </row>
    <row r="213" spans="1:9" ht="18" customHeight="1" x14ac:dyDescent="0.25">
      <c r="A213" s="10"/>
      <c r="B213" s="36">
        <v>186</v>
      </c>
      <c r="C213" s="37">
        <v>8620</v>
      </c>
      <c r="D213" s="38">
        <v>44981</v>
      </c>
      <c r="E213" s="17">
        <f t="shared" si="0"/>
        <v>480915</v>
      </c>
      <c r="F213" s="17">
        <v>48092</v>
      </c>
      <c r="G213" s="18">
        <v>529007</v>
      </c>
      <c r="H213" s="39"/>
      <c r="I213" s="10"/>
    </row>
    <row r="214" spans="1:9" ht="18" customHeight="1" x14ac:dyDescent="0.25">
      <c r="A214" s="10"/>
      <c r="B214" s="36">
        <v>187</v>
      </c>
      <c r="C214" s="37">
        <v>8629</v>
      </c>
      <c r="D214" s="38">
        <v>44981</v>
      </c>
      <c r="E214" s="17">
        <f t="shared" si="0"/>
        <v>922445</v>
      </c>
      <c r="F214" s="17">
        <v>92245</v>
      </c>
      <c r="G214" s="18">
        <v>1014690</v>
      </c>
      <c r="H214" s="39"/>
      <c r="I214" s="10"/>
    </row>
    <row r="215" spans="1:9" ht="18" customHeight="1" x14ac:dyDescent="0.25">
      <c r="A215" s="10"/>
      <c r="B215" s="36">
        <v>188</v>
      </c>
      <c r="C215" s="37">
        <v>8633</v>
      </c>
      <c r="D215" s="38">
        <v>44981</v>
      </c>
      <c r="E215" s="17">
        <f t="shared" si="0"/>
        <v>722075</v>
      </c>
      <c r="F215" s="17">
        <v>72208</v>
      </c>
      <c r="G215" s="18">
        <v>794283</v>
      </c>
      <c r="H215" s="39"/>
      <c r="I215" s="10"/>
    </row>
    <row r="216" spans="1:9" ht="18" customHeight="1" x14ac:dyDescent="0.25">
      <c r="A216" s="10"/>
      <c r="B216" s="36">
        <v>189</v>
      </c>
      <c r="C216" s="37">
        <v>8777</v>
      </c>
      <c r="D216" s="38">
        <v>44981</v>
      </c>
      <c r="E216" s="17">
        <f t="shared" si="0"/>
        <v>785290</v>
      </c>
      <c r="F216" s="17">
        <v>78529</v>
      </c>
      <c r="G216" s="18">
        <v>863819</v>
      </c>
      <c r="H216" s="39"/>
      <c r="I216" s="10"/>
    </row>
    <row r="217" spans="1:9" ht="18" customHeight="1" x14ac:dyDescent="0.25">
      <c r="A217" s="10"/>
      <c r="B217" s="36">
        <v>190</v>
      </c>
      <c r="C217" s="37">
        <v>8794</v>
      </c>
      <c r="D217" s="38">
        <v>44981</v>
      </c>
      <c r="E217" s="17">
        <f t="shared" si="0"/>
        <v>515840</v>
      </c>
      <c r="F217" s="17">
        <v>51584</v>
      </c>
      <c r="G217" s="18">
        <v>567424</v>
      </c>
      <c r="H217" s="39"/>
      <c r="I217" s="10"/>
    </row>
    <row r="218" spans="1:9" ht="18" customHeight="1" x14ac:dyDescent="0.25">
      <c r="A218" s="10"/>
      <c r="B218" s="36">
        <v>191</v>
      </c>
      <c r="C218" s="37">
        <v>8851</v>
      </c>
      <c r="D218" s="38">
        <v>44981</v>
      </c>
      <c r="E218" s="17">
        <f t="shared" si="0"/>
        <v>320657</v>
      </c>
      <c r="F218" s="17">
        <v>32066</v>
      </c>
      <c r="G218" s="18">
        <v>352723</v>
      </c>
      <c r="H218" s="39"/>
      <c r="I218" s="10"/>
    </row>
    <row r="219" spans="1:9" ht="18" customHeight="1" x14ac:dyDescent="0.25">
      <c r="A219" s="10"/>
      <c r="B219" s="36">
        <v>192</v>
      </c>
      <c r="C219" s="37">
        <v>9001</v>
      </c>
      <c r="D219" s="38">
        <v>44982</v>
      </c>
      <c r="E219" s="17">
        <f t="shared" si="0"/>
        <v>720252</v>
      </c>
      <c r="F219" s="17">
        <v>72025</v>
      </c>
      <c r="G219" s="18">
        <v>792277</v>
      </c>
      <c r="H219" s="39"/>
      <c r="I219" s="10"/>
    </row>
    <row r="220" spans="1:9" ht="18" customHeight="1" x14ac:dyDescent="0.25">
      <c r="A220" s="10"/>
      <c r="B220" s="36">
        <v>193</v>
      </c>
      <c r="C220" s="37">
        <v>9011</v>
      </c>
      <c r="D220" s="38">
        <v>44982</v>
      </c>
      <c r="E220" s="17">
        <f t="shared" si="0"/>
        <v>986140</v>
      </c>
      <c r="F220" s="17">
        <v>98614</v>
      </c>
      <c r="G220" s="18">
        <v>1084754</v>
      </c>
      <c r="H220" s="39"/>
      <c r="I220" s="10"/>
    </row>
    <row r="221" spans="1:9" ht="18" customHeight="1" x14ac:dyDescent="0.25">
      <c r="A221" s="10"/>
      <c r="B221" s="36">
        <v>194</v>
      </c>
      <c r="C221" s="37">
        <v>9014</v>
      </c>
      <c r="D221" s="38">
        <v>44982</v>
      </c>
      <c r="E221" s="17">
        <f t="shared" si="0"/>
        <v>926129</v>
      </c>
      <c r="F221" s="17">
        <v>92613</v>
      </c>
      <c r="G221" s="18">
        <v>1018742</v>
      </c>
      <c r="H221" s="39"/>
      <c r="I221" s="10"/>
    </row>
    <row r="222" spans="1:9" ht="18" customHeight="1" x14ac:dyDescent="0.25">
      <c r="A222" s="10"/>
      <c r="B222" s="36">
        <v>195</v>
      </c>
      <c r="C222" s="37">
        <v>9031</v>
      </c>
      <c r="D222" s="38">
        <v>44984</v>
      </c>
      <c r="E222" s="17">
        <f t="shared" si="0"/>
        <v>553467</v>
      </c>
      <c r="F222" s="17">
        <v>55347</v>
      </c>
      <c r="G222" s="18">
        <v>608814</v>
      </c>
      <c r="H222" s="39"/>
      <c r="I222" s="10"/>
    </row>
    <row r="223" spans="1:9" ht="18" customHeight="1" x14ac:dyDescent="0.25">
      <c r="A223" s="10"/>
      <c r="B223" s="36">
        <v>196</v>
      </c>
      <c r="C223" s="37">
        <v>9079</v>
      </c>
      <c r="D223" s="38">
        <v>44985</v>
      </c>
      <c r="E223" s="17">
        <f t="shared" si="0"/>
        <v>541908</v>
      </c>
      <c r="F223" s="17">
        <v>54191</v>
      </c>
      <c r="G223" s="18">
        <v>596099</v>
      </c>
      <c r="H223" s="39"/>
      <c r="I223" s="10"/>
    </row>
    <row r="224" spans="1:9" ht="18" customHeight="1" x14ac:dyDescent="0.25">
      <c r="A224" s="10"/>
      <c r="B224" s="36">
        <v>197</v>
      </c>
      <c r="C224" s="37">
        <v>9080</v>
      </c>
      <c r="D224" s="38">
        <v>44985</v>
      </c>
      <c r="E224" s="17">
        <f t="shared" si="0"/>
        <v>773760</v>
      </c>
      <c r="F224" s="17">
        <v>77376</v>
      </c>
      <c r="G224" s="18">
        <v>851136</v>
      </c>
      <c r="H224" s="39"/>
      <c r="I224" s="10"/>
    </row>
    <row r="225" spans="1:9" ht="18" customHeight="1" x14ac:dyDescent="0.25">
      <c r="A225" s="10"/>
      <c r="B225" s="36">
        <v>198</v>
      </c>
      <c r="C225" s="37">
        <v>9081</v>
      </c>
      <c r="D225" s="38">
        <v>44985</v>
      </c>
      <c r="E225" s="17">
        <f t="shared" si="0"/>
        <v>752504</v>
      </c>
      <c r="F225" s="17">
        <v>75250</v>
      </c>
      <c r="G225" s="18">
        <v>827754</v>
      </c>
      <c r="H225" s="39"/>
      <c r="I225" s="10"/>
    </row>
    <row r="226" spans="1:9" ht="18" customHeight="1" x14ac:dyDescent="0.25">
      <c r="A226" s="10"/>
      <c r="B226" s="36">
        <v>199</v>
      </c>
      <c r="C226" s="37">
        <v>9082</v>
      </c>
      <c r="D226" s="38">
        <v>44985</v>
      </c>
      <c r="E226" s="17">
        <f t="shared" si="0"/>
        <v>589271</v>
      </c>
      <c r="F226" s="17">
        <v>58927</v>
      </c>
      <c r="G226" s="18">
        <v>648198</v>
      </c>
      <c r="H226" s="39"/>
      <c r="I226" s="10"/>
    </row>
    <row r="227" spans="1:9" ht="18" customHeight="1" x14ac:dyDescent="0.25">
      <c r="A227" s="10"/>
      <c r="B227" s="36">
        <v>200</v>
      </c>
      <c r="C227" s="37">
        <v>9087</v>
      </c>
      <c r="D227" s="38">
        <v>44985</v>
      </c>
      <c r="E227" s="17">
        <f t="shared" si="0"/>
        <v>387078</v>
      </c>
      <c r="F227" s="17">
        <v>38708</v>
      </c>
      <c r="G227" s="18">
        <v>425786</v>
      </c>
      <c r="H227" s="39"/>
      <c r="I227" s="10"/>
    </row>
    <row r="228" spans="1:9" ht="18" customHeight="1" x14ac:dyDescent="0.25">
      <c r="A228" s="10"/>
      <c r="B228" s="36">
        <v>201</v>
      </c>
      <c r="C228" s="37">
        <v>9096</v>
      </c>
      <c r="D228" s="38">
        <v>44985</v>
      </c>
      <c r="E228" s="17">
        <f t="shared" si="0"/>
        <v>816828</v>
      </c>
      <c r="F228" s="17">
        <v>81683</v>
      </c>
      <c r="G228" s="18">
        <v>898511</v>
      </c>
      <c r="H228" s="39"/>
      <c r="I228" s="10"/>
    </row>
    <row r="229" spans="1:9" ht="18" customHeight="1" x14ac:dyDescent="0.25">
      <c r="A229" s="10"/>
      <c r="B229" s="36">
        <v>202</v>
      </c>
      <c r="C229" s="37">
        <v>9101</v>
      </c>
      <c r="D229" s="38">
        <v>44986</v>
      </c>
      <c r="E229" s="17">
        <f t="shared" si="0"/>
        <v>367155</v>
      </c>
      <c r="F229" s="17">
        <v>36716</v>
      </c>
      <c r="G229" s="18">
        <v>403871</v>
      </c>
      <c r="H229" s="39"/>
      <c r="I229" s="10"/>
    </row>
    <row r="230" spans="1:9" ht="18" customHeight="1" x14ac:dyDescent="0.25">
      <c r="A230" s="10"/>
      <c r="B230" s="36">
        <v>203</v>
      </c>
      <c r="C230" s="37">
        <v>9129</v>
      </c>
      <c r="D230" s="38">
        <v>44986</v>
      </c>
      <c r="E230" s="17">
        <f t="shared" si="0"/>
        <v>1110580</v>
      </c>
      <c r="F230" s="17">
        <v>111058</v>
      </c>
      <c r="G230" s="18">
        <v>1221638</v>
      </c>
      <c r="H230" s="39"/>
      <c r="I230" s="10"/>
    </row>
    <row r="231" spans="1:9" ht="18" customHeight="1" x14ac:dyDescent="0.25">
      <c r="A231" s="10"/>
      <c r="B231" s="36">
        <v>204</v>
      </c>
      <c r="C231" s="37">
        <v>9131</v>
      </c>
      <c r="D231" s="38">
        <v>44986</v>
      </c>
      <c r="E231" s="17">
        <f t="shared" si="0"/>
        <v>1481250</v>
      </c>
      <c r="F231" s="17">
        <v>148125</v>
      </c>
      <c r="G231" s="18">
        <v>1629375</v>
      </c>
      <c r="H231" s="39"/>
      <c r="I231" s="10"/>
    </row>
    <row r="232" spans="1:9" ht="18" customHeight="1" x14ac:dyDescent="0.25">
      <c r="A232" s="10"/>
      <c r="B232" s="36">
        <v>205</v>
      </c>
      <c r="C232" s="37">
        <v>9132</v>
      </c>
      <c r="D232" s="38">
        <v>44986</v>
      </c>
      <c r="E232" s="17">
        <f t="shared" si="0"/>
        <v>555290</v>
      </c>
      <c r="F232" s="17">
        <v>55529</v>
      </c>
      <c r="G232" s="18">
        <v>610819</v>
      </c>
      <c r="H232" s="39"/>
      <c r="I232" s="10"/>
    </row>
    <row r="233" spans="1:9" ht="18" customHeight="1" x14ac:dyDescent="0.25">
      <c r="A233" s="10"/>
      <c r="B233" s="36">
        <v>206</v>
      </c>
      <c r="C233" s="37">
        <v>9136</v>
      </c>
      <c r="D233" s="38">
        <v>44986</v>
      </c>
      <c r="E233" s="17">
        <f t="shared" si="0"/>
        <v>322480</v>
      </c>
      <c r="F233" s="17">
        <v>32248</v>
      </c>
      <c r="G233" s="18">
        <v>354728</v>
      </c>
      <c r="H233" s="39"/>
      <c r="I233" s="10"/>
    </row>
    <row r="234" spans="1:9" ht="18" customHeight="1" x14ac:dyDescent="0.25">
      <c r="A234" s="10"/>
      <c r="B234" s="36">
        <v>207</v>
      </c>
      <c r="C234" s="37">
        <v>9787</v>
      </c>
      <c r="D234" s="38">
        <v>44987</v>
      </c>
      <c r="E234" s="17">
        <f t="shared" si="0"/>
        <v>704016</v>
      </c>
      <c r="F234" s="17">
        <v>70402</v>
      </c>
      <c r="G234" s="18">
        <v>774418</v>
      </c>
      <c r="H234" s="39"/>
      <c r="I234" s="10"/>
    </row>
    <row r="235" spans="1:9" ht="18" customHeight="1" x14ac:dyDescent="0.25">
      <c r="A235" s="10"/>
      <c r="B235" s="36">
        <v>208</v>
      </c>
      <c r="C235" s="37">
        <v>10591</v>
      </c>
      <c r="D235" s="38">
        <v>44987</v>
      </c>
      <c r="E235" s="17">
        <f t="shared" si="0"/>
        <v>1463733</v>
      </c>
      <c r="F235" s="17">
        <v>146373</v>
      </c>
      <c r="G235" s="18">
        <v>1610106</v>
      </c>
      <c r="H235" s="39"/>
      <c r="I235" s="10"/>
    </row>
    <row r="236" spans="1:9" ht="18" customHeight="1" x14ac:dyDescent="0.25">
      <c r="A236" s="10"/>
      <c r="B236" s="36">
        <v>209</v>
      </c>
      <c r="C236" s="37">
        <v>10652</v>
      </c>
      <c r="D236" s="38">
        <v>44987</v>
      </c>
      <c r="E236" s="17">
        <f t="shared" si="0"/>
        <v>737956</v>
      </c>
      <c r="F236" s="17">
        <v>73796</v>
      </c>
      <c r="G236" s="18">
        <v>811752</v>
      </c>
      <c r="H236" s="39"/>
      <c r="I236" s="10"/>
    </row>
    <row r="237" spans="1:9" ht="18" customHeight="1" x14ac:dyDescent="0.25">
      <c r="A237" s="10"/>
      <c r="B237" s="36">
        <v>210</v>
      </c>
      <c r="C237" s="37">
        <v>11239</v>
      </c>
      <c r="D237" s="38">
        <v>44988</v>
      </c>
      <c r="E237" s="17">
        <f t="shared" si="0"/>
        <v>1155982</v>
      </c>
      <c r="F237" s="17">
        <v>115598</v>
      </c>
      <c r="G237" s="18">
        <v>1271580</v>
      </c>
      <c r="H237" s="39"/>
      <c r="I237" s="10"/>
    </row>
    <row r="238" spans="1:9" ht="18" customHeight="1" x14ac:dyDescent="0.25">
      <c r="A238" s="10"/>
      <c r="B238" s="36">
        <v>211</v>
      </c>
      <c r="C238" s="37">
        <v>11244</v>
      </c>
      <c r="D238" s="38">
        <v>44988</v>
      </c>
      <c r="E238" s="17">
        <f t="shared" si="0"/>
        <v>516104</v>
      </c>
      <c r="F238" s="17">
        <v>51610</v>
      </c>
      <c r="G238" s="18">
        <v>567714</v>
      </c>
      <c r="H238" s="39"/>
      <c r="I238" s="10"/>
    </row>
    <row r="239" spans="1:9" ht="18" customHeight="1" x14ac:dyDescent="0.25">
      <c r="A239" s="10"/>
      <c r="B239" s="36">
        <v>212</v>
      </c>
      <c r="C239" s="37">
        <v>11264</v>
      </c>
      <c r="D239" s="38">
        <v>44988</v>
      </c>
      <c r="E239" s="17">
        <f t="shared" si="0"/>
        <v>1072991</v>
      </c>
      <c r="F239" s="17">
        <v>107299</v>
      </c>
      <c r="G239" s="18">
        <v>1180290</v>
      </c>
      <c r="H239" s="39"/>
      <c r="I239" s="10"/>
    </row>
    <row r="240" spans="1:9" ht="18" customHeight="1" x14ac:dyDescent="0.25">
      <c r="A240" s="10"/>
      <c r="B240" s="36">
        <v>213</v>
      </c>
      <c r="C240" s="37">
        <v>11298</v>
      </c>
      <c r="D240" s="38">
        <v>44989</v>
      </c>
      <c r="E240" s="17">
        <f t="shared" si="0"/>
        <v>304785</v>
      </c>
      <c r="F240" s="17">
        <v>30479</v>
      </c>
      <c r="G240" s="18">
        <v>335264</v>
      </c>
      <c r="H240" s="39"/>
      <c r="I240" s="10"/>
    </row>
    <row r="241" spans="1:9" ht="18" customHeight="1" x14ac:dyDescent="0.25">
      <c r="A241" s="10"/>
      <c r="B241" s="36">
        <v>214</v>
      </c>
      <c r="C241" s="37">
        <v>11314</v>
      </c>
      <c r="D241" s="38">
        <v>44989</v>
      </c>
      <c r="E241" s="17">
        <f t="shared" si="0"/>
        <v>922445</v>
      </c>
      <c r="F241" s="17">
        <v>92245</v>
      </c>
      <c r="G241" s="18">
        <v>1014690</v>
      </c>
      <c r="H241" s="39"/>
      <c r="I241" s="10"/>
    </row>
    <row r="242" spans="1:9" ht="18" customHeight="1" x14ac:dyDescent="0.25">
      <c r="A242" s="10"/>
      <c r="B242" s="36">
        <v>215</v>
      </c>
      <c r="C242" s="37">
        <v>11382</v>
      </c>
      <c r="D242" s="38">
        <v>44991</v>
      </c>
      <c r="E242" s="17">
        <f t="shared" si="0"/>
        <v>879194</v>
      </c>
      <c r="F242" s="17">
        <v>87919</v>
      </c>
      <c r="G242" s="18">
        <v>967113</v>
      </c>
      <c r="H242" s="39"/>
      <c r="I242" s="10"/>
    </row>
    <row r="243" spans="1:9" ht="18" customHeight="1" x14ac:dyDescent="0.25">
      <c r="A243" s="10"/>
      <c r="B243" s="36">
        <v>216</v>
      </c>
      <c r="C243" s="37">
        <v>11386</v>
      </c>
      <c r="D243" s="38">
        <v>44991</v>
      </c>
      <c r="E243" s="17">
        <f t="shared" si="0"/>
        <v>488044</v>
      </c>
      <c r="F243" s="17">
        <v>48804</v>
      </c>
      <c r="G243" s="18">
        <v>536848</v>
      </c>
      <c r="H243" s="39"/>
      <c r="I243" s="10"/>
    </row>
    <row r="244" spans="1:9" ht="18" customHeight="1" x14ac:dyDescent="0.25">
      <c r="A244" s="10"/>
      <c r="B244" s="36">
        <v>217</v>
      </c>
      <c r="C244" s="37">
        <v>11393</v>
      </c>
      <c r="D244" s="38">
        <v>44991</v>
      </c>
      <c r="E244" s="17">
        <f t="shared" si="0"/>
        <v>666348</v>
      </c>
      <c r="F244" s="17">
        <v>66635</v>
      </c>
      <c r="G244" s="18">
        <v>732983</v>
      </c>
      <c r="H244" s="39"/>
      <c r="I244" s="10"/>
    </row>
    <row r="245" spans="1:9" ht="18" customHeight="1" x14ac:dyDescent="0.25">
      <c r="A245" s="10"/>
      <c r="B245" s="36">
        <v>218</v>
      </c>
      <c r="C245" s="37">
        <v>11470</v>
      </c>
      <c r="D245" s="38">
        <v>44992</v>
      </c>
      <c r="E245" s="17">
        <f t="shared" si="0"/>
        <v>471174</v>
      </c>
      <c r="F245" s="17">
        <v>47117</v>
      </c>
      <c r="G245" s="18">
        <v>518291</v>
      </c>
      <c r="H245" s="39"/>
      <c r="I245" s="10"/>
    </row>
    <row r="246" spans="1:9" ht="18" customHeight="1" x14ac:dyDescent="0.25">
      <c r="A246" s="10"/>
      <c r="B246" s="36">
        <v>219</v>
      </c>
      <c r="C246" s="37">
        <v>11493</v>
      </c>
      <c r="D246" s="38">
        <v>44992</v>
      </c>
      <c r="E246" s="17">
        <f t="shared" si="0"/>
        <v>2082355</v>
      </c>
      <c r="F246" s="17">
        <v>208236</v>
      </c>
      <c r="G246" s="18">
        <v>2290591</v>
      </c>
      <c r="H246" s="39"/>
      <c r="I246" s="10"/>
    </row>
    <row r="247" spans="1:9" ht="18" customHeight="1" x14ac:dyDescent="0.25">
      <c r="A247" s="10"/>
      <c r="B247" s="36">
        <v>220</v>
      </c>
      <c r="C247" s="37">
        <v>11515</v>
      </c>
      <c r="D247" s="38">
        <v>44992</v>
      </c>
      <c r="E247" s="17">
        <f t="shared" si="0"/>
        <v>910665</v>
      </c>
      <c r="F247" s="17">
        <v>91067</v>
      </c>
      <c r="G247" s="18">
        <v>1001732</v>
      </c>
      <c r="H247" s="39"/>
      <c r="I247" s="10"/>
    </row>
    <row r="248" spans="1:9" ht="18" customHeight="1" x14ac:dyDescent="0.25">
      <c r="A248" s="10"/>
      <c r="B248" s="36">
        <v>221</v>
      </c>
      <c r="C248" s="37">
        <v>11538</v>
      </c>
      <c r="D248" s="38">
        <v>44992</v>
      </c>
      <c r="E248" s="17">
        <f t="shared" si="0"/>
        <v>553467</v>
      </c>
      <c r="F248" s="17">
        <v>55347</v>
      </c>
      <c r="G248" s="18">
        <v>608814</v>
      </c>
      <c r="H248" s="39"/>
      <c r="I248" s="10"/>
    </row>
    <row r="249" spans="1:9" ht="18" customHeight="1" x14ac:dyDescent="0.25">
      <c r="A249" s="10"/>
      <c r="B249" s="36">
        <v>222</v>
      </c>
      <c r="C249" s="37">
        <v>11543</v>
      </c>
      <c r="D249" s="38">
        <v>44993</v>
      </c>
      <c r="E249" s="17">
        <f t="shared" si="0"/>
        <v>670720</v>
      </c>
      <c r="F249" s="17">
        <v>67072</v>
      </c>
      <c r="G249" s="18">
        <v>737792</v>
      </c>
      <c r="H249" s="39"/>
      <c r="I249" s="10"/>
    </row>
    <row r="250" spans="1:9" ht="18" customHeight="1" x14ac:dyDescent="0.25">
      <c r="A250" s="10"/>
      <c r="B250" s="36">
        <v>223</v>
      </c>
      <c r="C250" s="37">
        <v>11545</v>
      </c>
      <c r="D250" s="38">
        <v>44993</v>
      </c>
      <c r="E250" s="17">
        <f t="shared" si="0"/>
        <v>444232</v>
      </c>
      <c r="F250" s="17">
        <v>44423</v>
      </c>
      <c r="G250" s="18">
        <v>488655</v>
      </c>
      <c r="H250" s="39"/>
      <c r="I250" s="10"/>
    </row>
    <row r="251" spans="1:9" ht="18" customHeight="1" x14ac:dyDescent="0.25">
      <c r="A251" s="10"/>
      <c r="B251" s="36">
        <v>224</v>
      </c>
      <c r="C251" s="37">
        <v>11805</v>
      </c>
      <c r="D251" s="38">
        <v>44993</v>
      </c>
      <c r="E251" s="17">
        <f t="shared" si="0"/>
        <v>1164616</v>
      </c>
      <c r="F251" s="17">
        <v>116462</v>
      </c>
      <c r="G251" s="18">
        <v>1281078</v>
      </c>
      <c r="H251" s="39"/>
      <c r="I251" s="10"/>
    </row>
    <row r="252" spans="1:9" ht="18" customHeight="1" x14ac:dyDescent="0.25">
      <c r="A252" s="10"/>
      <c r="B252" s="36">
        <v>225</v>
      </c>
      <c r="C252" s="37">
        <v>12546</v>
      </c>
      <c r="D252" s="38">
        <v>44994</v>
      </c>
      <c r="E252" s="17">
        <f t="shared" si="0"/>
        <v>360116</v>
      </c>
      <c r="F252" s="17">
        <v>36012</v>
      </c>
      <c r="G252" s="18">
        <v>396128</v>
      </c>
      <c r="H252" s="39"/>
      <c r="I252" s="10"/>
    </row>
    <row r="253" spans="1:9" ht="18" customHeight="1" x14ac:dyDescent="0.25">
      <c r="A253" s="10"/>
      <c r="B253" s="36">
        <v>226</v>
      </c>
      <c r="C253" s="37">
        <v>12548</v>
      </c>
      <c r="D253" s="38">
        <v>44994</v>
      </c>
      <c r="E253" s="17">
        <f t="shared" si="0"/>
        <v>1203906</v>
      </c>
      <c r="F253" s="17">
        <v>120391</v>
      </c>
      <c r="G253" s="18">
        <v>1324297</v>
      </c>
      <c r="H253" s="39"/>
      <c r="I253" s="10"/>
    </row>
    <row r="254" spans="1:9" ht="18" customHeight="1" x14ac:dyDescent="0.25">
      <c r="A254" s="10"/>
      <c r="B254" s="36">
        <v>227</v>
      </c>
      <c r="C254" s="37">
        <v>12771</v>
      </c>
      <c r="D254" s="38">
        <v>44994</v>
      </c>
      <c r="E254" s="17">
        <f t="shared" si="0"/>
        <v>525078</v>
      </c>
      <c r="F254" s="17">
        <v>52508</v>
      </c>
      <c r="G254" s="18">
        <v>577586</v>
      </c>
      <c r="H254" s="39"/>
      <c r="I254" s="10"/>
    </row>
    <row r="255" spans="1:9" ht="18" customHeight="1" x14ac:dyDescent="0.25">
      <c r="A255" s="10"/>
      <c r="B255" s="36">
        <v>228</v>
      </c>
      <c r="C255" s="37">
        <v>12772</v>
      </c>
      <c r="D255" s="38">
        <v>44994</v>
      </c>
      <c r="E255" s="17">
        <f t="shared" ref="E255:E318" si="1">G255-F255</f>
        <v>512039</v>
      </c>
      <c r="F255" s="17">
        <v>51204</v>
      </c>
      <c r="G255" s="18">
        <v>563243</v>
      </c>
      <c r="H255" s="39"/>
      <c r="I255" s="10"/>
    </row>
    <row r="256" spans="1:9" ht="18" customHeight="1" x14ac:dyDescent="0.25">
      <c r="A256" s="10"/>
      <c r="B256" s="36">
        <v>229</v>
      </c>
      <c r="C256" s="37">
        <v>12773</v>
      </c>
      <c r="D256" s="38">
        <v>44994</v>
      </c>
      <c r="E256" s="17">
        <f t="shared" si="1"/>
        <v>720252</v>
      </c>
      <c r="F256" s="17">
        <v>72025</v>
      </c>
      <c r="G256" s="18">
        <v>792277</v>
      </c>
      <c r="H256" s="39"/>
      <c r="I256" s="10"/>
    </row>
    <row r="257" spans="1:9" ht="18" customHeight="1" x14ac:dyDescent="0.25">
      <c r="A257" s="10"/>
      <c r="B257" s="36">
        <v>230</v>
      </c>
      <c r="C257" s="37">
        <v>12774</v>
      </c>
      <c r="D257" s="38">
        <v>44994</v>
      </c>
      <c r="E257" s="17">
        <f t="shared" si="1"/>
        <v>367155</v>
      </c>
      <c r="F257" s="17">
        <v>36716</v>
      </c>
      <c r="G257" s="18">
        <v>403871</v>
      </c>
      <c r="H257" s="39"/>
      <c r="I257" s="10"/>
    </row>
    <row r="258" spans="1:9" ht="18" customHeight="1" x14ac:dyDescent="0.25">
      <c r="A258" s="10"/>
      <c r="B258" s="36">
        <v>231</v>
      </c>
      <c r="C258" s="37">
        <v>13156</v>
      </c>
      <c r="D258" s="38">
        <v>44994</v>
      </c>
      <c r="E258" s="17">
        <f t="shared" si="1"/>
        <v>1097198</v>
      </c>
      <c r="F258" s="17">
        <v>109720</v>
      </c>
      <c r="G258" s="18">
        <v>1206918</v>
      </c>
      <c r="H258" s="39"/>
      <c r="I258" s="10"/>
    </row>
    <row r="259" spans="1:9" ht="18" customHeight="1" x14ac:dyDescent="0.25">
      <c r="A259" s="10"/>
      <c r="B259" s="36">
        <v>232</v>
      </c>
      <c r="C259" s="37">
        <v>13178</v>
      </c>
      <c r="D259" s="38">
        <v>44994</v>
      </c>
      <c r="E259" s="17">
        <f t="shared" si="1"/>
        <v>333174</v>
      </c>
      <c r="F259" s="17">
        <v>33317</v>
      </c>
      <c r="G259" s="18">
        <v>366491</v>
      </c>
      <c r="H259" s="39"/>
      <c r="I259" s="10"/>
    </row>
    <row r="260" spans="1:9" ht="18" customHeight="1" x14ac:dyDescent="0.25">
      <c r="A260" s="10"/>
      <c r="B260" s="36">
        <v>233</v>
      </c>
      <c r="C260" s="37">
        <v>13209</v>
      </c>
      <c r="D260" s="38">
        <v>44995</v>
      </c>
      <c r="E260" s="17">
        <f t="shared" si="1"/>
        <v>1236354</v>
      </c>
      <c r="F260" s="17">
        <v>123635</v>
      </c>
      <c r="G260" s="18">
        <v>1359989</v>
      </c>
      <c r="H260" s="39"/>
      <c r="I260" s="10"/>
    </row>
    <row r="261" spans="1:9" ht="18" customHeight="1" x14ac:dyDescent="0.25">
      <c r="A261" s="10"/>
      <c r="B261" s="36">
        <v>234</v>
      </c>
      <c r="C261" s="37">
        <v>13210</v>
      </c>
      <c r="D261" s="38">
        <v>44995</v>
      </c>
      <c r="E261" s="17">
        <f t="shared" si="1"/>
        <v>1332960</v>
      </c>
      <c r="F261" s="17">
        <v>133296</v>
      </c>
      <c r="G261" s="18">
        <v>1466256</v>
      </c>
      <c r="H261" s="39"/>
      <c r="I261" s="10"/>
    </row>
    <row r="262" spans="1:9" ht="18" customHeight="1" x14ac:dyDescent="0.25">
      <c r="A262" s="10"/>
      <c r="B262" s="36">
        <v>235</v>
      </c>
      <c r="C262" s="37">
        <v>13212</v>
      </c>
      <c r="D262" s="38">
        <v>44995</v>
      </c>
      <c r="E262" s="17">
        <f t="shared" si="1"/>
        <v>743316</v>
      </c>
      <c r="F262" s="17">
        <v>74332</v>
      </c>
      <c r="G262" s="18">
        <v>817648</v>
      </c>
      <c r="H262" s="39"/>
      <c r="I262" s="10"/>
    </row>
    <row r="263" spans="1:9" ht="18" customHeight="1" x14ac:dyDescent="0.25">
      <c r="A263" s="10"/>
      <c r="B263" s="36">
        <v>236</v>
      </c>
      <c r="C263" s="37">
        <v>13213</v>
      </c>
      <c r="D263" s="38">
        <v>44995</v>
      </c>
      <c r="E263" s="17">
        <f t="shared" si="1"/>
        <v>1007406</v>
      </c>
      <c r="F263" s="17">
        <v>100741</v>
      </c>
      <c r="G263" s="18">
        <v>1108147</v>
      </c>
      <c r="H263" s="39"/>
      <c r="I263" s="10"/>
    </row>
    <row r="264" spans="1:9" ht="18" customHeight="1" x14ac:dyDescent="0.25">
      <c r="A264" s="10"/>
      <c r="B264" s="36">
        <v>237</v>
      </c>
      <c r="C264" s="37">
        <v>13275</v>
      </c>
      <c r="D264" s="38">
        <v>44995</v>
      </c>
      <c r="E264" s="17">
        <f t="shared" si="1"/>
        <v>387128</v>
      </c>
      <c r="F264" s="17">
        <v>38713</v>
      </c>
      <c r="G264" s="18">
        <v>425841</v>
      </c>
      <c r="H264" s="39"/>
      <c r="I264" s="10"/>
    </row>
    <row r="265" spans="1:9" ht="18" customHeight="1" x14ac:dyDescent="0.25">
      <c r="A265" s="10"/>
      <c r="B265" s="36">
        <v>238</v>
      </c>
      <c r="C265" s="37">
        <v>13398</v>
      </c>
      <c r="D265" s="38">
        <v>44996</v>
      </c>
      <c r="E265" s="17">
        <f t="shared" si="1"/>
        <v>831442</v>
      </c>
      <c r="F265" s="17">
        <v>83144</v>
      </c>
      <c r="G265" s="18">
        <v>914586</v>
      </c>
      <c r="H265" s="39"/>
      <c r="I265" s="10"/>
    </row>
    <row r="266" spans="1:9" ht="18" customHeight="1" x14ac:dyDescent="0.25">
      <c r="A266" s="10"/>
      <c r="B266" s="36">
        <v>239</v>
      </c>
      <c r="C266" s="37">
        <v>13448</v>
      </c>
      <c r="D266" s="38">
        <v>44998</v>
      </c>
      <c r="E266" s="17">
        <f t="shared" si="1"/>
        <v>995876</v>
      </c>
      <c r="F266" s="17">
        <v>99588</v>
      </c>
      <c r="G266" s="18">
        <v>1095464</v>
      </c>
      <c r="H266" s="39"/>
      <c r="I266" s="10"/>
    </row>
    <row r="267" spans="1:9" ht="18" customHeight="1" x14ac:dyDescent="0.25">
      <c r="A267" s="10"/>
      <c r="B267" s="36">
        <v>240</v>
      </c>
      <c r="C267" s="37">
        <v>13451</v>
      </c>
      <c r="D267" s="38">
        <v>44998</v>
      </c>
      <c r="E267" s="17">
        <f t="shared" si="1"/>
        <v>286632</v>
      </c>
      <c r="F267" s="17">
        <v>28663</v>
      </c>
      <c r="G267" s="18">
        <v>315295</v>
      </c>
      <c r="H267" s="39"/>
      <c r="I267" s="10"/>
    </row>
    <row r="268" spans="1:9" ht="18" customHeight="1" x14ac:dyDescent="0.25">
      <c r="A268" s="10"/>
      <c r="B268" s="36">
        <v>241</v>
      </c>
      <c r="C268" s="37">
        <v>13462</v>
      </c>
      <c r="D268" s="38">
        <v>44998</v>
      </c>
      <c r="E268" s="17">
        <f t="shared" si="1"/>
        <v>1555380</v>
      </c>
      <c r="F268" s="17">
        <v>155538</v>
      </c>
      <c r="G268" s="18">
        <v>1710918</v>
      </c>
      <c r="H268" s="39"/>
      <c r="I268" s="10"/>
    </row>
    <row r="269" spans="1:9" ht="18" customHeight="1" x14ac:dyDescent="0.25">
      <c r="A269" s="10"/>
      <c r="B269" s="36">
        <v>242</v>
      </c>
      <c r="C269" s="37">
        <v>13483</v>
      </c>
      <c r="D269" s="38">
        <v>44998</v>
      </c>
      <c r="E269" s="17">
        <f t="shared" si="1"/>
        <v>523208</v>
      </c>
      <c r="F269" s="17">
        <v>52321</v>
      </c>
      <c r="G269" s="18">
        <v>575529</v>
      </c>
      <c r="H269" s="39"/>
      <c r="I269" s="10"/>
    </row>
    <row r="270" spans="1:9" ht="18" customHeight="1" x14ac:dyDescent="0.25">
      <c r="A270" s="10"/>
      <c r="B270" s="36">
        <v>243</v>
      </c>
      <c r="C270" s="37">
        <v>13485</v>
      </c>
      <c r="D270" s="38">
        <v>44998</v>
      </c>
      <c r="E270" s="17">
        <f t="shared" si="1"/>
        <v>743397</v>
      </c>
      <c r="F270" s="17">
        <v>74340</v>
      </c>
      <c r="G270" s="18">
        <v>817737</v>
      </c>
      <c r="H270" s="39"/>
      <c r="I270" s="10"/>
    </row>
    <row r="271" spans="1:9" ht="18" customHeight="1" x14ac:dyDescent="0.25">
      <c r="A271" s="10"/>
      <c r="B271" s="36">
        <v>244</v>
      </c>
      <c r="C271" s="37">
        <v>13531</v>
      </c>
      <c r="D271" s="38">
        <v>44999</v>
      </c>
      <c r="E271" s="17">
        <f t="shared" si="1"/>
        <v>764845</v>
      </c>
      <c r="F271" s="17">
        <v>76485</v>
      </c>
      <c r="G271" s="18">
        <v>841330</v>
      </c>
      <c r="H271" s="39"/>
      <c r="I271" s="10"/>
    </row>
    <row r="272" spans="1:9" ht="18" customHeight="1" x14ac:dyDescent="0.25">
      <c r="A272" s="10"/>
      <c r="B272" s="36">
        <v>245</v>
      </c>
      <c r="C272" s="37">
        <v>13532</v>
      </c>
      <c r="D272" s="38">
        <v>44999</v>
      </c>
      <c r="E272" s="17">
        <f t="shared" si="1"/>
        <v>720252</v>
      </c>
      <c r="F272" s="17">
        <v>72025</v>
      </c>
      <c r="G272" s="18">
        <v>792277</v>
      </c>
      <c r="H272" s="39"/>
      <c r="I272" s="10"/>
    </row>
    <row r="273" spans="1:9" ht="18" customHeight="1" x14ac:dyDescent="0.25">
      <c r="A273" s="10"/>
      <c r="B273" s="36">
        <v>246</v>
      </c>
      <c r="C273" s="37">
        <v>13543</v>
      </c>
      <c r="D273" s="38">
        <v>44999</v>
      </c>
      <c r="E273" s="17">
        <f t="shared" si="1"/>
        <v>472982</v>
      </c>
      <c r="F273" s="17">
        <v>47298</v>
      </c>
      <c r="G273" s="18">
        <v>520280</v>
      </c>
      <c r="H273" s="39"/>
      <c r="I273" s="10"/>
    </row>
    <row r="274" spans="1:9" ht="18" customHeight="1" x14ac:dyDescent="0.25">
      <c r="A274" s="10"/>
      <c r="B274" s="36">
        <v>247</v>
      </c>
      <c r="C274" s="37">
        <v>13552</v>
      </c>
      <c r="D274" s="38">
        <v>44999</v>
      </c>
      <c r="E274" s="17">
        <f t="shared" si="1"/>
        <v>626898</v>
      </c>
      <c r="F274" s="17">
        <v>62690</v>
      </c>
      <c r="G274" s="18">
        <v>689588</v>
      </c>
      <c r="H274" s="39"/>
      <c r="I274" s="10"/>
    </row>
    <row r="275" spans="1:9" ht="18" customHeight="1" x14ac:dyDescent="0.25">
      <c r="A275" s="10"/>
      <c r="B275" s="36">
        <v>248</v>
      </c>
      <c r="C275" s="37">
        <v>13562</v>
      </c>
      <c r="D275" s="38">
        <v>44999</v>
      </c>
      <c r="E275" s="17">
        <f t="shared" si="1"/>
        <v>1639106</v>
      </c>
      <c r="F275" s="17">
        <v>163911</v>
      </c>
      <c r="G275" s="18">
        <v>1803017</v>
      </c>
      <c r="H275" s="39"/>
      <c r="I275" s="10"/>
    </row>
    <row r="276" spans="1:9" ht="18" customHeight="1" x14ac:dyDescent="0.25">
      <c r="A276" s="10"/>
      <c r="B276" s="36">
        <v>249</v>
      </c>
      <c r="C276" s="37">
        <v>13565</v>
      </c>
      <c r="D276" s="38">
        <v>44999</v>
      </c>
      <c r="E276" s="17">
        <f t="shared" si="1"/>
        <v>388901</v>
      </c>
      <c r="F276" s="17">
        <v>38890</v>
      </c>
      <c r="G276" s="18">
        <v>427791</v>
      </c>
      <c r="H276" s="39"/>
      <c r="I276" s="10"/>
    </row>
    <row r="277" spans="1:9" ht="18" customHeight="1" x14ac:dyDescent="0.25">
      <c r="A277" s="10"/>
      <c r="B277" s="36">
        <v>250</v>
      </c>
      <c r="C277" s="37">
        <v>13670</v>
      </c>
      <c r="D277" s="38">
        <v>45000</v>
      </c>
      <c r="E277" s="17">
        <f t="shared" si="1"/>
        <v>367155</v>
      </c>
      <c r="F277" s="17">
        <v>36716</v>
      </c>
      <c r="G277" s="18">
        <v>403871</v>
      </c>
      <c r="H277" s="39"/>
      <c r="I277" s="10"/>
    </row>
    <row r="278" spans="1:9" ht="18" customHeight="1" x14ac:dyDescent="0.25">
      <c r="A278" s="10"/>
      <c r="B278" s="36">
        <v>251</v>
      </c>
      <c r="C278" s="37">
        <v>13775</v>
      </c>
      <c r="D278" s="38">
        <v>45001</v>
      </c>
      <c r="E278" s="17">
        <f t="shared" si="1"/>
        <v>806090</v>
      </c>
      <c r="F278" s="17">
        <v>80609</v>
      </c>
      <c r="G278" s="18">
        <v>886699</v>
      </c>
      <c r="H278" s="39"/>
      <c r="I278" s="10"/>
    </row>
    <row r="279" spans="1:9" ht="18" customHeight="1" x14ac:dyDescent="0.25">
      <c r="A279" s="10"/>
      <c r="B279" s="36">
        <v>252</v>
      </c>
      <c r="C279" s="37">
        <v>13802</v>
      </c>
      <c r="D279" s="38">
        <v>45001</v>
      </c>
      <c r="E279" s="17">
        <f t="shared" si="1"/>
        <v>888464</v>
      </c>
      <c r="F279" s="17">
        <v>88846</v>
      </c>
      <c r="G279" s="18">
        <v>977310</v>
      </c>
      <c r="H279" s="39"/>
      <c r="I279" s="10"/>
    </row>
    <row r="280" spans="1:9" ht="18" customHeight="1" x14ac:dyDescent="0.25">
      <c r="A280" s="10"/>
      <c r="B280" s="36">
        <v>253</v>
      </c>
      <c r="C280" s="37">
        <v>13804</v>
      </c>
      <c r="D280" s="38">
        <v>45001</v>
      </c>
      <c r="E280" s="17">
        <f t="shared" si="1"/>
        <v>803239</v>
      </c>
      <c r="F280" s="17">
        <v>80324</v>
      </c>
      <c r="G280" s="18">
        <v>883563</v>
      </c>
      <c r="H280" s="39"/>
      <c r="I280" s="10"/>
    </row>
    <row r="281" spans="1:9" ht="18" customHeight="1" x14ac:dyDescent="0.25">
      <c r="A281" s="10"/>
      <c r="B281" s="36">
        <v>254</v>
      </c>
      <c r="C281" s="37">
        <v>13823</v>
      </c>
      <c r="D281" s="38">
        <v>45001</v>
      </c>
      <c r="E281" s="17">
        <f t="shared" si="1"/>
        <v>577491</v>
      </c>
      <c r="F281" s="17">
        <v>57749</v>
      </c>
      <c r="G281" s="18">
        <v>635240</v>
      </c>
      <c r="H281" s="39"/>
      <c r="I281" s="10"/>
    </row>
    <row r="282" spans="1:9" ht="18" customHeight="1" x14ac:dyDescent="0.25">
      <c r="A282" s="10"/>
      <c r="B282" s="36">
        <v>255</v>
      </c>
      <c r="C282" s="37">
        <v>13841</v>
      </c>
      <c r="D282" s="38">
        <v>45001</v>
      </c>
      <c r="E282" s="17">
        <f t="shared" si="1"/>
        <v>483654</v>
      </c>
      <c r="F282" s="17">
        <v>48365</v>
      </c>
      <c r="G282" s="18">
        <v>532019</v>
      </c>
      <c r="H282" s="39"/>
      <c r="I282" s="10"/>
    </row>
    <row r="283" spans="1:9" ht="18" customHeight="1" x14ac:dyDescent="0.25">
      <c r="A283" s="10"/>
      <c r="B283" s="36">
        <v>256</v>
      </c>
      <c r="C283" s="37">
        <v>14125</v>
      </c>
      <c r="D283" s="38">
        <v>45001</v>
      </c>
      <c r="E283" s="17">
        <f t="shared" si="1"/>
        <v>910665</v>
      </c>
      <c r="F283" s="17">
        <v>91067</v>
      </c>
      <c r="G283" s="18">
        <v>1001732</v>
      </c>
      <c r="H283" s="39"/>
      <c r="I283" s="10"/>
    </row>
    <row r="284" spans="1:9" ht="18" customHeight="1" x14ac:dyDescent="0.25">
      <c r="A284" s="10"/>
      <c r="B284" s="36">
        <v>257</v>
      </c>
      <c r="C284" s="37">
        <v>14195</v>
      </c>
      <c r="D284" s="38">
        <v>45001</v>
      </c>
      <c r="E284" s="17">
        <f t="shared" si="1"/>
        <v>317331</v>
      </c>
      <c r="F284" s="17">
        <v>31733</v>
      </c>
      <c r="G284" s="18">
        <v>349064</v>
      </c>
      <c r="H284" s="39"/>
      <c r="I284" s="10"/>
    </row>
    <row r="285" spans="1:9" ht="18" customHeight="1" x14ac:dyDescent="0.25">
      <c r="A285" s="10"/>
      <c r="B285" s="36">
        <v>258</v>
      </c>
      <c r="C285" s="37">
        <v>15336</v>
      </c>
      <c r="D285" s="38">
        <v>45001</v>
      </c>
      <c r="E285" s="17">
        <f t="shared" si="1"/>
        <v>555290</v>
      </c>
      <c r="F285" s="17">
        <v>55529</v>
      </c>
      <c r="G285" s="18">
        <v>610819</v>
      </c>
      <c r="H285" s="39"/>
      <c r="I285" s="10"/>
    </row>
    <row r="286" spans="1:9" ht="18" customHeight="1" x14ac:dyDescent="0.25">
      <c r="A286" s="10"/>
      <c r="B286" s="36">
        <v>259</v>
      </c>
      <c r="C286" s="37">
        <v>15623</v>
      </c>
      <c r="D286" s="38">
        <v>45002</v>
      </c>
      <c r="E286" s="17">
        <f t="shared" si="1"/>
        <v>694160</v>
      </c>
      <c r="F286" s="17">
        <v>69416</v>
      </c>
      <c r="G286" s="18">
        <v>763576</v>
      </c>
      <c r="H286" s="39"/>
      <c r="I286" s="10"/>
    </row>
    <row r="287" spans="1:9" ht="18" customHeight="1" x14ac:dyDescent="0.25">
      <c r="A287" s="10"/>
      <c r="B287" s="36">
        <v>260</v>
      </c>
      <c r="C287" s="37">
        <v>15648</v>
      </c>
      <c r="D287" s="38">
        <v>45002</v>
      </c>
      <c r="E287" s="17">
        <f t="shared" si="1"/>
        <v>1057000</v>
      </c>
      <c r="F287" s="17">
        <v>105700</v>
      </c>
      <c r="G287" s="18">
        <v>1162700</v>
      </c>
      <c r="H287" s="39"/>
      <c r="I287" s="10"/>
    </row>
    <row r="288" spans="1:9" ht="18" customHeight="1" x14ac:dyDescent="0.25">
      <c r="A288" s="10"/>
      <c r="B288" s="36">
        <v>261</v>
      </c>
      <c r="C288" s="37">
        <v>15660</v>
      </c>
      <c r="D288" s="38">
        <v>45002</v>
      </c>
      <c r="E288" s="17">
        <f t="shared" si="1"/>
        <v>1097198</v>
      </c>
      <c r="F288" s="17">
        <v>109720</v>
      </c>
      <c r="G288" s="18">
        <v>1206918</v>
      </c>
      <c r="H288" s="39"/>
      <c r="I288" s="10"/>
    </row>
    <row r="289" spans="1:9" ht="18" customHeight="1" x14ac:dyDescent="0.25">
      <c r="A289" s="10"/>
      <c r="B289" s="36">
        <v>262</v>
      </c>
      <c r="C289" s="37">
        <v>15669</v>
      </c>
      <c r="D289" s="38">
        <v>45003</v>
      </c>
      <c r="E289" s="17">
        <f t="shared" si="1"/>
        <v>555290</v>
      </c>
      <c r="F289" s="17">
        <v>55529</v>
      </c>
      <c r="G289" s="18">
        <v>610819</v>
      </c>
      <c r="H289" s="39"/>
      <c r="I289" s="10"/>
    </row>
    <row r="290" spans="1:9" ht="18" customHeight="1" x14ac:dyDescent="0.25">
      <c r="A290" s="10"/>
      <c r="B290" s="36">
        <v>263</v>
      </c>
      <c r="C290" s="37">
        <v>15673</v>
      </c>
      <c r="D290" s="38">
        <v>45003</v>
      </c>
      <c r="E290" s="17">
        <f t="shared" si="1"/>
        <v>301098</v>
      </c>
      <c r="F290" s="17">
        <v>30110</v>
      </c>
      <c r="G290" s="18">
        <v>331208</v>
      </c>
      <c r="H290" s="39"/>
      <c r="I290" s="10"/>
    </row>
    <row r="291" spans="1:9" ht="18" customHeight="1" x14ac:dyDescent="0.25">
      <c r="A291" s="10"/>
      <c r="B291" s="36">
        <v>264</v>
      </c>
      <c r="C291" s="37">
        <v>15681</v>
      </c>
      <c r="D291" s="38">
        <v>45003</v>
      </c>
      <c r="E291" s="17">
        <f t="shared" si="1"/>
        <v>563174</v>
      </c>
      <c r="F291" s="17">
        <v>56317</v>
      </c>
      <c r="G291" s="18">
        <v>619491</v>
      </c>
      <c r="H291" s="39"/>
      <c r="I291" s="10"/>
    </row>
    <row r="292" spans="1:9" ht="18" customHeight="1" x14ac:dyDescent="0.25">
      <c r="A292" s="10"/>
      <c r="B292" s="36">
        <v>265</v>
      </c>
      <c r="C292" s="37">
        <v>15682</v>
      </c>
      <c r="D292" s="38">
        <v>45003</v>
      </c>
      <c r="E292" s="17">
        <f t="shared" si="1"/>
        <v>1072050</v>
      </c>
      <c r="F292" s="17">
        <v>107205</v>
      </c>
      <c r="G292" s="18">
        <v>1179255</v>
      </c>
      <c r="H292" s="39"/>
      <c r="I292" s="10"/>
    </row>
    <row r="293" spans="1:9" ht="18" customHeight="1" x14ac:dyDescent="0.25">
      <c r="A293" s="10"/>
      <c r="B293" s="36">
        <v>266</v>
      </c>
      <c r="C293" s="37">
        <v>15742</v>
      </c>
      <c r="D293" s="38">
        <v>45005</v>
      </c>
      <c r="E293" s="17">
        <f t="shared" si="1"/>
        <v>433494</v>
      </c>
      <c r="F293" s="17">
        <v>43349</v>
      </c>
      <c r="G293" s="18">
        <v>476843</v>
      </c>
      <c r="H293" s="39"/>
      <c r="I293" s="10"/>
    </row>
    <row r="294" spans="1:9" ht="18" customHeight="1" x14ac:dyDescent="0.25">
      <c r="A294" s="10"/>
      <c r="B294" s="36">
        <v>267</v>
      </c>
      <c r="C294" s="37">
        <v>15807</v>
      </c>
      <c r="D294" s="38">
        <v>45006</v>
      </c>
      <c r="E294" s="17">
        <f t="shared" si="1"/>
        <v>555290</v>
      </c>
      <c r="F294" s="17">
        <v>55529</v>
      </c>
      <c r="G294" s="18">
        <v>610819</v>
      </c>
      <c r="H294" s="39"/>
      <c r="I294" s="10"/>
    </row>
    <row r="295" spans="1:9" ht="18" customHeight="1" x14ac:dyDescent="0.25">
      <c r="A295" s="10"/>
      <c r="B295" s="36">
        <v>268</v>
      </c>
      <c r="C295" s="37">
        <v>15808</v>
      </c>
      <c r="D295" s="38">
        <v>45006</v>
      </c>
      <c r="E295" s="17">
        <f t="shared" si="1"/>
        <v>258052</v>
      </c>
      <c r="F295" s="17">
        <v>25805</v>
      </c>
      <c r="G295" s="18">
        <v>283857</v>
      </c>
      <c r="H295" s="39"/>
      <c r="I295" s="10"/>
    </row>
    <row r="296" spans="1:9" ht="18" customHeight="1" x14ac:dyDescent="0.25">
      <c r="A296" s="10"/>
      <c r="B296" s="36">
        <v>269</v>
      </c>
      <c r="C296" s="37">
        <v>15809</v>
      </c>
      <c r="D296" s="38">
        <v>45006</v>
      </c>
      <c r="E296" s="17">
        <f t="shared" si="1"/>
        <v>444232</v>
      </c>
      <c r="F296" s="17">
        <v>44423</v>
      </c>
      <c r="G296" s="18">
        <v>488655</v>
      </c>
      <c r="H296" s="39"/>
      <c r="I296" s="10"/>
    </row>
    <row r="297" spans="1:9" ht="18" customHeight="1" x14ac:dyDescent="0.25">
      <c r="A297" s="10"/>
      <c r="B297" s="36">
        <v>270</v>
      </c>
      <c r="C297" s="37">
        <v>15810</v>
      </c>
      <c r="D297" s="38">
        <v>45006</v>
      </c>
      <c r="E297" s="17">
        <f t="shared" si="1"/>
        <v>738220</v>
      </c>
      <c r="F297" s="17">
        <v>73822</v>
      </c>
      <c r="G297" s="18">
        <v>812042</v>
      </c>
      <c r="H297" s="39"/>
      <c r="I297" s="10"/>
    </row>
    <row r="298" spans="1:9" ht="18" customHeight="1" x14ac:dyDescent="0.25">
      <c r="A298" s="10"/>
      <c r="B298" s="36">
        <v>271</v>
      </c>
      <c r="C298" s="37">
        <v>15819</v>
      </c>
      <c r="D298" s="38">
        <v>45006</v>
      </c>
      <c r="E298" s="17">
        <f t="shared" si="1"/>
        <v>367155</v>
      </c>
      <c r="F298" s="17">
        <v>36716</v>
      </c>
      <c r="G298" s="18">
        <v>403871</v>
      </c>
      <c r="H298" s="39"/>
      <c r="I298" s="10"/>
    </row>
    <row r="299" spans="1:9" ht="18" customHeight="1" x14ac:dyDescent="0.25">
      <c r="A299" s="10"/>
      <c r="B299" s="36">
        <v>272</v>
      </c>
      <c r="C299" s="37">
        <v>15821</v>
      </c>
      <c r="D299" s="38">
        <v>45006</v>
      </c>
      <c r="E299" s="17">
        <f t="shared" si="1"/>
        <v>469342</v>
      </c>
      <c r="F299" s="17">
        <v>46934</v>
      </c>
      <c r="G299" s="18">
        <v>516276</v>
      </c>
      <c r="H299" s="39"/>
      <c r="I299" s="10"/>
    </row>
    <row r="300" spans="1:9" ht="18" customHeight="1" x14ac:dyDescent="0.25">
      <c r="A300" s="10"/>
      <c r="B300" s="36">
        <v>273</v>
      </c>
      <c r="C300" s="37">
        <v>15891</v>
      </c>
      <c r="D300" s="38">
        <v>45007</v>
      </c>
      <c r="E300" s="17">
        <f t="shared" si="1"/>
        <v>276621</v>
      </c>
      <c r="F300" s="17">
        <v>27662</v>
      </c>
      <c r="G300" s="18">
        <v>304283</v>
      </c>
      <c r="H300" s="39"/>
      <c r="I300" s="10"/>
    </row>
    <row r="301" spans="1:9" ht="18" customHeight="1" x14ac:dyDescent="0.25">
      <c r="A301" s="10"/>
      <c r="B301" s="36">
        <v>274</v>
      </c>
      <c r="C301" s="37">
        <v>15897</v>
      </c>
      <c r="D301" s="38">
        <v>45007</v>
      </c>
      <c r="E301" s="17">
        <f t="shared" si="1"/>
        <v>277975</v>
      </c>
      <c r="F301" s="17">
        <v>27798</v>
      </c>
      <c r="G301" s="18">
        <v>305773</v>
      </c>
      <c r="H301" s="39"/>
      <c r="I301" s="10"/>
    </row>
    <row r="302" spans="1:9" ht="18" customHeight="1" x14ac:dyDescent="0.25">
      <c r="A302" s="10"/>
      <c r="B302" s="36">
        <v>275</v>
      </c>
      <c r="C302" s="37">
        <v>15900</v>
      </c>
      <c r="D302" s="38">
        <v>45007</v>
      </c>
      <c r="E302" s="17">
        <f t="shared" si="1"/>
        <v>420039</v>
      </c>
      <c r="F302" s="17">
        <v>42004</v>
      </c>
      <c r="G302" s="18">
        <v>462043</v>
      </c>
      <c r="H302" s="39"/>
      <c r="I302" s="10"/>
    </row>
    <row r="303" spans="1:9" ht="18" customHeight="1" x14ac:dyDescent="0.25">
      <c r="A303" s="10"/>
      <c r="B303" s="36">
        <v>276</v>
      </c>
      <c r="C303" s="37">
        <v>15973</v>
      </c>
      <c r="D303" s="38">
        <v>45008</v>
      </c>
      <c r="E303" s="17">
        <f t="shared" si="1"/>
        <v>397822</v>
      </c>
      <c r="F303" s="17">
        <v>39782</v>
      </c>
      <c r="G303" s="18">
        <v>437604</v>
      </c>
      <c r="H303" s="39"/>
      <c r="I303" s="10"/>
    </row>
    <row r="304" spans="1:9" ht="18" customHeight="1" x14ac:dyDescent="0.25">
      <c r="A304" s="10"/>
      <c r="B304" s="36">
        <v>277</v>
      </c>
      <c r="C304" s="37">
        <v>15990</v>
      </c>
      <c r="D304" s="38">
        <v>45008</v>
      </c>
      <c r="E304" s="17">
        <f t="shared" si="1"/>
        <v>369110</v>
      </c>
      <c r="F304" s="17">
        <v>36911</v>
      </c>
      <c r="G304" s="18">
        <v>406021</v>
      </c>
      <c r="H304" s="39"/>
      <c r="I304" s="10"/>
    </row>
    <row r="305" spans="1:9" ht="18" customHeight="1" x14ac:dyDescent="0.25">
      <c r="A305" s="10"/>
      <c r="B305" s="36">
        <v>278</v>
      </c>
      <c r="C305" s="37">
        <v>16007</v>
      </c>
      <c r="D305" s="38">
        <v>45008</v>
      </c>
      <c r="E305" s="17">
        <f t="shared" si="1"/>
        <v>587448</v>
      </c>
      <c r="F305" s="17">
        <v>58745</v>
      </c>
      <c r="G305" s="18">
        <v>646193</v>
      </c>
      <c r="H305" s="39"/>
      <c r="I305" s="10"/>
    </row>
    <row r="306" spans="1:9" ht="18" customHeight="1" x14ac:dyDescent="0.25">
      <c r="A306" s="10"/>
      <c r="B306" s="36">
        <v>279</v>
      </c>
      <c r="C306" s="37">
        <v>16008</v>
      </c>
      <c r="D306" s="38">
        <v>45008</v>
      </c>
      <c r="E306" s="17">
        <f t="shared" si="1"/>
        <v>351933</v>
      </c>
      <c r="F306" s="17">
        <v>35193</v>
      </c>
      <c r="G306" s="18">
        <v>387126</v>
      </c>
      <c r="H306" s="39"/>
      <c r="I306" s="10"/>
    </row>
    <row r="307" spans="1:9" ht="18" customHeight="1" x14ac:dyDescent="0.25">
      <c r="A307" s="10"/>
      <c r="B307" s="36">
        <v>280</v>
      </c>
      <c r="C307" s="37">
        <v>16204</v>
      </c>
      <c r="D307" s="38">
        <v>45008</v>
      </c>
      <c r="E307" s="17">
        <f t="shared" si="1"/>
        <v>533940</v>
      </c>
      <c r="F307" s="17">
        <v>53394</v>
      </c>
      <c r="G307" s="18">
        <v>587334</v>
      </c>
      <c r="H307" s="39"/>
      <c r="I307" s="10"/>
    </row>
    <row r="308" spans="1:9" ht="18" customHeight="1" x14ac:dyDescent="0.25">
      <c r="A308" s="10"/>
      <c r="B308" s="36">
        <v>281</v>
      </c>
      <c r="C308" s="37">
        <v>16226</v>
      </c>
      <c r="D308" s="38">
        <v>45008</v>
      </c>
      <c r="E308" s="17">
        <f t="shared" si="1"/>
        <v>597155</v>
      </c>
      <c r="F308" s="17">
        <v>59716</v>
      </c>
      <c r="G308" s="18">
        <v>656871</v>
      </c>
      <c r="H308" s="39"/>
      <c r="I308" s="10"/>
    </row>
    <row r="309" spans="1:9" ht="18" customHeight="1" x14ac:dyDescent="0.25">
      <c r="A309" s="10"/>
      <c r="B309" s="36">
        <v>282</v>
      </c>
      <c r="C309" s="37">
        <v>16264</v>
      </c>
      <c r="D309" s="38">
        <v>45008</v>
      </c>
      <c r="E309" s="17">
        <f t="shared" si="1"/>
        <v>506978</v>
      </c>
      <c r="F309" s="17">
        <v>50698</v>
      </c>
      <c r="G309" s="18">
        <v>557676</v>
      </c>
      <c r="H309" s="39"/>
      <c r="I309" s="10"/>
    </row>
    <row r="310" spans="1:9" ht="18" customHeight="1" x14ac:dyDescent="0.25">
      <c r="A310" s="10"/>
      <c r="B310" s="36">
        <v>283</v>
      </c>
      <c r="C310" s="37">
        <v>16858</v>
      </c>
      <c r="D310" s="38">
        <v>45008</v>
      </c>
      <c r="E310" s="17">
        <f t="shared" si="1"/>
        <v>1451300</v>
      </c>
      <c r="F310" s="17">
        <v>145130</v>
      </c>
      <c r="G310" s="18">
        <v>1596430</v>
      </c>
      <c r="H310" s="39"/>
      <c r="I310" s="10"/>
    </row>
    <row r="311" spans="1:9" ht="18" customHeight="1" x14ac:dyDescent="0.25">
      <c r="A311" s="10"/>
      <c r="B311" s="36">
        <v>284</v>
      </c>
      <c r="C311" s="37">
        <v>17449</v>
      </c>
      <c r="D311" s="38">
        <v>45009</v>
      </c>
      <c r="E311" s="17">
        <f t="shared" si="1"/>
        <v>1110580</v>
      </c>
      <c r="F311" s="17">
        <v>111058</v>
      </c>
      <c r="G311" s="18">
        <v>1221638</v>
      </c>
      <c r="H311" s="39"/>
      <c r="I311" s="10"/>
    </row>
    <row r="312" spans="1:9" ht="18" customHeight="1" x14ac:dyDescent="0.25">
      <c r="A312" s="10"/>
      <c r="B312" s="36">
        <v>285</v>
      </c>
      <c r="C312" s="37">
        <v>17452</v>
      </c>
      <c r="D312" s="38">
        <v>45009</v>
      </c>
      <c r="E312" s="17">
        <f t="shared" si="1"/>
        <v>526901</v>
      </c>
      <c r="F312" s="17">
        <v>52690</v>
      </c>
      <c r="G312" s="18">
        <v>579591</v>
      </c>
      <c r="H312" s="39"/>
      <c r="I312" s="10"/>
    </row>
    <row r="313" spans="1:9" ht="18" customHeight="1" x14ac:dyDescent="0.25">
      <c r="A313" s="10"/>
      <c r="B313" s="36">
        <v>286</v>
      </c>
      <c r="C313" s="37">
        <v>17478</v>
      </c>
      <c r="D313" s="38">
        <v>45010</v>
      </c>
      <c r="E313" s="17">
        <f t="shared" si="1"/>
        <v>739817</v>
      </c>
      <c r="F313" s="17">
        <v>73982</v>
      </c>
      <c r="G313" s="18">
        <v>813799</v>
      </c>
      <c r="H313" s="39"/>
      <c r="I313" s="10"/>
    </row>
    <row r="314" spans="1:9" ht="18" customHeight="1" x14ac:dyDescent="0.25">
      <c r="A314" s="10"/>
      <c r="B314" s="36">
        <v>287</v>
      </c>
      <c r="C314" s="37">
        <v>17495</v>
      </c>
      <c r="D314" s="38">
        <v>45010</v>
      </c>
      <c r="E314" s="17">
        <f t="shared" si="1"/>
        <v>372662</v>
      </c>
      <c r="F314" s="17">
        <v>37266</v>
      </c>
      <c r="G314" s="18">
        <v>409928</v>
      </c>
      <c r="H314" s="39"/>
      <c r="I314" s="10"/>
    </row>
    <row r="315" spans="1:9" ht="18" customHeight="1" x14ac:dyDescent="0.25">
      <c r="A315" s="10"/>
      <c r="B315" s="36">
        <v>288</v>
      </c>
      <c r="C315" s="37">
        <v>17498</v>
      </c>
      <c r="D315" s="38">
        <v>45010</v>
      </c>
      <c r="E315" s="17">
        <f t="shared" si="1"/>
        <v>951239</v>
      </c>
      <c r="F315" s="17">
        <v>95124</v>
      </c>
      <c r="G315" s="18">
        <v>1046363</v>
      </c>
      <c r="H315" s="39"/>
      <c r="I315" s="10"/>
    </row>
    <row r="316" spans="1:9" ht="18" customHeight="1" x14ac:dyDescent="0.25">
      <c r="A316" s="10"/>
      <c r="B316" s="36">
        <v>289</v>
      </c>
      <c r="C316" s="37">
        <v>17499</v>
      </c>
      <c r="D316" s="38">
        <v>45013</v>
      </c>
      <c r="E316" s="17">
        <f t="shared" si="1"/>
        <v>1095375</v>
      </c>
      <c r="F316" s="17">
        <v>109538</v>
      </c>
      <c r="G316" s="18">
        <v>1204913</v>
      </c>
      <c r="H316" s="39"/>
      <c r="I316" s="10"/>
    </row>
    <row r="317" spans="1:9" ht="18" customHeight="1" x14ac:dyDescent="0.25">
      <c r="A317" s="10"/>
      <c r="B317" s="36">
        <v>290</v>
      </c>
      <c r="C317" s="37">
        <v>17520</v>
      </c>
      <c r="D317" s="38">
        <v>45010</v>
      </c>
      <c r="E317" s="17">
        <f t="shared" si="1"/>
        <v>771157</v>
      </c>
      <c r="F317" s="17">
        <v>77116</v>
      </c>
      <c r="G317" s="18">
        <v>848273</v>
      </c>
      <c r="H317" s="39"/>
      <c r="I317" s="10"/>
    </row>
    <row r="318" spans="1:9" ht="18" customHeight="1" x14ac:dyDescent="0.25">
      <c r="A318" s="10"/>
      <c r="B318" s="36">
        <v>291</v>
      </c>
      <c r="C318" s="37">
        <v>17637</v>
      </c>
      <c r="D318" s="38">
        <v>45013</v>
      </c>
      <c r="E318" s="17">
        <f t="shared" si="1"/>
        <v>727271</v>
      </c>
      <c r="F318" s="17">
        <v>72727</v>
      </c>
      <c r="G318" s="18">
        <v>799998</v>
      </c>
      <c r="H318" s="39"/>
      <c r="I318" s="10"/>
    </row>
    <row r="319" spans="1:9" ht="18" customHeight="1" x14ac:dyDescent="0.25">
      <c r="A319" s="10"/>
      <c r="B319" s="36">
        <v>292</v>
      </c>
      <c r="C319" s="37">
        <v>17641</v>
      </c>
      <c r="D319" s="38">
        <v>45013</v>
      </c>
      <c r="E319" s="17">
        <f t="shared" ref="E319:E337" si="2">G319-F319</f>
        <v>1699851</v>
      </c>
      <c r="F319" s="17">
        <v>169985</v>
      </c>
      <c r="G319" s="18">
        <v>1869836</v>
      </c>
      <c r="H319" s="39"/>
      <c r="I319" s="10"/>
    </row>
    <row r="320" spans="1:9" ht="18" customHeight="1" x14ac:dyDescent="0.25">
      <c r="A320" s="10"/>
      <c r="B320" s="36">
        <v>293</v>
      </c>
      <c r="C320" s="37">
        <v>17642</v>
      </c>
      <c r="D320" s="38">
        <v>45013</v>
      </c>
      <c r="E320" s="17">
        <f t="shared" si="2"/>
        <v>563174</v>
      </c>
      <c r="F320" s="17">
        <v>56317</v>
      </c>
      <c r="G320" s="18">
        <v>619491</v>
      </c>
      <c r="H320" s="39"/>
      <c r="I320" s="10"/>
    </row>
    <row r="321" spans="1:9" ht="18" customHeight="1" x14ac:dyDescent="0.25">
      <c r="A321" s="10"/>
      <c r="B321" s="36">
        <v>294</v>
      </c>
      <c r="C321" s="37">
        <v>17643</v>
      </c>
      <c r="D321" s="38">
        <v>45013</v>
      </c>
      <c r="E321" s="17">
        <f t="shared" si="2"/>
        <v>421021</v>
      </c>
      <c r="F321" s="17">
        <v>42102</v>
      </c>
      <c r="G321" s="18">
        <v>463123</v>
      </c>
      <c r="H321" s="39"/>
      <c r="I321" s="10"/>
    </row>
    <row r="322" spans="1:9" ht="18" customHeight="1" x14ac:dyDescent="0.25">
      <c r="A322" s="10"/>
      <c r="B322" s="36">
        <v>295</v>
      </c>
      <c r="C322" s="37">
        <v>17646</v>
      </c>
      <c r="D322" s="38">
        <v>45013</v>
      </c>
      <c r="E322" s="17">
        <f t="shared" si="2"/>
        <v>722075</v>
      </c>
      <c r="F322" s="17">
        <v>72208</v>
      </c>
      <c r="G322" s="18">
        <v>794283</v>
      </c>
      <c r="H322" s="39"/>
      <c r="I322" s="10"/>
    </row>
    <row r="323" spans="1:9" ht="18" customHeight="1" x14ac:dyDescent="0.25">
      <c r="A323" s="10"/>
      <c r="B323" s="36">
        <v>296</v>
      </c>
      <c r="C323" s="37">
        <v>17702</v>
      </c>
      <c r="D323" s="38">
        <v>45013</v>
      </c>
      <c r="E323" s="17">
        <f t="shared" si="2"/>
        <v>621654</v>
      </c>
      <c r="F323" s="17">
        <v>62165</v>
      </c>
      <c r="G323" s="18">
        <v>683819</v>
      </c>
      <c r="H323" s="39"/>
      <c r="I323" s="10"/>
    </row>
    <row r="324" spans="1:9" ht="18" customHeight="1" x14ac:dyDescent="0.25">
      <c r="A324" s="10"/>
      <c r="B324" s="36">
        <v>297</v>
      </c>
      <c r="C324" s="37">
        <v>17703</v>
      </c>
      <c r="D324" s="38">
        <v>45013</v>
      </c>
      <c r="E324" s="17">
        <f t="shared" si="2"/>
        <v>922445</v>
      </c>
      <c r="F324" s="17">
        <v>92245</v>
      </c>
      <c r="G324" s="18">
        <v>1014690</v>
      </c>
      <c r="H324" s="39"/>
      <c r="I324" s="10"/>
    </row>
    <row r="325" spans="1:9" ht="18" customHeight="1" x14ac:dyDescent="0.25">
      <c r="A325" s="10"/>
      <c r="B325" s="36">
        <v>298</v>
      </c>
      <c r="C325" s="37">
        <v>17704</v>
      </c>
      <c r="D325" s="38">
        <v>45013</v>
      </c>
      <c r="E325" s="17">
        <f t="shared" si="2"/>
        <v>442409</v>
      </c>
      <c r="F325" s="17">
        <v>44241</v>
      </c>
      <c r="G325" s="18">
        <v>486650</v>
      </c>
      <c r="H325" s="39"/>
      <c r="I325" s="10"/>
    </row>
    <row r="326" spans="1:9" ht="18" customHeight="1" x14ac:dyDescent="0.25">
      <c r="A326" s="10"/>
      <c r="B326" s="36">
        <v>299</v>
      </c>
      <c r="C326" s="37">
        <v>17715</v>
      </c>
      <c r="D326" s="38">
        <v>45014</v>
      </c>
      <c r="E326" s="17">
        <f t="shared" si="2"/>
        <v>358293</v>
      </c>
      <c r="F326" s="17">
        <v>35829</v>
      </c>
      <c r="G326" s="18">
        <v>394122</v>
      </c>
      <c r="H326" s="39"/>
      <c r="I326" s="10"/>
    </row>
    <row r="327" spans="1:9" ht="18" customHeight="1" x14ac:dyDescent="0.25">
      <c r="A327" s="10"/>
      <c r="B327" s="36">
        <v>300</v>
      </c>
      <c r="C327" s="37">
        <v>17734</v>
      </c>
      <c r="D327" s="38">
        <v>45014</v>
      </c>
      <c r="E327" s="17">
        <f t="shared" si="2"/>
        <v>303554</v>
      </c>
      <c r="F327" s="17">
        <v>30355</v>
      </c>
      <c r="G327" s="18">
        <v>333909</v>
      </c>
      <c r="H327" s="39"/>
      <c r="I327" s="10"/>
    </row>
    <row r="328" spans="1:9" ht="18" customHeight="1" x14ac:dyDescent="0.25">
      <c r="A328" s="10"/>
      <c r="B328" s="36">
        <v>301</v>
      </c>
      <c r="C328" s="37">
        <v>17751</v>
      </c>
      <c r="D328" s="38">
        <v>45014</v>
      </c>
      <c r="E328" s="17">
        <f t="shared" si="2"/>
        <v>553467</v>
      </c>
      <c r="F328" s="17">
        <v>55347</v>
      </c>
      <c r="G328" s="18">
        <v>608814</v>
      </c>
      <c r="H328" s="39"/>
      <c r="I328" s="10"/>
    </row>
    <row r="329" spans="1:9" ht="18" customHeight="1" x14ac:dyDescent="0.25">
      <c r="A329" s="10"/>
      <c r="B329" s="36">
        <v>302</v>
      </c>
      <c r="C329" s="37">
        <v>17763</v>
      </c>
      <c r="D329" s="38">
        <v>45014</v>
      </c>
      <c r="E329" s="17">
        <f t="shared" si="2"/>
        <v>277975</v>
      </c>
      <c r="F329" s="17">
        <v>27798</v>
      </c>
      <c r="G329" s="18">
        <v>305773</v>
      </c>
      <c r="H329" s="39"/>
      <c r="I329" s="10"/>
    </row>
    <row r="330" spans="1:9" ht="18" customHeight="1" x14ac:dyDescent="0.25">
      <c r="A330" s="10"/>
      <c r="B330" s="36">
        <v>303</v>
      </c>
      <c r="C330" s="37">
        <v>17770</v>
      </c>
      <c r="D330" s="38">
        <v>45014</v>
      </c>
      <c r="E330" s="17">
        <f t="shared" si="2"/>
        <v>626673</v>
      </c>
      <c r="F330" s="17">
        <v>62667</v>
      </c>
      <c r="G330" s="18">
        <v>689340</v>
      </c>
      <c r="H330" s="39"/>
      <c r="I330" s="10"/>
    </row>
    <row r="331" spans="1:9" ht="18" customHeight="1" x14ac:dyDescent="0.25">
      <c r="A331" s="10"/>
      <c r="B331" s="36">
        <v>304</v>
      </c>
      <c r="C331" s="37">
        <v>17771</v>
      </c>
      <c r="D331" s="38">
        <v>45014</v>
      </c>
      <c r="E331" s="17">
        <f t="shared" si="2"/>
        <v>446078</v>
      </c>
      <c r="F331" s="17">
        <v>44608</v>
      </c>
      <c r="G331" s="18">
        <v>490686</v>
      </c>
      <c r="H331" s="39"/>
      <c r="I331" s="10"/>
    </row>
    <row r="332" spans="1:9" ht="18" customHeight="1" x14ac:dyDescent="0.25">
      <c r="A332" s="10"/>
      <c r="B332" s="36">
        <v>305</v>
      </c>
      <c r="C332" s="37">
        <v>17804</v>
      </c>
      <c r="D332" s="38">
        <v>45015</v>
      </c>
      <c r="E332" s="17">
        <f t="shared" si="2"/>
        <v>867114</v>
      </c>
      <c r="F332" s="17">
        <v>86711</v>
      </c>
      <c r="G332" s="18">
        <v>953825</v>
      </c>
      <c r="H332" s="39"/>
      <c r="I332" s="10"/>
    </row>
    <row r="333" spans="1:9" ht="18" customHeight="1" x14ac:dyDescent="0.25">
      <c r="A333" s="10"/>
      <c r="B333" s="36">
        <v>306</v>
      </c>
      <c r="C333" s="37">
        <v>17805</v>
      </c>
      <c r="D333" s="38">
        <v>45015</v>
      </c>
      <c r="E333" s="17">
        <f t="shared" si="2"/>
        <v>976349</v>
      </c>
      <c r="F333" s="17">
        <v>97635</v>
      </c>
      <c r="G333" s="18">
        <v>1073984</v>
      </c>
      <c r="H333" s="39"/>
      <c r="I333" s="10"/>
    </row>
    <row r="334" spans="1:9" ht="18" customHeight="1" x14ac:dyDescent="0.25">
      <c r="A334" s="10"/>
      <c r="B334" s="36">
        <v>307</v>
      </c>
      <c r="C334" s="37">
        <v>17826</v>
      </c>
      <c r="D334" s="38">
        <v>45015</v>
      </c>
      <c r="E334" s="17">
        <f t="shared" si="2"/>
        <v>293724</v>
      </c>
      <c r="F334" s="17">
        <v>29372</v>
      </c>
      <c r="G334" s="18">
        <v>323096</v>
      </c>
      <c r="H334" s="39"/>
      <c r="I334" s="10"/>
    </row>
    <row r="335" spans="1:9" ht="18" customHeight="1" x14ac:dyDescent="0.25">
      <c r="A335" s="10"/>
      <c r="B335" s="36">
        <v>308</v>
      </c>
      <c r="C335" s="37">
        <v>18698</v>
      </c>
      <c r="D335" s="38">
        <v>45015</v>
      </c>
      <c r="E335" s="17">
        <f t="shared" si="2"/>
        <v>704013</v>
      </c>
      <c r="F335" s="17">
        <v>70401</v>
      </c>
      <c r="G335" s="18">
        <v>774414</v>
      </c>
      <c r="H335" s="39"/>
      <c r="I335" s="10"/>
    </row>
    <row r="336" spans="1:9" ht="18" customHeight="1" x14ac:dyDescent="0.25">
      <c r="A336" s="10"/>
      <c r="B336" s="36">
        <v>309</v>
      </c>
      <c r="C336" s="37">
        <v>18701</v>
      </c>
      <c r="D336" s="38">
        <v>45015</v>
      </c>
      <c r="E336" s="17">
        <f t="shared" si="2"/>
        <v>720252</v>
      </c>
      <c r="F336" s="17">
        <v>72025</v>
      </c>
      <c r="G336" s="18">
        <v>792277</v>
      </c>
      <c r="H336" s="39"/>
      <c r="I336" s="10"/>
    </row>
    <row r="337" spans="1:14" ht="18" customHeight="1" x14ac:dyDescent="0.25">
      <c r="A337" s="10"/>
      <c r="B337" s="36">
        <v>310</v>
      </c>
      <c r="C337" s="37">
        <v>18751</v>
      </c>
      <c r="D337" s="38">
        <v>45016</v>
      </c>
      <c r="E337" s="17">
        <f t="shared" si="2"/>
        <v>1110580</v>
      </c>
      <c r="F337" s="17">
        <v>111058</v>
      </c>
      <c r="G337" s="18">
        <v>1221638</v>
      </c>
      <c r="H337" s="39"/>
      <c r="I337" s="10"/>
    </row>
    <row r="338" spans="1:14" ht="18" customHeight="1" x14ac:dyDescent="0.25">
      <c r="A338" s="10"/>
      <c r="B338" s="36">
        <v>311</v>
      </c>
      <c r="C338" s="46">
        <v>9946</v>
      </c>
      <c r="D338" s="47">
        <v>44970</v>
      </c>
      <c r="E338" s="48">
        <f t="shared" ref="E338:E342" si="3">G338-F338</f>
        <v>-5586839</v>
      </c>
      <c r="F338" s="48">
        <v>-446947</v>
      </c>
      <c r="G338" s="49">
        <v>-6033786</v>
      </c>
      <c r="H338" s="39" t="s">
        <v>63</v>
      </c>
      <c r="I338" s="10"/>
    </row>
    <row r="339" spans="1:14" ht="18" customHeight="1" x14ac:dyDescent="0.25">
      <c r="A339" s="10"/>
      <c r="B339" s="36">
        <v>312</v>
      </c>
      <c r="C339" s="46">
        <v>13674</v>
      </c>
      <c r="D339" s="47">
        <v>44985</v>
      </c>
      <c r="E339" s="48">
        <f t="shared" si="3"/>
        <v>-1840457</v>
      </c>
      <c r="F339" s="48">
        <v>-147237</v>
      </c>
      <c r="G339" s="49">
        <v>-1987694</v>
      </c>
      <c r="H339" s="39" t="s">
        <v>63</v>
      </c>
      <c r="I339" s="10"/>
    </row>
    <row r="340" spans="1:14" ht="18" customHeight="1" x14ac:dyDescent="0.25">
      <c r="A340" s="10"/>
      <c r="B340" s="36">
        <v>313</v>
      </c>
      <c r="C340" s="46">
        <v>22354</v>
      </c>
      <c r="D340" s="47">
        <v>45019</v>
      </c>
      <c r="E340" s="48">
        <f t="shared" si="3"/>
        <v>-4587174</v>
      </c>
      <c r="F340" s="48">
        <v>-443899</v>
      </c>
      <c r="G340" s="49">
        <v>-5031073</v>
      </c>
      <c r="H340" s="39" t="s">
        <v>63</v>
      </c>
      <c r="I340" s="10"/>
    </row>
    <row r="341" spans="1:14" ht="18" customHeight="1" x14ac:dyDescent="0.25">
      <c r="A341" s="10"/>
      <c r="B341" s="36">
        <v>314</v>
      </c>
      <c r="C341" s="46">
        <v>29811</v>
      </c>
      <c r="D341" s="47">
        <v>45050</v>
      </c>
      <c r="E341" s="48">
        <f t="shared" si="3"/>
        <v>-3432270</v>
      </c>
      <c r="F341" s="48">
        <v>-341347</v>
      </c>
      <c r="G341" s="49">
        <v>-3773617</v>
      </c>
      <c r="H341" s="39" t="s">
        <v>63</v>
      </c>
      <c r="I341" s="10"/>
    </row>
    <row r="342" spans="1:14" ht="18" customHeight="1" x14ac:dyDescent="0.25">
      <c r="A342" s="10"/>
      <c r="B342" s="36">
        <v>315</v>
      </c>
      <c r="C342" s="46">
        <v>36146</v>
      </c>
      <c r="D342" s="47">
        <v>45076</v>
      </c>
      <c r="E342" s="48">
        <f t="shared" si="3"/>
        <v>-3204905</v>
      </c>
      <c r="F342" s="48">
        <v>-320491</v>
      </c>
      <c r="G342" s="49">
        <v>-3525396</v>
      </c>
      <c r="H342" s="39" t="s">
        <v>63</v>
      </c>
      <c r="I342" s="10"/>
    </row>
    <row r="343" spans="1:14" ht="25.5" customHeight="1" x14ac:dyDescent="0.25">
      <c r="A343" s="10"/>
      <c r="B343" s="67" t="s">
        <v>7</v>
      </c>
      <c r="C343" s="68"/>
      <c r="D343" s="69"/>
      <c r="E343" s="24">
        <f>SUM(E28:E342)</f>
        <v>224264142</v>
      </c>
      <c r="F343" s="24">
        <f>SUM(F28:F342)</f>
        <v>22538316</v>
      </c>
      <c r="G343" s="24">
        <f>SUM(G28:G342)</f>
        <v>246802458</v>
      </c>
      <c r="H343" s="40"/>
      <c r="I343" s="10"/>
    </row>
    <row r="344" spans="1:14" ht="28.5" customHeight="1" x14ac:dyDescent="0.25">
      <c r="C344" s="41"/>
      <c r="D344" s="41"/>
      <c r="E344" s="41"/>
      <c r="F344" s="41"/>
      <c r="G344" s="41" t="s">
        <v>8</v>
      </c>
      <c r="H344" s="42"/>
    </row>
    <row r="345" spans="1:14" ht="16.5" x14ac:dyDescent="0.25">
      <c r="A345" s="71" t="s">
        <v>9</v>
      </c>
      <c r="B345" s="71"/>
      <c r="C345" s="72" t="str">
        <f>[1]!VND(G343)</f>
        <v>Hai trăm bốn mươi sáu triệu tám trăm lẻ hai ngàn bốn trăm năm mươi tám đồng chẵn</v>
      </c>
      <c r="D345" s="72"/>
      <c r="E345" s="72"/>
      <c r="F345" s="72"/>
      <c r="G345" s="72"/>
      <c r="H345" s="72"/>
      <c r="I345" s="11"/>
    </row>
    <row r="346" spans="1:14" ht="24" customHeight="1" x14ac:dyDescent="0.25">
      <c r="A346" s="71"/>
      <c r="B346" s="71"/>
      <c r="C346" s="72"/>
      <c r="D346" s="72"/>
      <c r="E346" s="72"/>
      <c r="F346" s="72"/>
      <c r="G346" s="72"/>
      <c r="H346" s="72"/>
      <c r="I346" s="11"/>
    </row>
    <row r="347" spans="1:14" ht="20.25" customHeight="1" x14ac:dyDescent="0.25">
      <c r="A347" s="73" t="s">
        <v>10</v>
      </c>
      <c r="B347" s="73"/>
      <c r="C347" s="25">
        <f>COUNT(B28:B343)</f>
        <v>315</v>
      </c>
      <c r="D347" t="s">
        <v>11</v>
      </c>
    </row>
    <row r="348" spans="1:14" x14ac:dyDescent="0.25">
      <c r="G348" s="25"/>
      <c r="M348" s="63"/>
      <c r="N348" s="63"/>
    </row>
    <row r="349" spans="1:14" x14ac:dyDescent="0.25">
      <c r="A349" s="4"/>
      <c r="B349" s="44" t="s">
        <v>21</v>
      </c>
      <c r="C349" s="4"/>
      <c r="D349" s="63" t="s">
        <v>22</v>
      </c>
      <c r="E349" s="63"/>
      <c r="F349" s="4"/>
      <c r="G349" s="44" t="s">
        <v>32</v>
      </c>
      <c r="H349" s="4"/>
      <c r="M349" s="64"/>
      <c r="N349" s="64"/>
    </row>
    <row r="350" spans="1:14" x14ac:dyDescent="0.25">
      <c r="A350" s="4"/>
      <c r="B350" s="45" t="s">
        <v>12</v>
      </c>
      <c r="C350" s="43"/>
      <c r="D350" s="64" t="s">
        <v>13</v>
      </c>
      <c r="E350" s="64"/>
      <c r="F350" s="43"/>
      <c r="G350" s="45" t="s">
        <v>12</v>
      </c>
      <c r="H350" s="43"/>
    </row>
    <row r="351" spans="1:14" x14ac:dyDescent="0.25">
      <c r="D351" s="44"/>
      <c r="E351" s="25"/>
      <c r="F351" s="25"/>
    </row>
    <row r="352" spans="1:14" x14ac:dyDescent="0.25">
      <c r="D352" s="44"/>
      <c r="E352" s="25"/>
      <c r="F352" s="25"/>
    </row>
    <row r="353" spans="1:13" x14ac:dyDescent="0.25">
      <c r="D353" s="44"/>
      <c r="E353" s="25"/>
      <c r="F353" s="25"/>
    </row>
    <row r="354" spans="1:13" ht="18.75" x14ac:dyDescent="0.3">
      <c r="D354" s="44"/>
      <c r="E354" s="25"/>
      <c r="F354" s="25"/>
      <c r="M354" s="21"/>
    </row>
    <row r="355" spans="1:13" ht="18.75" x14ac:dyDescent="0.3">
      <c r="A355" s="21"/>
      <c r="B355" s="22" t="s">
        <v>53</v>
      </c>
      <c r="C355" s="21"/>
      <c r="D355" s="70" t="s">
        <v>55</v>
      </c>
      <c r="E355" s="70"/>
      <c r="F355" s="19"/>
      <c r="I355" s="19"/>
    </row>
  </sheetData>
  <mergeCells count="17">
    <mergeCell ref="D350:E350"/>
    <mergeCell ref="D355:E355"/>
    <mergeCell ref="A345:B346"/>
    <mergeCell ref="C345:H346"/>
    <mergeCell ref="A347:B347"/>
    <mergeCell ref="M348:N348"/>
    <mergeCell ref="D349:E349"/>
    <mergeCell ref="M349:N349"/>
    <mergeCell ref="H15:I15"/>
    <mergeCell ref="C16:F16"/>
    <mergeCell ref="B343:D343"/>
    <mergeCell ref="A7:H7"/>
    <mergeCell ref="G1:H1"/>
    <mergeCell ref="G2:H2"/>
    <mergeCell ref="G3:H3"/>
    <mergeCell ref="A5:H5"/>
    <mergeCell ref="A6:H6"/>
  </mergeCells>
  <pageMargins left="0" right="0" top="0" bottom="0" header="0.3" footer="0.3"/>
  <pageSetup scale="85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1"/>
  <sheetViews>
    <sheetView tabSelected="1" topLeftCell="A233" workbookViewId="0">
      <selection activeCell="G247" sqref="G247"/>
    </sheetView>
  </sheetViews>
  <sheetFormatPr defaultRowHeight="15" x14ac:dyDescent="0.25"/>
  <cols>
    <col min="3" max="3" width="16.42578125" customWidth="1"/>
    <col min="4" max="4" width="16.85546875" customWidth="1"/>
    <col min="5" max="5" width="19.85546875" customWidth="1"/>
    <col min="6" max="6" width="18.28515625" customWidth="1"/>
    <col min="7" max="7" width="19.5703125" customWidth="1"/>
    <col min="8" max="8" width="17.7109375" customWidth="1"/>
    <col min="9" max="9" width="10.7109375" bestFit="1" customWidth="1"/>
  </cols>
  <sheetData>
    <row r="1" spans="1:9" x14ac:dyDescent="0.25">
      <c r="B1" s="1" t="s">
        <v>15</v>
      </c>
      <c r="C1" s="2"/>
      <c r="D1" s="2"/>
      <c r="E1" s="2"/>
      <c r="F1" s="2"/>
      <c r="G1" s="61" t="s">
        <v>0</v>
      </c>
      <c r="H1" s="61"/>
    </row>
    <row r="2" spans="1:9" x14ac:dyDescent="0.25">
      <c r="B2" s="3" t="s">
        <v>16</v>
      </c>
      <c r="C2" s="3"/>
      <c r="D2" s="3"/>
      <c r="E2" s="3"/>
      <c r="F2" s="3"/>
      <c r="G2" s="61" t="s">
        <v>47</v>
      </c>
      <c r="H2" s="61"/>
    </row>
    <row r="3" spans="1:9" x14ac:dyDescent="0.25">
      <c r="B3" s="4" t="s">
        <v>17</v>
      </c>
      <c r="G3" s="61" t="s">
        <v>48</v>
      </c>
      <c r="H3" s="61"/>
    </row>
    <row r="4" spans="1:9" x14ac:dyDescent="0.25">
      <c r="G4" s="25"/>
    </row>
    <row r="5" spans="1:9" ht="21" x14ac:dyDescent="0.35">
      <c r="A5" s="62" t="s">
        <v>58</v>
      </c>
      <c r="B5" s="62"/>
      <c r="C5" s="62"/>
      <c r="D5" s="62"/>
      <c r="E5" s="62"/>
      <c r="F5" s="62"/>
      <c r="G5" s="62"/>
      <c r="H5" s="62"/>
    </row>
    <row r="6" spans="1:9" ht="21" x14ac:dyDescent="0.35">
      <c r="A6" s="62" t="s">
        <v>64</v>
      </c>
      <c r="B6" s="62"/>
      <c r="C6" s="62"/>
      <c r="D6" s="62"/>
      <c r="E6" s="62"/>
      <c r="F6" s="62"/>
      <c r="G6" s="62"/>
      <c r="H6" s="62"/>
    </row>
    <row r="7" spans="1:9" ht="15.75" x14ac:dyDescent="0.25">
      <c r="A7" s="60" t="s">
        <v>65</v>
      </c>
      <c r="B7" s="60"/>
      <c r="C7" s="60"/>
      <c r="D7" s="60"/>
      <c r="E7" s="60"/>
      <c r="F7" s="60"/>
      <c r="G7" s="60"/>
      <c r="H7" s="60"/>
    </row>
    <row r="8" spans="1:9" x14ac:dyDescent="0.25">
      <c r="A8" t="s">
        <v>1</v>
      </c>
      <c r="G8" s="25"/>
    </row>
    <row r="9" spans="1:9" ht="17.25" x14ac:dyDescent="0.3">
      <c r="B9" s="5"/>
      <c r="C9" s="5" t="s">
        <v>14</v>
      </c>
      <c r="D9" s="6" t="s">
        <v>2</v>
      </c>
      <c r="E9" s="6"/>
      <c r="F9" s="6"/>
      <c r="G9" s="7"/>
      <c r="H9" s="5"/>
    </row>
    <row r="10" spans="1:9" ht="17.25" x14ac:dyDescent="0.3">
      <c r="A10" s="5"/>
      <c r="B10" s="5"/>
      <c r="D10" s="6" t="s">
        <v>3</v>
      </c>
      <c r="E10" s="6"/>
      <c r="F10" s="6"/>
      <c r="G10" s="7"/>
      <c r="H10" s="5"/>
    </row>
    <row r="11" spans="1:9" ht="17.25" x14ac:dyDescent="0.3">
      <c r="A11" s="5"/>
      <c r="B11" s="5"/>
      <c r="D11" s="6" t="s">
        <v>18</v>
      </c>
      <c r="E11" s="6"/>
      <c r="F11" s="6"/>
      <c r="G11" s="7"/>
      <c r="H11" s="5"/>
    </row>
    <row r="12" spans="1:9" ht="17.25" x14ac:dyDescent="0.3">
      <c r="A12" s="5"/>
      <c r="B12" s="5"/>
      <c r="D12" s="6"/>
      <c r="E12" s="6"/>
      <c r="F12" s="6"/>
      <c r="G12" s="7"/>
      <c r="H12" s="5"/>
    </row>
    <row r="13" spans="1:9" ht="17.25" x14ac:dyDescent="0.3">
      <c r="B13" s="5" t="s">
        <v>4</v>
      </c>
      <c r="C13" s="5"/>
      <c r="D13" s="8" t="s">
        <v>56</v>
      </c>
      <c r="E13" s="8"/>
      <c r="F13" s="8"/>
      <c r="G13" s="25"/>
      <c r="H13" s="5"/>
    </row>
    <row r="14" spans="1:9" ht="17.25" x14ac:dyDescent="0.3">
      <c r="B14" s="5" t="s">
        <v>5</v>
      </c>
      <c r="D14" s="6" t="s">
        <v>19</v>
      </c>
      <c r="E14" s="6"/>
      <c r="F14" s="6"/>
      <c r="G14" s="7"/>
      <c r="H14" s="5"/>
    </row>
    <row r="15" spans="1:9" ht="17.25" x14ac:dyDescent="0.3">
      <c r="B15" s="9" t="s">
        <v>20</v>
      </c>
      <c r="C15" s="5"/>
      <c r="D15" s="5"/>
      <c r="E15" s="5"/>
      <c r="F15" s="5"/>
      <c r="G15" s="7"/>
      <c r="H15" s="65"/>
      <c r="I15" s="65"/>
    </row>
    <row r="16" spans="1:9" ht="34.5" x14ac:dyDescent="0.25">
      <c r="B16" s="12" t="s">
        <v>23</v>
      </c>
      <c r="C16" s="66" t="s">
        <v>42</v>
      </c>
      <c r="D16" s="66"/>
      <c r="E16" s="66"/>
      <c r="F16" s="66"/>
      <c r="G16" s="20" t="s">
        <v>40</v>
      </c>
      <c r="H16" s="20" t="s">
        <v>41</v>
      </c>
      <c r="I16" s="20"/>
    </row>
    <row r="17" spans="1:9" ht="17.25" x14ac:dyDescent="0.3">
      <c r="B17" s="9" t="s">
        <v>27</v>
      </c>
      <c r="C17" s="6" t="s">
        <v>44</v>
      </c>
      <c r="D17" s="5"/>
      <c r="E17" s="5"/>
      <c r="F17" s="5"/>
      <c r="G17" s="7"/>
      <c r="H17" s="5"/>
    </row>
    <row r="18" spans="1:9" ht="17.25" x14ac:dyDescent="0.3">
      <c r="B18" s="9" t="s">
        <v>34</v>
      </c>
      <c r="C18" s="23" t="s">
        <v>45</v>
      </c>
      <c r="D18" s="33" t="s">
        <v>30</v>
      </c>
      <c r="E18" s="5" t="s">
        <v>46</v>
      </c>
      <c r="F18" s="33"/>
      <c r="G18" s="25"/>
    </row>
    <row r="19" spans="1:9" ht="17.25" x14ac:dyDescent="0.3">
      <c r="A19" s="5"/>
      <c r="B19" s="5" t="s">
        <v>29</v>
      </c>
      <c r="C19" s="5"/>
      <c r="D19" s="5" t="s">
        <v>43</v>
      </c>
      <c r="E19" s="5"/>
      <c r="F19" s="5"/>
      <c r="G19" s="7"/>
      <c r="H19" s="14"/>
      <c r="I19" s="5"/>
    </row>
    <row r="20" spans="1:9" ht="17.25" x14ac:dyDescent="0.3">
      <c r="A20" s="5"/>
      <c r="B20" s="5"/>
      <c r="C20" s="5"/>
      <c r="D20" s="5"/>
      <c r="E20" s="5"/>
      <c r="F20" s="5"/>
      <c r="G20" s="7"/>
      <c r="H20" s="14"/>
      <c r="I20" s="5"/>
    </row>
    <row r="21" spans="1:9" ht="17.25" x14ac:dyDescent="0.3">
      <c r="A21" s="5"/>
      <c r="B21" s="5"/>
      <c r="C21" s="5" t="s">
        <v>24</v>
      </c>
      <c r="D21" s="5"/>
      <c r="E21" s="5"/>
      <c r="F21" s="5"/>
      <c r="G21" s="7"/>
      <c r="H21" s="13"/>
      <c r="I21" s="5"/>
    </row>
    <row r="22" spans="1:9" ht="17.25" x14ac:dyDescent="0.3">
      <c r="A22" s="5"/>
      <c r="B22" s="5"/>
      <c r="C22" s="5" t="s">
        <v>25</v>
      </c>
      <c r="D22" s="5"/>
      <c r="E22" s="5"/>
      <c r="F22" s="5"/>
      <c r="G22" s="7"/>
      <c r="H22" s="16">
        <v>0.01</v>
      </c>
      <c r="I22" s="5"/>
    </row>
    <row r="23" spans="1:9" ht="17.25" x14ac:dyDescent="0.3">
      <c r="A23" s="5"/>
      <c r="B23" s="5"/>
      <c r="C23" s="5" t="s">
        <v>28</v>
      </c>
      <c r="D23" s="5"/>
      <c r="E23" s="5"/>
      <c r="F23" s="5"/>
      <c r="G23" s="7"/>
      <c r="H23" s="16">
        <v>0.01</v>
      </c>
      <c r="I23" s="5"/>
    </row>
    <row r="24" spans="1:9" ht="17.25" x14ac:dyDescent="0.3">
      <c r="A24" s="5"/>
      <c r="B24" s="5"/>
      <c r="C24" s="5" t="s">
        <v>26</v>
      </c>
      <c r="D24" s="5"/>
      <c r="E24" s="5"/>
      <c r="F24" s="5"/>
      <c r="G24" s="5"/>
      <c r="H24" s="15">
        <v>0.1</v>
      </c>
      <c r="I24" s="5"/>
    </row>
    <row r="25" spans="1:9" ht="17.25" x14ac:dyDescent="0.3">
      <c r="A25" s="5"/>
      <c r="B25" s="5"/>
      <c r="C25" s="5" t="s">
        <v>31</v>
      </c>
      <c r="D25" s="5"/>
      <c r="E25" s="5"/>
      <c r="F25" s="5"/>
      <c r="G25" s="5"/>
      <c r="H25" s="15"/>
      <c r="I25" s="5"/>
    </row>
    <row r="26" spans="1:9" ht="18.75" x14ac:dyDescent="0.3">
      <c r="A26" s="5"/>
      <c r="B26" s="5"/>
      <c r="C26" s="33" t="s">
        <v>61</v>
      </c>
      <c r="D26" s="33"/>
      <c r="E26" s="5"/>
      <c r="F26" s="5"/>
      <c r="G26" s="5"/>
      <c r="H26" s="32">
        <v>35561738</v>
      </c>
      <c r="I26" s="5"/>
    </row>
    <row r="27" spans="1:9" ht="17.25" x14ac:dyDescent="0.25">
      <c r="A27" s="10"/>
      <c r="B27" s="35" t="s">
        <v>6</v>
      </c>
      <c r="C27" s="35" t="s">
        <v>37</v>
      </c>
      <c r="D27" s="35" t="s">
        <v>36</v>
      </c>
      <c r="E27" s="35" t="s">
        <v>38</v>
      </c>
      <c r="F27" s="35" t="s">
        <v>35</v>
      </c>
      <c r="G27" s="35" t="s">
        <v>33</v>
      </c>
      <c r="H27" s="35" t="s">
        <v>39</v>
      </c>
      <c r="I27" s="10"/>
    </row>
    <row r="28" spans="1:9" ht="17.25" x14ac:dyDescent="0.25">
      <c r="A28" s="10"/>
      <c r="B28" s="36">
        <v>1</v>
      </c>
      <c r="C28" s="37">
        <v>19067</v>
      </c>
      <c r="D28" s="38">
        <v>45017</v>
      </c>
      <c r="E28" s="17">
        <f>G28-F28</f>
        <v>670586</v>
      </c>
      <c r="F28" s="17">
        <v>67059</v>
      </c>
      <c r="G28" s="18">
        <v>737645</v>
      </c>
      <c r="H28" s="39"/>
      <c r="I28" s="74">
        <v>45152</v>
      </c>
    </row>
    <row r="29" spans="1:9" ht="17.25" x14ac:dyDescent="0.25">
      <c r="A29" s="10"/>
      <c r="B29" s="36">
        <v>2</v>
      </c>
      <c r="C29" s="37">
        <v>19090</v>
      </c>
      <c r="D29" s="38">
        <v>45017</v>
      </c>
      <c r="E29" s="17">
        <f>G29-F29</f>
        <v>367155</v>
      </c>
      <c r="F29" s="17">
        <v>36716</v>
      </c>
      <c r="G29" s="18">
        <v>403871</v>
      </c>
      <c r="H29" s="39"/>
      <c r="I29" s="74">
        <v>45152</v>
      </c>
    </row>
    <row r="30" spans="1:9" ht="17.25" x14ac:dyDescent="0.25">
      <c r="A30" s="10"/>
      <c r="B30" s="36">
        <v>3</v>
      </c>
      <c r="C30" s="37">
        <v>19093</v>
      </c>
      <c r="D30" s="38">
        <v>45017</v>
      </c>
      <c r="E30" s="17">
        <f t="shared" ref="E30:E243" si="0">G30-F30</f>
        <v>1499709</v>
      </c>
      <c r="F30" s="17">
        <v>149971</v>
      </c>
      <c r="G30" s="18">
        <v>1649680</v>
      </c>
      <c r="H30" s="39"/>
      <c r="I30" s="74">
        <v>45152</v>
      </c>
    </row>
    <row r="31" spans="1:9" ht="17.25" x14ac:dyDescent="0.25">
      <c r="A31" s="10"/>
      <c r="B31" s="36">
        <v>4</v>
      </c>
      <c r="C31" s="37">
        <v>19100</v>
      </c>
      <c r="D31" s="38">
        <v>45017</v>
      </c>
      <c r="E31" s="17">
        <f t="shared" si="0"/>
        <v>553467</v>
      </c>
      <c r="F31" s="17">
        <v>55347</v>
      </c>
      <c r="G31" s="18">
        <v>608814</v>
      </c>
      <c r="H31" s="39"/>
      <c r="I31" s="74">
        <v>45152</v>
      </c>
    </row>
    <row r="32" spans="1:9" ht="17.25" x14ac:dyDescent="0.25">
      <c r="A32" s="10"/>
      <c r="B32" s="36">
        <v>5</v>
      </c>
      <c r="C32" s="37">
        <v>19102</v>
      </c>
      <c r="D32" s="38">
        <v>45017</v>
      </c>
      <c r="E32" s="17">
        <f t="shared" si="0"/>
        <v>618070</v>
      </c>
      <c r="F32" s="17">
        <v>61807</v>
      </c>
      <c r="G32" s="18">
        <v>679877</v>
      </c>
      <c r="H32" s="39"/>
      <c r="I32" s="74">
        <v>45152</v>
      </c>
    </row>
    <row r="33" spans="1:9" ht="17.25" x14ac:dyDescent="0.25">
      <c r="A33" s="10"/>
      <c r="B33" s="36">
        <v>6</v>
      </c>
      <c r="C33" s="37">
        <v>19103</v>
      </c>
      <c r="D33" s="38">
        <v>45017</v>
      </c>
      <c r="E33" s="17">
        <f t="shared" si="0"/>
        <v>410142</v>
      </c>
      <c r="F33" s="17">
        <v>41014</v>
      </c>
      <c r="G33" s="18">
        <v>451156</v>
      </c>
      <c r="H33" s="39"/>
      <c r="I33" s="74">
        <v>45152</v>
      </c>
    </row>
    <row r="34" spans="1:9" ht="17.25" x14ac:dyDescent="0.25">
      <c r="A34" s="10"/>
      <c r="B34" s="36">
        <v>7</v>
      </c>
      <c r="C34" s="37">
        <v>19116</v>
      </c>
      <c r="D34" s="38">
        <v>45019</v>
      </c>
      <c r="E34" s="17">
        <f t="shared" si="0"/>
        <v>471174</v>
      </c>
      <c r="F34" s="17">
        <v>47117</v>
      </c>
      <c r="G34" s="18">
        <v>518291</v>
      </c>
      <c r="H34" s="39"/>
      <c r="I34" s="74">
        <v>45152</v>
      </c>
    </row>
    <row r="35" spans="1:9" ht="17.25" x14ac:dyDescent="0.25">
      <c r="A35" s="10"/>
      <c r="B35" s="36">
        <v>8</v>
      </c>
      <c r="C35" s="37">
        <v>19118</v>
      </c>
      <c r="D35" s="38">
        <v>45019</v>
      </c>
      <c r="E35" s="17">
        <f t="shared" si="0"/>
        <v>922445</v>
      </c>
      <c r="F35" s="17">
        <v>92245</v>
      </c>
      <c r="G35" s="18">
        <v>1014690</v>
      </c>
      <c r="H35" s="39"/>
      <c r="I35" s="74">
        <v>45152</v>
      </c>
    </row>
    <row r="36" spans="1:9" ht="17.25" x14ac:dyDescent="0.25">
      <c r="A36" s="10"/>
      <c r="B36" s="36">
        <v>9</v>
      </c>
      <c r="C36" s="37">
        <v>19143</v>
      </c>
      <c r="D36" s="38">
        <v>45019</v>
      </c>
      <c r="E36" s="17">
        <f t="shared" si="0"/>
        <v>580409</v>
      </c>
      <c r="F36" s="17">
        <v>58041</v>
      </c>
      <c r="G36" s="18">
        <v>638450</v>
      </c>
      <c r="H36" s="39"/>
      <c r="I36" s="74">
        <v>45152</v>
      </c>
    </row>
    <row r="37" spans="1:9" ht="17.25" x14ac:dyDescent="0.25">
      <c r="A37" s="10"/>
      <c r="B37" s="36">
        <v>10</v>
      </c>
      <c r="C37" s="37">
        <v>19149</v>
      </c>
      <c r="D37" s="38">
        <v>45019</v>
      </c>
      <c r="E37" s="17">
        <f t="shared" si="0"/>
        <v>367155</v>
      </c>
      <c r="F37" s="17">
        <v>36716</v>
      </c>
      <c r="G37" s="18">
        <v>403871</v>
      </c>
      <c r="H37" s="39"/>
      <c r="I37" s="74">
        <v>45152</v>
      </c>
    </row>
    <row r="38" spans="1:9" ht="17.25" x14ac:dyDescent="0.25">
      <c r="A38" s="10"/>
      <c r="B38" s="36">
        <v>11</v>
      </c>
      <c r="C38" s="37">
        <v>19234</v>
      </c>
      <c r="D38" s="38">
        <v>45020</v>
      </c>
      <c r="E38" s="17">
        <f t="shared" si="0"/>
        <v>566524</v>
      </c>
      <c r="F38" s="17">
        <v>56652</v>
      </c>
      <c r="G38" s="18">
        <v>623176</v>
      </c>
      <c r="H38" s="39"/>
      <c r="I38" s="74">
        <v>45152</v>
      </c>
    </row>
    <row r="39" spans="1:9" ht="17.25" x14ac:dyDescent="0.25">
      <c r="A39" s="10"/>
      <c r="B39" s="36">
        <v>12</v>
      </c>
      <c r="C39" s="37">
        <v>19258</v>
      </c>
      <c r="D39" s="38">
        <v>45020</v>
      </c>
      <c r="E39" s="17">
        <f t="shared" si="0"/>
        <v>220293</v>
      </c>
      <c r="F39" s="17">
        <v>22029</v>
      </c>
      <c r="G39" s="18">
        <v>242322</v>
      </c>
      <c r="H39" s="39"/>
      <c r="I39" s="74">
        <v>45152</v>
      </c>
    </row>
    <row r="40" spans="1:9" ht="17.25" x14ac:dyDescent="0.25">
      <c r="A40" s="10"/>
      <c r="B40" s="36">
        <v>13</v>
      </c>
      <c r="C40" s="37">
        <v>19279</v>
      </c>
      <c r="D40" s="38">
        <v>45021</v>
      </c>
      <c r="E40" s="17">
        <f t="shared" si="0"/>
        <v>1223433</v>
      </c>
      <c r="F40" s="17">
        <v>122343</v>
      </c>
      <c r="G40" s="18">
        <v>1345776</v>
      </c>
      <c r="H40" s="39"/>
      <c r="I40" s="74">
        <v>45152</v>
      </c>
    </row>
    <row r="41" spans="1:9" ht="17.25" x14ac:dyDescent="0.25">
      <c r="A41" s="10"/>
      <c r="B41" s="36">
        <v>14</v>
      </c>
      <c r="C41" s="37">
        <v>19304</v>
      </c>
      <c r="D41" s="38">
        <v>45021</v>
      </c>
      <c r="E41" s="17">
        <f t="shared" si="0"/>
        <v>1726529</v>
      </c>
      <c r="F41" s="17">
        <v>172653</v>
      </c>
      <c r="G41" s="18">
        <v>1899182</v>
      </c>
      <c r="H41" s="39"/>
      <c r="I41" s="74">
        <v>45152</v>
      </c>
    </row>
    <row r="42" spans="1:9" ht="17.25" x14ac:dyDescent="0.25">
      <c r="A42" s="10"/>
      <c r="B42" s="36">
        <v>15</v>
      </c>
      <c r="C42" s="37">
        <v>19310</v>
      </c>
      <c r="D42" s="38">
        <v>45021</v>
      </c>
      <c r="E42" s="17">
        <f t="shared" si="0"/>
        <v>688770</v>
      </c>
      <c r="F42" s="17">
        <v>68877</v>
      </c>
      <c r="G42" s="18">
        <v>757647</v>
      </c>
      <c r="H42" s="39"/>
      <c r="I42" s="74">
        <v>45152</v>
      </c>
    </row>
    <row r="43" spans="1:9" ht="17.25" x14ac:dyDescent="0.25">
      <c r="A43" s="10"/>
      <c r="B43" s="36">
        <v>16</v>
      </c>
      <c r="C43" s="37">
        <v>19311</v>
      </c>
      <c r="D43" s="38">
        <v>45021</v>
      </c>
      <c r="E43" s="17">
        <f t="shared" si="0"/>
        <v>444232</v>
      </c>
      <c r="F43" s="17">
        <v>44423</v>
      </c>
      <c r="G43" s="18">
        <v>488655</v>
      </c>
      <c r="H43" s="39"/>
      <c r="I43" s="74">
        <v>45152</v>
      </c>
    </row>
    <row r="44" spans="1:9" ht="17.25" x14ac:dyDescent="0.25">
      <c r="A44" s="10"/>
      <c r="B44" s="36">
        <v>17</v>
      </c>
      <c r="C44" s="37">
        <v>19514</v>
      </c>
      <c r="D44" s="38">
        <v>45022</v>
      </c>
      <c r="E44" s="17">
        <f t="shared" si="0"/>
        <v>579314</v>
      </c>
      <c r="F44" s="17">
        <v>57931</v>
      </c>
      <c r="G44" s="18">
        <v>637245</v>
      </c>
      <c r="H44" s="39"/>
      <c r="I44" s="74">
        <v>45152</v>
      </c>
    </row>
    <row r="45" spans="1:9" ht="17.25" x14ac:dyDescent="0.25">
      <c r="A45" s="10"/>
      <c r="B45" s="36">
        <v>18</v>
      </c>
      <c r="C45" s="37">
        <v>19598</v>
      </c>
      <c r="D45" s="38">
        <v>45022</v>
      </c>
      <c r="E45" s="17">
        <f t="shared" si="0"/>
        <v>367155</v>
      </c>
      <c r="F45" s="17">
        <v>36716</v>
      </c>
      <c r="G45" s="18">
        <v>403871</v>
      </c>
      <c r="H45" s="39"/>
      <c r="I45" s="74">
        <v>45152</v>
      </c>
    </row>
    <row r="46" spans="1:9" ht="17.25" x14ac:dyDescent="0.25">
      <c r="A46" s="10"/>
      <c r="B46" s="36">
        <v>19</v>
      </c>
      <c r="C46" s="37">
        <v>19623</v>
      </c>
      <c r="D46" s="38">
        <v>45022</v>
      </c>
      <c r="E46" s="17">
        <f t="shared" si="0"/>
        <v>705770</v>
      </c>
      <c r="F46" s="17">
        <v>70577</v>
      </c>
      <c r="G46" s="18">
        <v>776347</v>
      </c>
      <c r="H46" s="39"/>
      <c r="I46" s="74">
        <v>45152</v>
      </c>
    </row>
    <row r="47" spans="1:9" ht="17.25" x14ac:dyDescent="0.25">
      <c r="A47" s="10"/>
      <c r="B47" s="36">
        <v>20</v>
      </c>
      <c r="C47" s="37">
        <v>20378</v>
      </c>
      <c r="D47" s="38">
        <v>45023</v>
      </c>
      <c r="E47" s="17">
        <f t="shared" si="0"/>
        <v>745840</v>
      </c>
      <c r="F47" s="17">
        <v>74584</v>
      </c>
      <c r="G47" s="18">
        <v>820424</v>
      </c>
      <c r="H47" s="39"/>
      <c r="I47" s="74">
        <v>45152</v>
      </c>
    </row>
    <row r="48" spans="1:9" ht="17.25" x14ac:dyDescent="0.25">
      <c r="A48" s="10"/>
      <c r="B48" s="36">
        <v>21</v>
      </c>
      <c r="C48" s="37">
        <v>20381</v>
      </c>
      <c r="D48" s="38">
        <v>45023</v>
      </c>
      <c r="E48" s="17">
        <f t="shared" si="0"/>
        <v>444364</v>
      </c>
      <c r="F48" s="17">
        <v>44436</v>
      </c>
      <c r="G48" s="18">
        <v>488800</v>
      </c>
      <c r="H48" s="39"/>
      <c r="I48" s="74">
        <v>45152</v>
      </c>
    </row>
    <row r="49" spans="1:9" ht="17.25" x14ac:dyDescent="0.25">
      <c r="A49" s="10"/>
      <c r="B49" s="36">
        <v>22</v>
      </c>
      <c r="C49" s="37">
        <v>20383</v>
      </c>
      <c r="D49" s="38">
        <v>45023</v>
      </c>
      <c r="E49" s="17">
        <f t="shared" si="0"/>
        <v>1829147</v>
      </c>
      <c r="F49" s="17">
        <v>182915</v>
      </c>
      <c r="G49" s="18">
        <v>2012062</v>
      </c>
      <c r="H49" s="39"/>
      <c r="I49" s="74">
        <v>45152</v>
      </c>
    </row>
    <row r="50" spans="1:9" ht="17.25" x14ac:dyDescent="0.25">
      <c r="A50" s="10"/>
      <c r="B50" s="36">
        <v>23</v>
      </c>
      <c r="C50" s="37">
        <v>20387</v>
      </c>
      <c r="D50" s="38">
        <v>45023</v>
      </c>
      <c r="E50" s="17">
        <f t="shared" si="0"/>
        <v>1084065</v>
      </c>
      <c r="F50" s="17">
        <v>108407</v>
      </c>
      <c r="G50" s="18">
        <v>1192472</v>
      </c>
      <c r="H50" s="39"/>
      <c r="I50" s="74">
        <v>45152</v>
      </c>
    </row>
    <row r="51" spans="1:9" ht="17.25" x14ac:dyDescent="0.25">
      <c r="A51" s="10"/>
      <c r="B51" s="36">
        <v>24</v>
      </c>
      <c r="C51" s="37">
        <v>20398</v>
      </c>
      <c r="D51" s="38">
        <v>45023</v>
      </c>
      <c r="E51" s="17">
        <f t="shared" si="0"/>
        <v>555290</v>
      </c>
      <c r="F51" s="17">
        <v>55529</v>
      </c>
      <c r="G51" s="18">
        <v>610819</v>
      </c>
      <c r="H51" s="39"/>
      <c r="I51" s="74">
        <v>45152</v>
      </c>
    </row>
    <row r="52" spans="1:9" ht="17.25" x14ac:dyDescent="0.25">
      <c r="A52" s="10"/>
      <c r="B52" s="36">
        <v>25</v>
      </c>
      <c r="C52" s="37">
        <v>20405</v>
      </c>
      <c r="D52" s="38">
        <v>45023</v>
      </c>
      <c r="E52" s="17">
        <f t="shared" si="0"/>
        <v>653831</v>
      </c>
      <c r="F52" s="17">
        <v>65383</v>
      </c>
      <c r="G52" s="18">
        <v>719214</v>
      </c>
      <c r="H52" s="39"/>
      <c r="I52" s="74">
        <v>45152</v>
      </c>
    </row>
    <row r="53" spans="1:9" ht="17.25" x14ac:dyDescent="0.25">
      <c r="A53" s="10"/>
      <c r="B53" s="36">
        <v>26</v>
      </c>
      <c r="C53" s="37">
        <v>20407</v>
      </c>
      <c r="D53" s="38">
        <v>45023</v>
      </c>
      <c r="E53" s="17">
        <f t="shared" si="0"/>
        <v>555554</v>
      </c>
      <c r="F53" s="17">
        <v>55555</v>
      </c>
      <c r="G53" s="18">
        <v>611109</v>
      </c>
      <c r="H53" s="39"/>
      <c r="I53" s="74">
        <v>45152</v>
      </c>
    </row>
    <row r="54" spans="1:9" ht="17.25" x14ac:dyDescent="0.25">
      <c r="A54" s="10"/>
      <c r="B54" s="36">
        <v>27</v>
      </c>
      <c r="C54" s="37">
        <v>20408</v>
      </c>
      <c r="D54" s="38">
        <v>45023</v>
      </c>
      <c r="E54" s="17">
        <f t="shared" si="0"/>
        <v>523208</v>
      </c>
      <c r="F54" s="17">
        <v>52321</v>
      </c>
      <c r="G54" s="18">
        <v>575529</v>
      </c>
      <c r="H54" s="39"/>
      <c r="I54" s="74">
        <v>45152</v>
      </c>
    </row>
    <row r="55" spans="1:9" ht="17.25" x14ac:dyDescent="0.25">
      <c r="A55" s="10"/>
      <c r="B55" s="36">
        <v>28</v>
      </c>
      <c r="C55" s="37">
        <v>20417</v>
      </c>
      <c r="D55" s="38">
        <v>45023</v>
      </c>
      <c r="E55" s="17">
        <f t="shared" si="0"/>
        <v>655786</v>
      </c>
      <c r="F55" s="17">
        <v>65579</v>
      </c>
      <c r="G55" s="18">
        <v>721365</v>
      </c>
      <c r="H55" s="39"/>
      <c r="I55" s="74">
        <v>45152</v>
      </c>
    </row>
    <row r="56" spans="1:9" ht="17.25" x14ac:dyDescent="0.25">
      <c r="A56" s="10"/>
      <c r="B56" s="36">
        <v>29</v>
      </c>
      <c r="C56" s="37">
        <v>20420</v>
      </c>
      <c r="D56" s="38">
        <v>45023</v>
      </c>
      <c r="E56" s="17">
        <f t="shared" si="0"/>
        <v>942368</v>
      </c>
      <c r="F56" s="17">
        <v>94237</v>
      </c>
      <c r="G56" s="18">
        <v>1036605</v>
      </c>
      <c r="H56" s="39"/>
      <c r="I56" s="74">
        <v>45152</v>
      </c>
    </row>
    <row r="57" spans="1:9" ht="17.25" x14ac:dyDescent="0.25">
      <c r="A57" s="10"/>
      <c r="B57" s="36">
        <v>30</v>
      </c>
      <c r="C57" s="37">
        <v>20455</v>
      </c>
      <c r="D57" s="38">
        <v>45024</v>
      </c>
      <c r="E57" s="17">
        <f t="shared" si="0"/>
        <v>541908</v>
      </c>
      <c r="F57" s="17">
        <v>54191</v>
      </c>
      <c r="G57" s="18">
        <v>596099</v>
      </c>
      <c r="H57" s="39"/>
      <c r="I57" s="74">
        <v>45152</v>
      </c>
    </row>
    <row r="58" spans="1:9" ht="17.25" x14ac:dyDescent="0.25">
      <c r="A58" s="10"/>
      <c r="B58" s="36">
        <v>31</v>
      </c>
      <c r="C58" s="37">
        <v>20457</v>
      </c>
      <c r="D58" s="38">
        <v>45024</v>
      </c>
      <c r="E58" s="17">
        <f t="shared" si="0"/>
        <v>184000</v>
      </c>
      <c r="F58" s="17">
        <v>18400</v>
      </c>
      <c r="G58" s="18">
        <v>202400</v>
      </c>
      <c r="H58" s="39"/>
      <c r="I58" s="74">
        <v>45152</v>
      </c>
    </row>
    <row r="59" spans="1:9" ht="17.25" x14ac:dyDescent="0.25">
      <c r="A59" s="10"/>
      <c r="B59" s="36">
        <v>32</v>
      </c>
      <c r="C59" s="37">
        <v>20466</v>
      </c>
      <c r="D59" s="38">
        <v>45024</v>
      </c>
      <c r="E59" s="17">
        <f t="shared" si="0"/>
        <v>849014</v>
      </c>
      <c r="F59" s="17">
        <v>84901</v>
      </c>
      <c r="G59" s="18">
        <v>933915</v>
      </c>
      <c r="H59" s="39"/>
      <c r="I59" s="74">
        <v>45152</v>
      </c>
    </row>
    <row r="60" spans="1:9" ht="17.25" x14ac:dyDescent="0.25">
      <c r="A60" s="10"/>
      <c r="B60" s="36">
        <v>33</v>
      </c>
      <c r="C60" s="37">
        <v>20486</v>
      </c>
      <c r="D60" s="38">
        <v>45024</v>
      </c>
      <c r="E60" s="17">
        <f t="shared" si="0"/>
        <v>1702438</v>
      </c>
      <c r="F60" s="17">
        <v>170244</v>
      </c>
      <c r="G60" s="18">
        <v>1872682</v>
      </c>
      <c r="H60" s="39"/>
      <c r="I60" s="74">
        <v>45152</v>
      </c>
    </row>
    <row r="61" spans="1:9" ht="17.25" x14ac:dyDescent="0.25">
      <c r="A61" s="10"/>
      <c r="B61" s="36">
        <v>34</v>
      </c>
      <c r="C61" s="37">
        <v>20564</v>
      </c>
      <c r="D61" s="38">
        <v>45027</v>
      </c>
      <c r="E61" s="17">
        <f t="shared" si="0"/>
        <v>505155</v>
      </c>
      <c r="F61" s="17">
        <v>50516</v>
      </c>
      <c r="G61" s="18">
        <v>555671</v>
      </c>
      <c r="H61" s="39"/>
      <c r="I61" s="74">
        <v>45152</v>
      </c>
    </row>
    <row r="62" spans="1:9" ht="17.25" x14ac:dyDescent="0.25">
      <c r="A62" s="10"/>
      <c r="B62" s="36">
        <v>35</v>
      </c>
      <c r="C62" s="37">
        <v>20573</v>
      </c>
      <c r="D62" s="38">
        <v>45027</v>
      </c>
      <c r="E62" s="17">
        <f t="shared" si="0"/>
        <v>430146</v>
      </c>
      <c r="F62" s="17">
        <v>43015</v>
      </c>
      <c r="G62" s="18">
        <v>473161</v>
      </c>
      <c r="H62" s="39"/>
      <c r="I62" s="74">
        <v>45152</v>
      </c>
    </row>
    <row r="63" spans="1:9" ht="17.25" x14ac:dyDescent="0.25">
      <c r="A63" s="10"/>
      <c r="B63" s="36">
        <v>36</v>
      </c>
      <c r="C63" s="37">
        <v>20580</v>
      </c>
      <c r="D63" s="38">
        <v>45027</v>
      </c>
      <c r="E63" s="17">
        <f t="shared" si="0"/>
        <v>387128</v>
      </c>
      <c r="F63" s="17">
        <v>38713</v>
      </c>
      <c r="G63" s="18">
        <v>425841</v>
      </c>
      <c r="H63" s="39"/>
      <c r="I63" s="74">
        <v>45152</v>
      </c>
    </row>
    <row r="64" spans="1:9" ht="17.25" x14ac:dyDescent="0.25">
      <c r="A64" s="10"/>
      <c r="B64" s="36">
        <v>37</v>
      </c>
      <c r="C64" s="37">
        <v>20581</v>
      </c>
      <c r="D64" s="38">
        <v>45027</v>
      </c>
      <c r="E64" s="17">
        <f t="shared" si="0"/>
        <v>722075</v>
      </c>
      <c r="F64" s="17">
        <v>72208</v>
      </c>
      <c r="G64" s="18">
        <v>794283</v>
      </c>
      <c r="H64" s="39"/>
      <c r="I64" s="74">
        <v>45152</v>
      </c>
    </row>
    <row r="65" spans="1:9" ht="17.25" x14ac:dyDescent="0.25">
      <c r="A65" s="10"/>
      <c r="B65" s="36">
        <v>38</v>
      </c>
      <c r="C65" s="37">
        <v>20584</v>
      </c>
      <c r="D65" s="38">
        <v>45027</v>
      </c>
      <c r="E65" s="17">
        <f t="shared" si="0"/>
        <v>555290</v>
      </c>
      <c r="F65" s="17">
        <v>55529</v>
      </c>
      <c r="G65" s="18">
        <v>610819</v>
      </c>
      <c r="H65" s="39"/>
      <c r="I65" s="74">
        <v>45152</v>
      </c>
    </row>
    <row r="66" spans="1:9" ht="17.25" x14ac:dyDescent="0.25">
      <c r="A66" s="10"/>
      <c r="B66" s="36">
        <v>39</v>
      </c>
      <c r="C66" s="37">
        <v>20587</v>
      </c>
      <c r="D66" s="38">
        <v>45027</v>
      </c>
      <c r="E66" s="17">
        <f t="shared" si="0"/>
        <v>656819</v>
      </c>
      <c r="F66" s="17">
        <v>65682</v>
      </c>
      <c r="G66" s="18">
        <v>722501</v>
      </c>
      <c r="H66" s="39"/>
      <c r="I66" s="74">
        <v>45152</v>
      </c>
    </row>
    <row r="67" spans="1:9" ht="17.25" x14ac:dyDescent="0.25">
      <c r="A67" s="10"/>
      <c r="B67" s="36">
        <v>40</v>
      </c>
      <c r="C67" s="37">
        <v>20590</v>
      </c>
      <c r="D67" s="38">
        <v>45027</v>
      </c>
      <c r="E67" s="17">
        <f t="shared" si="0"/>
        <v>591094</v>
      </c>
      <c r="F67" s="17">
        <v>59109</v>
      </c>
      <c r="G67" s="18">
        <v>650203</v>
      </c>
      <c r="H67" s="39"/>
      <c r="I67" s="74">
        <v>45152</v>
      </c>
    </row>
    <row r="68" spans="1:9" ht="17.25" x14ac:dyDescent="0.25">
      <c r="A68" s="10"/>
      <c r="B68" s="36">
        <v>41</v>
      </c>
      <c r="C68" s="37">
        <v>20624</v>
      </c>
      <c r="D68" s="38">
        <v>45027</v>
      </c>
      <c r="E68" s="17">
        <f t="shared" si="0"/>
        <v>596535</v>
      </c>
      <c r="F68" s="17">
        <v>59654</v>
      </c>
      <c r="G68" s="18">
        <v>656189</v>
      </c>
      <c r="H68" s="39"/>
      <c r="I68" s="74">
        <v>45152</v>
      </c>
    </row>
    <row r="69" spans="1:9" ht="17.25" x14ac:dyDescent="0.25">
      <c r="A69" s="10"/>
      <c r="B69" s="36">
        <v>42</v>
      </c>
      <c r="C69" s="37">
        <v>20625</v>
      </c>
      <c r="D69" s="38">
        <v>45027</v>
      </c>
      <c r="E69" s="17">
        <f t="shared" si="0"/>
        <v>389984</v>
      </c>
      <c r="F69" s="17">
        <v>38998</v>
      </c>
      <c r="G69" s="18">
        <v>428982</v>
      </c>
      <c r="H69" s="39"/>
      <c r="I69" s="74">
        <v>45152</v>
      </c>
    </row>
    <row r="70" spans="1:9" ht="17.25" x14ac:dyDescent="0.25">
      <c r="A70" s="10"/>
      <c r="B70" s="36">
        <v>43</v>
      </c>
      <c r="C70" s="37">
        <v>20653</v>
      </c>
      <c r="D70" s="38">
        <v>45027</v>
      </c>
      <c r="E70" s="17">
        <f t="shared" si="0"/>
        <v>1640347</v>
      </c>
      <c r="F70" s="17">
        <v>164035</v>
      </c>
      <c r="G70" s="18">
        <v>1804382</v>
      </c>
      <c r="H70" s="39"/>
      <c r="I70" s="74">
        <v>45152</v>
      </c>
    </row>
    <row r="71" spans="1:9" ht="17.25" x14ac:dyDescent="0.25">
      <c r="A71" s="10"/>
      <c r="B71" s="36">
        <v>44</v>
      </c>
      <c r="C71" s="37">
        <v>20674</v>
      </c>
      <c r="D71" s="38">
        <v>45028</v>
      </c>
      <c r="E71" s="17">
        <f t="shared" si="0"/>
        <v>370839</v>
      </c>
      <c r="F71" s="17">
        <v>37084</v>
      </c>
      <c r="G71" s="18">
        <v>407923</v>
      </c>
      <c r="H71" s="39"/>
      <c r="I71" s="74">
        <v>45152</v>
      </c>
    </row>
    <row r="72" spans="1:9" ht="17.25" x14ac:dyDescent="0.25">
      <c r="A72" s="10"/>
      <c r="B72" s="36">
        <v>45</v>
      </c>
      <c r="C72" s="37">
        <v>20675</v>
      </c>
      <c r="D72" s="38">
        <v>45028</v>
      </c>
      <c r="E72" s="17">
        <f t="shared" si="0"/>
        <v>773892</v>
      </c>
      <c r="F72" s="17">
        <v>77389</v>
      </c>
      <c r="G72" s="18">
        <v>851281</v>
      </c>
      <c r="H72" s="39"/>
      <c r="I72" s="74">
        <v>45152</v>
      </c>
    </row>
    <row r="73" spans="1:9" ht="17.25" x14ac:dyDescent="0.25">
      <c r="A73" s="10"/>
      <c r="B73" s="36">
        <v>46</v>
      </c>
      <c r="C73" s="37">
        <v>20678</v>
      </c>
      <c r="D73" s="38">
        <v>45028</v>
      </c>
      <c r="E73" s="17">
        <f t="shared" si="0"/>
        <v>430146</v>
      </c>
      <c r="F73" s="17">
        <v>43015</v>
      </c>
      <c r="G73" s="18">
        <v>473161</v>
      </c>
      <c r="H73" s="39"/>
      <c r="I73" s="74">
        <v>45152</v>
      </c>
    </row>
    <row r="74" spans="1:9" ht="17.25" x14ac:dyDescent="0.25">
      <c r="A74" s="10"/>
      <c r="B74" s="36">
        <v>47</v>
      </c>
      <c r="C74" s="37">
        <v>20681</v>
      </c>
      <c r="D74" s="38">
        <v>45028</v>
      </c>
      <c r="E74" s="17">
        <f t="shared" si="0"/>
        <v>555290</v>
      </c>
      <c r="F74" s="17">
        <v>55529</v>
      </c>
      <c r="G74" s="18">
        <v>610819</v>
      </c>
      <c r="H74" s="39"/>
      <c r="I74" s="74">
        <v>45152</v>
      </c>
    </row>
    <row r="75" spans="1:9" ht="17.25" x14ac:dyDescent="0.25">
      <c r="A75" s="10"/>
      <c r="B75" s="36">
        <v>48</v>
      </c>
      <c r="C75" s="37">
        <v>20682</v>
      </c>
      <c r="D75" s="38">
        <v>45028</v>
      </c>
      <c r="E75" s="17">
        <f t="shared" si="0"/>
        <v>840181</v>
      </c>
      <c r="F75" s="17">
        <v>84018</v>
      </c>
      <c r="G75" s="18">
        <v>924199</v>
      </c>
      <c r="H75" s="39"/>
      <c r="I75" s="74">
        <v>45152</v>
      </c>
    </row>
    <row r="76" spans="1:9" ht="17.25" x14ac:dyDescent="0.25">
      <c r="A76" s="10"/>
      <c r="B76" s="36">
        <v>49</v>
      </c>
      <c r="C76" s="37">
        <v>20683</v>
      </c>
      <c r="D76" s="38">
        <v>45028</v>
      </c>
      <c r="E76" s="17">
        <f t="shared" si="0"/>
        <v>684486</v>
      </c>
      <c r="F76" s="17">
        <v>68449</v>
      </c>
      <c r="G76" s="18">
        <v>752935</v>
      </c>
      <c r="H76" s="39"/>
      <c r="I76" s="74">
        <v>45152</v>
      </c>
    </row>
    <row r="77" spans="1:9" ht="17.25" x14ac:dyDescent="0.25">
      <c r="A77" s="10"/>
      <c r="B77" s="36">
        <v>50</v>
      </c>
      <c r="C77" s="37">
        <v>20713</v>
      </c>
      <c r="D77" s="38">
        <v>45028</v>
      </c>
      <c r="E77" s="17">
        <f t="shared" si="0"/>
        <v>804371</v>
      </c>
      <c r="F77" s="17">
        <v>80437</v>
      </c>
      <c r="G77" s="18">
        <v>884808</v>
      </c>
      <c r="H77" s="39"/>
      <c r="I77" s="74">
        <v>45152</v>
      </c>
    </row>
    <row r="78" spans="1:9" ht="17.25" x14ac:dyDescent="0.25">
      <c r="A78" s="10"/>
      <c r="B78" s="36">
        <v>51</v>
      </c>
      <c r="C78" s="37">
        <v>21317</v>
      </c>
      <c r="D78" s="38">
        <v>45029</v>
      </c>
      <c r="E78" s="17">
        <f t="shared" si="0"/>
        <v>811387</v>
      </c>
      <c r="F78" s="17">
        <v>81139</v>
      </c>
      <c r="G78" s="18">
        <v>892526</v>
      </c>
      <c r="H78" s="39"/>
      <c r="I78" s="74">
        <v>45152</v>
      </c>
    </row>
    <row r="79" spans="1:9" ht="17.25" x14ac:dyDescent="0.25">
      <c r="A79" s="10"/>
      <c r="B79" s="36">
        <v>52</v>
      </c>
      <c r="C79" s="37">
        <v>21403</v>
      </c>
      <c r="D79" s="38">
        <v>45029</v>
      </c>
      <c r="E79" s="17">
        <f t="shared" si="0"/>
        <v>655742</v>
      </c>
      <c r="F79" s="17">
        <v>65574</v>
      </c>
      <c r="G79" s="18">
        <v>721316</v>
      </c>
      <c r="H79" s="39"/>
      <c r="I79" s="74">
        <v>45152</v>
      </c>
    </row>
    <row r="80" spans="1:9" ht="17.25" x14ac:dyDescent="0.25">
      <c r="A80" s="10"/>
      <c r="B80" s="36">
        <v>53</v>
      </c>
      <c r="C80" s="37">
        <v>22031</v>
      </c>
      <c r="D80" s="38">
        <v>45029</v>
      </c>
      <c r="E80" s="17">
        <f t="shared" si="0"/>
        <v>367155</v>
      </c>
      <c r="F80" s="17">
        <v>36716</v>
      </c>
      <c r="G80" s="18">
        <v>403871</v>
      </c>
      <c r="H80" s="39"/>
      <c r="I80" s="74">
        <v>45152</v>
      </c>
    </row>
    <row r="81" spans="1:9" ht="17.25" x14ac:dyDescent="0.25">
      <c r="A81" s="10"/>
      <c r="B81" s="36">
        <v>54</v>
      </c>
      <c r="C81" s="37">
        <v>22143</v>
      </c>
      <c r="D81" s="38">
        <v>45030</v>
      </c>
      <c r="E81" s="17">
        <f t="shared" si="0"/>
        <v>333174</v>
      </c>
      <c r="F81" s="17">
        <v>33317</v>
      </c>
      <c r="G81" s="18">
        <v>366491</v>
      </c>
      <c r="H81" s="39"/>
      <c r="I81" s="74">
        <v>45152</v>
      </c>
    </row>
    <row r="82" spans="1:9" ht="17.25" x14ac:dyDescent="0.25">
      <c r="A82" s="10"/>
      <c r="B82" s="36">
        <v>55</v>
      </c>
      <c r="C82" s="37">
        <v>22193</v>
      </c>
      <c r="D82" s="38">
        <v>45031</v>
      </c>
      <c r="E82" s="17">
        <f t="shared" si="0"/>
        <v>553599</v>
      </c>
      <c r="F82" s="17">
        <v>55360</v>
      </c>
      <c r="G82" s="18">
        <v>608959</v>
      </c>
      <c r="H82" s="39"/>
      <c r="I82" s="74">
        <v>45152</v>
      </c>
    </row>
    <row r="83" spans="1:9" ht="17.25" x14ac:dyDescent="0.25">
      <c r="A83" s="10"/>
      <c r="B83" s="36">
        <v>56</v>
      </c>
      <c r="C83" s="37">
        <v>22204</v>
      </c>
      <c r="D83" s="38">
        <v>45031</v>
      </c>
      <c r="E83" s="17">
        <f t="shared" si="0"/>
        <v>505615</v>
      </c>
      <c r="F83" s="17">
        <v>50562</v>
      </c>
      <c r="G83" s="18">
        <v>556177</v>
      </c>
      <c r="H83" s="39"/>
      <c r="I83" s="74">
        <v>45152</v>
      </c>
    </row>
    <row r="84" spans="1:9" ht="17.25" x14ac:dyDescent="0.25">
      <c r="A84" s="10"/>
      <c r="B84" s="36">
        <v>57</v>
      </c>
      <c r="C84" s="37">
        <v>22206</v>
      </c>
      <c r="D84" s="38">
        <v>45031</v>
      </c>
      <c r="E84" s="17">
        <f t="shared" si="0"/>
        <v>868831</v>
      </c>
      <c r="F84" s="17">
        <v>86883</v>
      </c>
      <c r="G84" s="18">
        <v>955714</v>
      </c>
      <c r="H84" s="39"/>
      <c r="I84" s="74">
        <v>45152</v>
      </c>
    </row>
    <row r="85" spans="1:9" ht="17.25" x14ac:dyDescent="0.25">
      <c r="A85" s="10"/>
      <c r="B85" s="36">
        <v>58</v>
      </c>
      <c r="C85" s="37">
        <v>22219</v>
      </c>
      <c r="D85" s="38">
        <v>45033</v>
      </c>
      <c r="E85" s="17">
        <f t="shared" si="0"/>
        <v>1215727</v>
      </c>
      <c r="F85" s="17">
        <v>121573</v>
      </c>
      <c r="G85" s="18">
        <v>1337300</v>
      </c>
      <c r="H85" s="39"/>
      <c r="I85" s="74">
        <v>45152</v>
      </c>
    </row>
    <row r="86" spans="1:9" ht="17.25" x14ac:dyDescent="0.25">
      <c r="A86" s="10"/>
      <c r="B86" s="36">
        <v>59</v>
      </c>
      <c r="C86" s="37">
        <v>22220</v>
      </c>
      <c r="D86" s="38">
        <v>45033</v>
      </c>
      <c r="E86" s="17">
        <f t="shared" si="0"/>
        <v>1056535</v>
      </c>
      <c r="F86" s="17">
        <v>105654</v>
      </c>
      <c r="G86" s="18">
        <v>1162189</v>
      </c>
      <c r="H86" s="39"/>
      <c r="I86" s="74">
        <v>45152</v>
      </c>
    </row>
    <row r="87" spans="1:9" ht="17.25" x14ac:dyDescent="0.25">
      <c r="A87" s="10"/>
      <c r="B87" s="36">
        <v>60</v>
      </c>
      <c r="C87" s="37">
        <v>22232</v>
      </c>
      <c r="D87" s="38">
        <v>45033</v>
      </c>
      <c r="E87" s="17">
        <f t="shared" si="0"/>
        <v>691678</v>
      </c>
      <c r="F87" s="17">
        <v>69168</v>
      </c>
      <c r="G87" s="18">
        <v>760846</v>
      </c>
      <c r="H87" s="39"/>
      <c r="I87" s="74">
        <v>45152</v>
      </c>
    </row>
    <row r="88" spans="1:9" ht="17.25" x14ac:dyDescent="0.25">
      <c r="A88" s="10"/>
      <c r="B88" s="36">
        <v>61</v>
      </c>
      <c r="C88" s="37">
        <v>22244</v>
      </c>
      <c r="D88" s="38">
        <v>45033</v>
      </c>
      <c r="E88" s="17">
        <f t="shared" si="0"/>
        <v>339226</v>
      </c>
      <c r="F88" s="17">
        <v>33923</v>
      </c>
      <c r="G88" s="18">
        <v>373149</v>
      </c>
      <c r="H88" s="39"/>
      <c r="I88" s="74">
        <v>45152</v>
      </c>
    </row>
    <row r="89" spans="1:9" ht="17.25" x14ac:dyDescent="0.25">
      <c r="A89" s="10"/>
      <c r="B89" s="36">
        <v>62</v>
      </c>
      <c r="C89" s="37">
        <v>22245</v>
      </c>
      <c r="D89" s="38">
        <v>45033</v>
      </c>
      <c r="E89" s="17">
        <f t="shared" si="0"/>
        <v>609194</v>
      </c>
      <c r="F89" s="17">
        <v>60919</v>
      </c>
      <c r="G89" s="18">
        <v>670113</v>
      </c>
      <c r="H89" s="39"/>
      <c r="I89" s="74">
        <v>45152</v>
      </c>
    </row>
    <row r="90" spans="1:9" ht="17.25" x14ac:dyDescent="0.25">
      <c r="A90" s="10"/>
      <c r="B90" s="36">
        <v>63</v>
      </c>
      <c r="C90" s="37">
        <v>22247</v>
      </c>
      <c r="D90" s="38">
        <v>45033</v>
      </c>
      <c r="E90" s="17">
        <f t="shared" si="0"/>
        <v>367155</v>
      </c>
      <c r="F90" s="17">
        <v>36716</v>
      </c>
      <c r="G90" s="18">
        <v>403871</v>
      </c>
      <c r="H90" s="39"/>
      <c r="I90" s="74">
        <v>45152</v>
      </c>
    </row>
    <row r="91" spans="1:9" ht="17.25" x14ac:dyDescent="0.25">
      <c r="A91" s="10"/>
      <c r="B91" s="36">
        <v>64</v>
      </c>
      <c r="C91" s="37">
        <v>22314</v>
      </c>
      <c r="D91" s="38">
        <v>45034</v>
      </c>
      <c r="E91" s="17">
        <f t="shared" si="0"/>
        <v>734310</v>
      </c>
      <c r="F91" s="17">
        <v>73431</v>
      </c>
      <c r="G91" s="18">
        <v>807741</v>
      </c>
      <c r="H91" s="39"/>
      <c r="I91" s="74">
        <v>45152</v>
      </c>
    </row>
    <row r="92" spans="1:9" ht="17.25" x14ac:dyDescent="0.25">
      <c r="A92" s="10"/>
      <c r="B92" s="36">
        <v>65</v>
      </c>
      <c r="C92" s="37">
        <v>22328</v>
      </c>
      <c r="D92" s="38">
        <v>45034</v>
      </c>
      <c r="E92" s="17">
        <f t="shared" si="0"/>
        <v>444232</v>
      </c>
      <c r="F92" s="17">
        <v>44423</v>
      </c>
      <c r="G92" s="18">
        <v>488655</v>
      </c>
      <c r="H92" s="39"/>
      <c r="I92" s="74">
        <v>45152</v>
      </c>
    </row>
    <row r="93" spans="1:9" ht="17.25" x14ac:dyDescent="0.25">
      <c r="A93" s="10"/>
      <c r="B93" s="36">
        <v>66</v>
      </c>
      <c r="C93" s="37">
        <v>22329</v>
      </c>
      <c r="D93" s="38">
        <v>45034</v>
      </c>
      <c r="E93" s="17">
        <f t="shared" si="0"/>
        <v>848065</v>
      </c>
      <c r="F93" s="17">
        <v>84807</v>
      </c>
      <c r="G93" s="18">
        <v>932872</v>
      </c>
      <c r="H93" s="39"/>
      <c r="I93" s="74">
        <v>45152</v>
      </c>
    </row>
    <row r="94" spans="1:9" ht="17.25" x14ac:dyDescent="0.25">
      <c r="A94" s="10"/>
      <c r="B94" s="36">
        <v>67</v>
      </c>
      <c r="C94" s="37">
        <v>22330</v>
      </c>
      <c r="D94" s="38">
        <v>45034</v>
      </c>
      <c r="E94" s="17">
        <f t="shared" si="0"/>
        <v>379174</v>
      </c>
      <c r="F94" s="17">
        <v>37917</v>
      </c>
      <c r="G94" s="18">
        <v>417091</v>
      </c>
      <c r="H94" s="39"/>
      <c r="I94" s="74">
        <v>45152</v>
      </c>
    </row>
    <row r="95" spans="1:9" ht="17.25" x14ac:dyDescent="0.25">
      <c r="A95" s="10"/>
      <c r="B95" s="36">
        <v>68</v>
      </c>
      <c r="C95" s="37">
        <v>22338</v>
      </c>
      <c r="D95" s="38">
        <v>45034</v>
      </c>
      <c r="E95" s="17">
        <f t="shared" si="0"/>
        <v>444232</v>
      </c>
      <c r="F95" s="17">
        <v>44423</v>
      </c>
      <c r="G95" s="18">
        <v>488655</v>
      </c>
      <c r="H95" s="39"/>
      <c r="I95" s="74">
        <v>45152</v>
      </c>
    </row>
    <row r="96" spans="1:9" ht="17.25" x14ac:dyDescent="0.25">
      <c r="A96" s="10"/>
      <c r="B96" s="36">
        <v>69</v>
      </c>
      <c r="C96" s="37">
        <v>22343</v>
      </c>
      <c r="D96" s="38">
        <v>45034</v>
      </c>
      <c r="E96" s="17">
        <f t="shared" si="0"/>
        <v>363600</v>
      </c>
      <c r="F96" s="17">
        <v>36360</v>
      </c>
      <c r="G96" s="18">
        <v>399960</v>
      </c>
      <c r="H96" s="39"/>
      <c r="I96" s="74">
        <v>45152</v>
      </c>
    </row>
    <row r="97" spans="1:9" ht="17.25" x14ac:dyDescent="0.25">
      <c r="A97" s="10"/>
      <c r="B97" s="36">
        <v>70</v>
      </c>
      <c r="C97" s="37">
        <v>22356</v>
      </c>
      <c r="D97" s="38">
        <v>45034</v>
      </c>
      <c r="E97" s="17">
        <f t="shared" si="0"/>
        <v>379552</v>
      </c>
      <c r="F97" s="17">
        <v>37955</v>
      </c>
      <c r="G97" s="18">
        <v>417507</v>
      </c>
      <c r="H97" s="39"/>
      <c r="I97" s="74">
        <v>45152</v>
      </c>
    </row>
    <row r="98" spans="1:9" ht="17.25" x14ac:dyDescent="0.25">
      <c r="A98" s="10"/>
      <c r="B98" s="36">
        <v>71</v>
      </c>
      <c r="C98" s="37">
        <v>22422</v>
      </c>
      <c r="D98" s="38">
        <v>45035</v>
      </c>
      <c r="E98" s="17">
        <f t="shared" si="0"/>
        <v>596535</v>
      </c>
      <c r="F98" s="17">
        <v>59654</v>
      </c>
      <c r="G98" s="18">
        <v>656189</v>
      </c>
      <c r="H98" s="39"/>
      <c r="I98" s="74">
        <v>45152</v>
      </c>
    </row>
    <row r="99" spans="1:9" ht="17.25" x14ac:dyDescent="0.25">
      <c r="A99" s="10"/>
      <c r="B99" s="36">
        <v>72</v>
      </c>
      <c r="C99" s="37">
        <v>22424</v>
      </c>
      <c r="D99" s="38">
        <v>45035</v>
      </c>
      <c r="E99" s="17">
        <f t="shared" si="0"/>
        <v>1216494</v>
      </c>
      <c r="F99" s="17">
        <v>121649</v>
      </c>
      <c r="G99" s="18">
        <v>1338143</v>
      </c>
      <c r="H99" s="39"/>
      <c r="I99" s="74">
        <v>45152</v>
      </c>
    </row>
    <row r="100" spans="1:9" ht="17.25" x14ac:dyDescent="0.25">
      <c r="A100" s="10"/>
      <c r="B100" s="36">
        <v>73</v>
      </c>
      <c r="C100" s="37">
        <v>22427</v>
      </c>
      <c r="D100" s="38">
        <v>45035</v>
      </c>
      <c r="E100" s="17">
        <f t="shared" si="0"/>
        <v>367155</v>
      </c>
      <c r="F100" s="17">
        <v>36716</v>
      </c>
      <c r="G100" s="18">
        <v>403871</v>
      </c>
      <c r="H100" s="39"/>
      <c r="I100" s="74">
        <v>45152</v>
      </c>
    </row>
    <row r="101" spans="1:9" ht="17.25" x14ac:dyDescent="0.25">
      <c r="A101" s="10"/>
      <c r="B101" s="36">
        <v>74</v>
      </c>
      <c r="C101" s="37">
        <v>22432</v>
      </c>
      <c r="D101" s="38">
        <v>45035</v>
      </c>
      <c r="E101" s="17">
        <f t="shared" si="0"/>
        <v>370842</v>
      </c>
      <c r="F101" s="17">
        <v>37084</v>
      </c>
      <c r="G101" s="18">
        <v>407926</v>
      </c>
      <c r="H101" s="39"/>
      <c r="I101" s="74">
        <v>45152</v>
      </c>
    </row>
    <row r="102" spans="1:9" ht="17.25" x14ac:dyDescent="0.25">
      <c r="A102" s="10"/>
      <c r="B102" s="36">
        <v>75</v>
      </c>
      <c r="C102" s="37">
        <v>22435</v>
      </c>
      <c r="D102" s="38">
        <v>45035</v>
      </c>
      <c r="E102" s="17">
        <f t="shared" si="0"/>
        <v>404914</v>
      </c>
      <c r="F102" s="17">
        <v>40491</v>
      </c>
      <c r="G102" s="18">
        <v>445405</v>
      </c>
      <c r="H102" s="39"/>
      <c r="I102" s="74">
        <v>45152</v>
      </c>
    </row>
    <row r="103" spans="1:9" ht="17.25" x14ac:dyDescent="0.25">
      <c r="A103" s="10"/>
      <c r="B103" s="36">
        <v>76</v>
      </c>
      <c r="C103" s="37">
        <v>22438</v>
      </c>
      <c r="D103" s="38">
        <v>45035</v>
      </c>
      <c r="E103" s="17">
        <f t="shared" si="0"/>
        <v>553467</v>
      </c>
      <c r="F103" s="17">
        <v>55347</v>
      </c>
      <c r="G103" s="18">
        <v>608814</v>
      </c>
      <c r="H103" s="39"/>
      <c r="I103" s="74">
        <v>45152</v>
      </c>
    </row>
    <row r="104" spans="1:9" ht="17.25" x14ac:dyDescent="0.25">
      <c r="A104" s="10"/>
      <c r="B104" s="36">
        <v>77</v>
      </c>
      <c r="C104" s="37">
        <v>23453</v>
      </c>
      <c r="D104" s="38">
        <v>45037</v>
      </c>
      <c r="E104" s="17">
        <f t="shared" si="0"/>
        <v>555181</v>
      </c>
      <c r="F104" s="17">
        <v>55518</v>
      </c>
      <c r="G104" s="18">
        <v>610699</v>
      </c>
      <c r="H104" s="39"/>
      <c r="I104" s="74">
        <v>45152</v>
      </c>
    </row>
    <row r="105" spans="1:9" ht="17.25" x14ac:dyDescent="0.25">
      <c r="A105" s="10"/>
      <c r="B105" s="36">
        <v>78</v>
      </c>
      <c r="C105" s="37">
        <v>23456</v>
      </c>
      <c r="D105" s="38">
        <v>45037</v>
      </c>
      <c r="E105" s="17">
        <f t="shared" si="0"/>
        <v>1091315</v>
      </c>
      <c r="F105" s="17">
        <v>109132</v>
      </c>
      <c r="G105" s="18">
        <v>1200447</v>
      </c>
      <c r="H105" s="39"/>
      <c r="I105" s="74">
        <v>45152</v>
      </c>
    </row>
    <row r="106" spans="1:9" ht="17.25" x14ac:dyDescent="0.25">
      <c r="A106" s="10"/>
      <c r="B106" s="36">
        <v>79</v>
      </c>
      <c r="C106" s="37">
        <v>23458</v>
      </c>
      <c r="D106" s="38">
        <v>45037</v>
      </c>
      <c r="E106" s="17">
        <f t="shared" si="0"/>
        <v>2088975</v>
      </c>
      <c r="F106" s="17">
        <v>208898</v>
      </c>
      <c r="G106" s="18">
        <v>2297873</v>
      </c>
      <c r="H106" s="39"/>
      <c r="I106" s="74">
        <v>45152</v>
      </c>
    </row>
    <row r="107" spans="1:9" ht="17.25" x14ac:dyDescent="0.25">
      <c r="A107" s="10"/>
      <c r="B107" s="36">
        <v>80</v>
      </c>
      <c r="C107" s="37">
        <v>23465</v>
      </c>
      <c r="D107" s="38">
        <v>45037</v>
      </c>
      <c r="E107" s="17">
        <f t="shared" si="0"/>
        <v>722075</v>
      </c>
      <c r="F107" s="17">
        <v>72208</v>
      </c>
      <c r="G107" s="18">
        <v>794283</v>
      </c>
      <c r="H107" s="39"/>
      <c r="I107" s="74">
        <v>45152</v>
      </c>
    </row>
    <row r="108" spans="1:9" ht="17.25" x14ac:dyDescent="0.25">
      <c r="A108" s="10"/>
      <c r="B108" s="36">
        <v>81</v>
      </c>
      <c r="C108" s="37">
        <v>23471</v>
      </c>
      <c r="D108" s="38">
        <v>45037</v>
      </c>
      <c r="E108" s="17">
        <f t="shared" si="0"/>
        <v>515840</v>
      </c>
      <c r="F108" s="17">
        <v>51584</v>
      </c>
      <c r="G108" s="18">
        <v>567424</v>
      </c>
      <c r="H108" s="39"/>
      <c r="I108" s="74">
        <v>45152</v>
      </c>
    </row>
    <row r="109" spans="1:9" ht="17.25" x14ac:dyDescent="0.25">
      <c r="A109" s="10"/>
      <c r="B109" s="36">
        <v>82</v>
      </c>
      <c r="C109" s="37">
        <v>23546</v>
      </c>
      <c r="D109" s="38">
        <v>45037</v>
      </c>
      <c r="E109" s="17">
        <f t="shared" si="0"/>
        <v>1022809</v>
      </c>
      <c r="F109" s="17">
        <v>102281</v>
      </c>
      <c r="G109" s="18">
        <v>1125090</v>
      </c>
      <c r="H109" s="39"/>
      <c r="I109" s="74">
        <v>45152</v>
      </c>
    </row>
    <row r="110" spans="1:9" ht="17.25" x14ac:dyDescent="0.25">
      <c r="A110" s="10"/>
      <c r="B110" s="36">
        <v>83</v>
      </c>
      <c r="C110" s="37">
        <v>23550</v>
      </c>
      <c r="D110" s="38">
        <v>45038</v>
      </c>
      <c r="E110" s="17">
        <f t="shared" si="0"/>
        <v>886773</v>
      </c>
      <c r="F110" s="17">
        <v>88677</v>
      </c>
      <c r="G110" s="18">
        <v>975450</v>
      </c>
      <c r="H110" s="39"/>
      <c r="I110" s="74">
        <v>45152</v>
      </c>
    </row>
    <row r="111" spans="1:9" ht="17.25" x14ac:dyDescent="0.25">
      <c r="A111" s="10"/>
      <c r="B111" s="36">
        <v>84</v>
      </c>
      <c r="C111" s="37">
        <v>23612</v>
      </c>
      <c r="D111" s="38">
        <v>45040</v>
      </c>
      <c r="E111" s="17">
        <f t="shared" si="0"/>
        <v>666480</v>
      </c>
      <c r="F111" s="17">
        <v>66648</v>
      </c>
      <c r="G111" s="18">
        <v>733128</v>
      </c>
      <c r="H111" s="39"/>
      <c r="I111" s="74">
        <v>45152</v>
      </c>
    </row>
    <row r="112" spans="1:9" ht="17.25" x14ac:dyDescent="0.25">
      <c r="A112" s="10"/>
      <c r="B112" s="36">
        <v>85</v>
      </c>
      <c r="C112" s="37">
        <v>23615</v>
      </c>
      <c r="D112" s="38">
        <v>45040</v>
      </c>
      <c r="E112" s="17">
        <f t="shared" si="0"/>
        <v>672835</v>
      </c>
      <c r="F112" s="17">
        <v>67284</v>
      </c>
      <c r="G112" s="18">
        <v>740119</v>
      </c>
      <c r="H112" s="39"/>
      <c r="I112" s="74">
        <v>45152</v>
      </c>
    </row>
    <row r="113" spans="1:9" ht="17.25" x14ac:dyDescent="0.25">
      <c r="A113" s="10"/>
      <c r="B113" s="36">
        <v>86</v>
      </c>
      <c r="C113" s="37">
        <v>23623</v>
      </c>
      <c r="D113" s="38">
        <v>45040</v>
      </c>
      <c r="E113" s="17">
        <f t="shared" si="0"/>
        <v>489221</v>
      </c>
      <c r="F113" s="17">
        <v>48922</v>
      </c>
      <c r="G113" s="18">
        <v>538143</v>
      </c>
      <c r="H113" s="39"/>
      <c r="I113" s="74">
        <v>45152</v>
      </c>
    </row>
    <row r="114" spans="1:9" ht="17.25" x14ac:dyDescent="0.25">
      <c r="A114" s="10"/>
      <c r="B114" s="36">
        <v>87</v>
      </c>
      <c r="C114" s="37">
        <v>23639</v>
      </c>
      <c r="D114" s="38">
        <v>45040</v>
      </c>
      <c r="E114" s="17">
        <f t="shared" si="0"/>
        <v>467519</v>
      </c>
      <c r="F114" s="17">
        <v>46752</v>
      </c>
      <c r="G114" s="18">
        <v>514271</v>
      </c>
      <c r="H114" s="39"/>
      <c r="I114" s="74">
        <v>45152</v>
      </c>
    </row>
    <row r="115" spans="1:9" ht="17.25" x14ac:dyDescent="0.25">
      <c r="A115" s="10"/>
      <c r="B115" s="36">
        <v>88</v>
      </c>
      <c r="C115" s="37">
        <v>23640</v>
      </c>
      <c r="D115" s="38">
        <v>45040</v>
      </c>
      <c r="E115" s="17">
        <f t="shared" si="0"/>
        <v>1110580</v>
      </c>
      <c r="F115" s="17">
        <v>111058</v>
      </c>
      <c r="G115" s="18">
        <v>1221638</v>
      </c>
      <c r="H115" s="39"/>
      <c r="I115" s="74">
        <v>45152</v>
      </c>
    </row>
    <row r="116" spans="1:9" ht="17.25" x14ac:dyDescent="0.25">
      <c r="A116" s="10"/>
      <c r="B116" s="36">
        <v>89</v>
      </c>
      <c r="C116" s="37">
        <v>23707</v>
      </c>
      <c r="D116" s="38">
        <v>45041</v>
      </c>
      <c r="E116" s="17">
        <f t="shared" si="0"/>
        <v>1911293</v>
      </c>
      <c r="F116" s="17">
        <v>191129</v>
      </c>
      <c r="G116" s="18">
        <v>2102422</v>
      </c>
      <c r="H116" s="39"/>
      <c r="I116" s="74">
        <v>45152</v>
      </c>
    </row>
    <row r="117" spans="1:9" ht="17.25" x14ac:dyDescent="0.25">
      <c r="A117" s="10"/>
      <c r="B117" s="36">
        <v>90</v>
      </c>
      <c r="C117" s="37">
        <v>23709</v>
      </c>
      <c r="D117" s="38">
        <v>45041</v>
      </c>
      <c r="E117" s="17">
        <f t="shared" si="0"/>
        <v>616160</v>
      </c>
      <c r="F117" s="17">
        <v>61616</v>
      </c>
      <c r="G117" s="18">
        <v>677776</v>
      </c>
      <c r="H117" s="39"/>
      <c r="I117" s="74">
        <v>45152</v>
      </c>
    </row>
    <row r="118" spans="1:9" ht="17.25" x14ac:dyDescent="0.25">
      <c r="A118" s="10"/>
      <c r="B118" s="36">
        <v>91</v>
      </c>
      <c r="C118" s="37">
        <v>23716</v>
      </c>
      <c r="D118" s="38">
        <v>45041</v>
      </c>
      <c r="E118" s="17">
        <f t="shared" si="0"/>
        <v>1705205</v>
      </c>
      <c r="F118" s="17">
        <v>170521</v>
      </c>
      <c r="G118" s="18">
        <v>1875726</v>
      </c>
      <c r="H118" s="39"/>
      <c r="I118" s="74">
        <v>45152</v>
      </c>
    </row>
    <row r="119" spans="1:9" ht="17.25" x14ac:dyDescent="0.25">
      <c r="A119" s="10"/>
      <c r="B119" s="36">
        <v>92</v>
      </c>
      <c r="C119" s="37">
        <v>23724</v>
      </c>
      <c r="D119" s="38">
        <v>45041</v>
      </c>
      <c r="E119" s="17">
        <f t="shared" si="0"/>
        <v>455331</v>
      </c>
      <c r="F119" s="17">
        <v>45533</v>
      </c>
      <c r="G119" s="18">
        <v>500864</v>
      </c>
      <c r="H119" s="39"/>
      <c r="I119" s="74">
        <v>45152</v>
      </c>
    </row>
    <row r="120" spans="1:9" ht="17.25" x14ac:dyDescent="0.25">
      <c r="A120" s="10"/>
      <c r="B120" s="36">
        <v>93</v>
      </c>
      <c r="C120" s="37">
        <v>23733</v>
      </c>
      <c r="D120" s="38">
        <v>45041</v>
      </c>
      <c r="E120" s="17">
        <f t="shared" si="0"/>
        <v>720252</v>
      </c>
      <c r="F120" s="17">
        <v>72025</v>
      </c>
      <c r="G120" s="18">
        <v>792277</v>
      </c>
      <c r="H120" s="39"/>
      <c r="I120" s="74">
        <v>45152</v>
      </c>
    </row>
    <row r="121" spans="1:9" ht="17.25" x14ac:dyDescent="0.25">
      <c r="A121" s="10"/>
      <c r="B121" s="36">
        <v>94</v>
      </c>
      <c r="C121" s="37">
        <v>24046</v>
      </c>
      <c r="D121" s="38">
        <v>45042</v>
      </c>
      <c r="E121" s="17">
        <f t="shared" si="0"/>
        <v>618065</v>
      </c>
      <c r="F121" s="17">
        <v>61807</v>
      </c>
      <c r="G121" s="18">
        <v>679872</v>
      </c>
      <c r="H121" s="39"/>
      <c r="I121" s="74">
        <v>45152</v>
      </c>
    </row>
    <row r="122" spans="1:9" ht="17.25" x14ac:dyDescent="0.25">
      <c r="A122" s="10"/>
      <c r="B122" s="36">
        <v>95</v>
      </c>
      <c r="C122" s="37">
        <v>24088</v>
      </c>
      <c r="D122" s="38">
        <v>45042</v>
      </c>
      <c r="E122" s="17">
        <f t="shared" si="0"/>
        <v>544684</v>
      </c>
      <c r="F122" s="17">
        <v>54468</v>
      </c>
      <c r="G122" s="18">
        <v>599152</v>
      </c>
      <c r="H122" s="39"/>
      <c r="I122" s="74">
        <v>45152</v>
      </c>
    </row>
    <row r="123" spans="1:9" ht="17.25" x14ac:dyDescent="0.25">
      <c r="A123" s="10"/>
      <c r="B123" s="36">
        <v>96</v>
      </c>
      <c r="C123" s="37">
        <v>24089</v>
      </c>
      <c r="D123" s="38">
        <v>45042</v>
      </c>
      <c r="E123" s="17">
        <f t="shared" si="0"/>
        <v>569724</v>
      </c>
      <c r="F123" s="17">
        <v>56972</v>
      </c>
      <c r="G123" s="18">
        <v>626696</v>
      </c>
      <c r="H123" s="39"/>
      <c r="I123" s="74">
        <v>45152</v>
      </c>
    </row>
    <row r="124" spans="1:9" ht="17.25" x14ac:dyDescent="0.25">
      <c r="A124" s="10"/>
      <c r="B124" s="36">
        <v>97</v>
      </c>
      <c r="C124" s="37">
        <v>24486</v>
      </c>
      <c r="D124" s="38">
        <v>45042</v>
      </c>
      <c r="E124" s="17">
        <f t="shared" si="0"/>
        <v>644960</v>
      </c>
      <c r="F124" s="17">
        <v>64496</v>
      </c>
      <c r="G124" s="18">
        <v>709456</v>
      </c>
      <c r="H124" s="39"/>
      <c r="I124" s="74">
        <v>45152</v>
      </c>
    </row>
    <row r="125" spans="1:9" ht="17.25" x14ac:dyDescent="0.25">
      <c r="A125" s="10"/>
      <c r="B125" s="36">
        <v>98</v>
      </c>
      <c r="C125" s="37">
        <v>24505</v>
      </c>
      <c r="D125" s="38">
        <v>45042</v>
      </c>
      <c r="E125" s="17">
        <f t="shared" si="0"/>
        <v>406116</v>
      </c>
      <c r="F125" s="17">
        <v>40612</v>
      </c>
      <c r="G125" s="18">
        <v>446728</v>
      </c>
      <c r="H125" s="39"/>
      <c r="I125" s="74">
        <v>45152</v>
      </c>
    </row>
    <row r="126" spans="1:9" ht="17.25" x14ac:dyDescent="0.25">
      <c r="A126" s="10"/>
      <c r="B126" s="36">
        <v>99</v>
      </c>
      <c r="C126" s="37">
        <v>24727</v>
      </c>
      <c r="D126" s="38">
        <v>45042</v>
      </c>
      <c r="E126" s="17">
        <f t="shared" si="0"/>
        <v>360116</v>
      </c>
      <c r="F126" s="17">
        <v>36012</v>
      </c>
      <c r="G126" s="18">
        <v>396128</v>
      </c>
      <c r="H126" s="39"/>
      <c r="I126" s="74">
        <v>45152</v>
      </c>
    </row>
    <row r="127" spans="1:9" ht="17.25" x14ac:dyDescent="0.25">
      <c r="A127" s="10"/>
      <c r="B127" s="36">
        <v>100</v>
      </c>
      <c r="C127" s="37">
        <v>24986</v>
      </c>
      <c r="D127" s="38">
        <v>45043</v>
      </c>
      <c r="E127" s="17">
        <f t="shared" si="0"/>
        <v>440586</v>
      </c>
      <c r="F127" s="17">
        <v>44059</v>
      </c>
      <c r="G127" s="18">
        <v>484645</v>
      </c>
      <c r="H127" s="39"/>
      <c r="I127" s="74">
        <v>45152</v>
      </c>
    </row>
    <row r="128" spans="1:9" ht="17.25" x14ac:dyDescent="0.25">
      <c r="A128" s="10"/>
      <c r="B128" s="36">
        <v>101</v>
      </c>
      <c r="C128" s="37">
        <v>24988</v>
      </c>
      <c r="D128" s="38">
        <v>45043</v>
      </c>
      <c r="E128" s="17">
        <f t="shared" si="0"/>
        <v>314116</v>
      </c>
      <c r="F128" s="17">
        <v>31412</v>
      </c>
      <c r="G128" s="18">
        <v>345528</v>
      </c>
      <c r="H128" s="39"/>
      <c r="I128" s="74">
        <v>45152</v>
      </c>
    </row>
    <row r="129" spans="1:9" ht="17.25" x14ac:dyDescent="0.25">
      <c r="A129" s="10"/>
      <c r="B129" s="36">
        <v>102</v>
      </c>
      <c r="C129" s="37">
        <v>24997</v>
      </c>
      <c r="D129" s="38">
        <v>45043</v>
      </c>
      <c r="E129" s="17">
        <f t="shared" si="0"/>
        <v>1110580</v>
      </c>
      <c r="F129" s="17">
        <v>111058</v>
      </c>
      <c r="G129" s="18">
        <v>1221638</v>
      </c>
      <c r="H129" s="39"/>
      <c r="I129" s="74">
        <v>45152</v>
      </c>
    </row>
    <row r="130" spans="1:9" ht="17.25" x14ac:dyDescent="0.25">
      <c r="A130" s="10"/>
      <c r="B130" s="36">
        <v>103</v>
      </c>
      <c r="C130" s="37">
        <v>25002</v>
      </c>
      <c r="D130" s="38">
        <v>45043</v>
      </c>
      <c r="E130" s="17">
        <f t="shared" si="0"/>
        <v>698380</v>
      </c>
      <c r="F130" s="17">
        <v>69838</v>
      </c>
      <c r="G130" s="18">
        <v>768218</v>
      </c>
      <c r="H130" s="39"/>
      <c r="I130" s="74">
        <v>45152</v>
      </c>
    </row>
    <row r="131" spans="1:9" ht="17.25" x14ac:dyDescent="0.25">
      <c r="A131" s="10"/>
      <c r="B131" s="36">
        <v>104</v>
      </c>
      <c r="C131" s="37">
        <v>25032</v>
      </c>
      <c r="D131" s="38">
        <v>45043</v>
      </c>
      <c r="E131" s="17">
        <f t="shared" si="0"/>
        <v>553467</v>
      </c>
      <c r="F131" s="17">
        <v>55347</v>
      </c>
      <c r="G131" s="18">
        <v>608814</v>
      </c>
      <c r="H131" s="39"/>
      <c r="I131" s="74">
        <v>45152</v>
      </c>
    </row>
    <row r="132" spans="1:9" ht="17.25" x14ac:dyDescent="0.25">
      <c r="A132" s="10"/>
      <c r="B132" s="36">
        <v>105</v>
      </c>
      <c r="C132" s="37">
        <v>25034</v>
      </c>
      <c r="D132" s="38">
        <v>45043</v>
      </c>
      <c r="E132" s="17">
        <f t="shared" si="0"/>
        <v>694578</v>
      </c>
      <c r="F132" s="17">
        <v>69458</v>
      </c>
      <c r="G132" s="18">
        <v>764036</v>
      </c>
      <c r="H132" s="39"/>
      <c r="I132" s="74">
        <v>45152</v>
      </c>
    </row>
    <row r="133" spans="1:9" ht="17.25" x14ac:dyDescent="0.25">
      <c r="A133" s="10"/>
      <c r="B133" s="36">
        <v>106</v>
      </c>
      <c r="C133" s="37">
        <v>25045</v>
      </c>
      <c r="D133" s="38">
        <v>45043</v>
      </c>
      <c r="E133" s="17">
        <f t="shared" si="0"/>
        <v>1166541</v>
      </c>
      <c r="F133" s="17">
        <v>116654</v>
      </c>
      <c r="G133" s="18">
        <v>1283195</v>
      </c>
      <c r="H133" s="39"/>
      <c r="I133" s="74">
        <v>45152</v>
      </c>
    </row>
    <row r="134" spans="1:9" ht="17.25" x14ac:dyDescent="0.25">
      <c r="A134" s="10"/>
      <c r="B134" s="36">
        <v>107</v>
      </c>
      <c r="C134" s="37">
        <v>25132</v>
      </c>
      <c r="D134" s="38">
        <v>45043</v>
      </c>
      <c r="E134" s="17">
        <f t="shared" si="0"/>
        <v>2402324</v>
      </c>
      <c r="F134" s="17">
        <v>240232</v>
      </c>
      <c r="G134" s="18">
        <v>2642556</v>
      </c>
      <c r="H134" s="39"/>
      <c r="I134" s="74">
        <v>45152</v>
      </c>
    </row>
    <row r="135" spans="1:9" ht="17.25" x14ac:dyDescent="0.25">
      <c r="A135" s="10"/>
      <c r="B135" s="36">
        <v>108</v>
      </c>
      <c r="C135" s="37">
        <v>25133</v>
      </c>
      <c r="D135" s="38">
        <v>45043</v>
      </c>
      <c r="E135" s="17">
        <f t="shared" si="0"/>
        <v>1233528</v>
      </c>
      <c r="F135" s="17">
        <v>123353</v>
      </c>
      <c r="G135" s="18">
        <v>1356881</v>
      </c>
      <c r="H135" s="39"/>
      <c r="I135" s="74">
        <v>45152</v>
      </c>
    </row>
    <row r="136" spans="1:9" ht="17.25" x14ac:dyDescent="0.25">
      <c r="A136" s="10"/>
      <c r="B136" s="36">
        <v>109</v>
      </c>
      <c r="C136" s="37">
        <v>25173</v>
      </c>
      <c r="D136" s="38">
        <v>45044</v>
      </c>
      <c r="E136" s="17">
        <f t="shared" si="0"/>
        <v>1229214</v>
      </c>
      <c r="F136" s="17">
        <v>122921</v>
      </c>
      <c r="G136" s="18">
        <v>1352135</v>
      </c>
      <c r="H136" s="39"/>
      <c r="I136" s="74">
        <v>45152</v>
      </c>
    </row>
    <row r="137" spans="1:9" ht="17.25" x14ac:dyDescent="0.25">
      <c r="A137" s="10"/>
      <c r="B137" s="36">
        <v>110</v>
      </c>
      <c r="C137" s="37">
        <v>25174</v>
      </c>
      <c r="D137" s="38">
        <v>45044</v>
      </c>
      <c r="E137" s="17">
        <f t="shared" si="0"/>
        <v>555290</v>
      </c>
      <c r="F137" s="17">
        <v>55529</v>
      </c>
      <c r="G137" s="18">
        <v>610819</v>
      </c>
      <c r="H137" s="39"/>
      <c r="I137" s="74">
        <v>45152</v>
      </c>
    </row>
    <row r="138" spans="1:9" ht="17.25" x14ac:dyDescent="0.25">
      <c r="A138" s="10"/>
      <c r="B138" s="36">
        <v>111</v>
      </c>
      <c r="C138" s="37">
        <v>25184</v>
      </c>
      <c r="D138" s="38">
        <v>45044</v>
      </c>
      <c r="E138" s="17">
        <f t="shared" si="0"/>
        <v>553467</v>
      </c>
      <c r="F138" s="17">
        <v>55347</v>
      </c>
      <c r="G138" s="18">
        <v>608814</v>
      </c>
      <c r="H138" s="39"/>
      <c r="I138" s="74">
        <v>45152</v>
      </c>
    </row>
    <row r="139" spans="1:9" ht="17.25" x14ac:dyDescent="0.25">
      <c r="A139" s="10"/>
      <c r="B139" s="36">
        <v>112</v>
      </c>
      <c r="C139" s="37">
        <v>25185</v>
      </c>
      <c r="D139" s="38">
        <v>45044</v>
      </c>
      <c r="E139" s="17">
        <f t="shared" si="0"/>
        <v>304785</v>
      </c>
      <c r="F139" s="17">
        <v>30479</v>
      </c>
      <c r="G139" s="18">
        <v>335264</v>
      </c>
      <c r="H139" s="39"/>
      <c r="I139" s="74">
        <v>45152</v>
      </c>
    </row>
    <row r="140" spans="1:9" ht="17.25" x14ac:dyDescent="0.25">
      <c r="A140" s="10"/>
      <c r="B140" s="36">
        <v>113</v>
      </c>
      <c r="C140" s="37">
        <v>25188</v>
      </c>
      <c r="D140" s="38">
        <v>45045</v>
      </c>
      <c r="E140" s="17">
        <f t="shared" si="0"/>
        <v>483720</v>
      </c>
      <c r="F140" s="17">
        <v>48372</v>
      </c>
      <c r="G140" s="18">
        <v>532092</v>
      </c>
      <c r="H140" s="39"/>
      <c r="I140" s="74">
        <v>45152</v>
      </c>
    </row>
    <row r="141" spans="1:9" ht="17.25" x14ac:dyDescent="0.25">
      <c r="A141" s="10"/>
      <c r="B141" s="36">
        <v>114</v>
      </c>
      <c r="C141" s="37">
        <v>25193</v>
      </c>
      <c r="D141" s="38">
        <v>45044</v>
      </c>
      <c r="E141" s="17">
        <f t="shared" si="0"/>
        <v>1305140</v>
      </c>
      <c r="F141" s="17">
        <v>130514</v>
      </c>
      <c r="G141" s="18">
        <v>1435654</v>
      </c>
      <c r="H141" s="39"/>
      <c r="I141" s="74">
        <v>45152</v>
      </c>
    </row>
    <row r="142" spans="1:9" ht="17.25" x14ac:dyDescent="0.25">
      <c r="A142" s="10"/>
      <c r="B142" s="36">
        <v>115</v>
      </c>
      <c r="C142" s="37">
        <v>25215</v>
      </c>
      <c r="D142" s="38">
        <v>45044</v>
      </c>
      <c r="E142" s="17">
        <f t="shared" si="0"/>
        <v>819663</v>
      </c>
      <c r="F142" s="17">
        <v>81966</v>
      </c>
      <c r="G142" s="18">
        <v>901629</v>
      </c>
      <c r="H142" s="39"/>
      <c r="I142" s="74">
        <v>45152</v>
      </c>
    </row>
    <row r="143" spans="1:9" ht="17.25" x14ac:dyDescent="0.25">
      <c r="A143" s="10"/>
      <c r="B143" s="36">
        <v>116</v>
      </c>
      <c r="C143" s="37">
        <v>25219</v>
      </c>
      <c r="D143" s="38">
        <v>45044</v>
      </c>
      <c r="E143" s="17">
        <f t="shared" si="0"/>
        <v>690372</v>
      </c>
      <c r="F143" s="17">
        <v>69037</v>
      </c>
      <c r="G143" s="18">
        <v>759409</v>
      </c>
      <c r="H143" s="39"/>
      <c r="I143" s="74">
        <v>45152</v>
      </c>
    </row>
    <row r="144" spans="1:9" ht="17.25" x14ac:dyDescent="0.25">
      <c r="A144" s="10"/>
      <c r="B144" s="36">
        <v>117</v>
      </c>
      <c r="C144" s="37">
        <v>25300</v>
      </c>
      <c r="D144" s="38">
        <v>45049</v>
      </c>
      <c r="E144" s="17">
        <f t="shared" si="0"/>
        <v>1605374</v>
      </c>
      <c r="F144" s="17">
        <v>160537</v>
      </c>
      <c r="G144" s="18">
        <v>1765911</v>
      </c>
      <c r="H144" s="39"/>
      <c r="I144" s="74">
        <v>45152</v>
      </c>
    </row>
    <row r="145" spans="1:9" ht="17.25" x14ac:dyDescent="0.25">
      <c r="A145" s="10"/>
      <c r="B145" s="36">
        <v>118</v>
      </c>
      <c r="C145" s="37">
        <v>25356</v>
      </c>
      <c r="D145" s="38">
        <v>45050</v>
      </c>
      <c r="E145" s="17">
        <f t="shared" si="0"/>
        <v>530196</v>
      </c>
      <c r="F145" s="17">
        <v>53020</v>
      </c>
      <c r="G145" s="18">
        <v>583216</v>
      </c>
      <c r="H145" s="39"/>
      <c r="I145" s="74">
        <v>45152</v>
      </c>
    </row>
    <row r="146" spans="1:9" ht="17.25" x14ac:dyDescent="0.25">
      <c r="A146" s="10"/>
      <c r="B146" s="36">
        <v>119</v>
      </c>
      <c r="C146" s="37">
        <v>25357</v>
      </c>
      <c r="D146" s="38">
        <v>45050</v>
      </c>
      <c r="E146" s="17">
        <f t="shared" si="0"/>
        <v>401456</v>
      </c>
      <c r="F146" s="17">
        <v>40146</v>
      </c>
      <c r="G146" s="18">
        <v>441602</v>
      </c>
      <c r="H146" s="39"/>
      <c r="I146" s="74">
        <v>45152</v>
      </c>
    </row>
    <row r="147" spans="1:9" ht="17.25" x14ac:dyDescent="0.25">
      <c r="A147" s="10"/>
      <c r="B147" s="36">
        <v>120</v>
      </c>
      <c r="C147" s="37">
        <v>25358</v>
      </c>
      <c r="D147" s="38">
        <v>45050</v>
      </c>
      <c r="E147" s="17">
        <f t="shared" si="0"/>
        <v>545400</v>
      </c>
      <c r="F147" s="17">
        <v>54540</v>
      </c>
      <c r="G147" s="18">
        <v>599940</v>
      </c>
      <c r="H147" s="39"/>
      <c r="I147" s="74">
        <v>45152</v>
      </c>
    </row>
    <row r="148" spans="1:9" ht="17.25" x14ac:dyDescent="0.25">
      <c r="A148" s="10"/>
      <c r="B148" s="36">
        <v>121</v>
      </c>
      <c r="C148" s="37">
        <v>25426</v>
      </c>
      <c r="D148" s="38">
        <v>45051</v>
      </c>
      <c r="E148" s="17">
        <f t="shared" si="0"/>
        <v>1050568</v>
      </c>
      <c r="F148" s="17">
        <v>105057</v>
      </c>
      <c r="G148" s="18">
        <v>1155625</v>
      </c>
      <c r="H148" s="39"/>
      <c r="I148" s="74">
        <v>45152</v>
      </c>
    </row>
    <row r="149" spans="1:9" ht="17.25" x14ac:dyDescent="0.25">
      <c r="A149" s="10"/>
      <c r="B149" s="36">
        <v>122</v>
      </c>
      <c r="C149" s="37">
        <v>25427</v>
      </c>
      <c r="D149" s="38">
        <v>45051</v>
      </c>
      <c r="E149" s="17">
        <f t="shared" si="0"/>
        <v>774156</v>
      </c>
      <c r="F149" s="17">
        <v>77416</v>
      </c>
      <c r="G149" s="18">
        <v>851572</v>
      </c>
      <c r="H149" s="39"/>
      <c r="I149" s="74">
        <v>45152</v>
      </c>
    </row>
    <row r="150" spans="1:9" ht="17.25" x14ac:dyDescent="0.25">
      <c r="A150" s="10"/>
      <c r="B150" s="36">
        <v>123</v>
      </c>
      <c r="C150" s="37">
        <v>25428</v>
      </c>
      <c r="D150" s="38">
        <v>45051</v>
      </c>
      <c r="E150" s="17">
        <f t="shared" si="0"/>
        <v>367155</v>
      </c>
      <c r="F150" s="17">
        <v>36716</v>
      </c>
      <c r="G150" s="18">
        <v>403871</v>
      </c>
      <c r="H150" s="39"/>
      <c r="I150" s="74">
        <v>45152</v>
      </c>
    </row>
    <row r="151" spans="1:9" ht="17.25" x14ac:dyDescent="0.25">
      <c r="A151" s="10"/>
      <c r="B151" s="36">
        <v>124</v>
      </c>
      <c r="C151" s="37">
        <v>25430</v>
      </c>
      <c r="D151" s="38">
        <v>45051</v>
      </c>
      <c r="E151" s="17">
        <f t="shared" si="0"/>
        <v>367155</v>
      </c>
      <c r="F151" s="17">
        <v>36716</v>
      </c>
      <c r="G151" s="18">
        <v>403871</v>
      </c>
      <c r="H151" s="39"/>
      <c r="I151" s="74">
        <v>45152</v>
      </c>
    </row>
    <row r="152" spans="1:9" ht="17.25" x14ac:dyDescent="0.25">
      <c r="A152" s="10"/>
      <c r="B152" s="36">
        <v>125</v>
      </c>
      <c r="C152" s="37">
        <v>25431</v>
      </c>
      <c r="D152" s="38">
        <v>45051</v>
      </c>
      <c r="E152" s="17">
        <f t="shared" si="0"/>
        <v>816828</v>
      </c>
      <c r="F152" s="17">
        <v>81683</v>
      </c>
      <c r="G152" s="18">
        <v>898511</v>
      </c>
      <c r="H152" s="39"/>
      <c r="I152" s="74">
        <v>45152</v>
      </c>
    </row>
    <row r="153" spans="1:9" ht="17.25" x14ac:dyDescent="0.25">
      <c r="A153" s="10"/>
      <c r="B153" s="36">
        <v>126</v>
      </c>
      <c r="C153" s="37">
        <v>25432</v>
      </c>
      <c r="D153" s="38">
        <v>45051</v>
      </c>
      <c r="E153" s="17">
        <f t="shared" si="0"/>
        <v>276489</v>
      </c>
      <c r="F153" s="17">
        <v>27649</v>
      </c>
      <c r="G153" s="18">
        <v>304138</v>
      </c>
      <c r="H153" s="39"/>
      <c r="I153" s="74">
        <v>45152</v>
      </c>
    </row>
    <row r="154" spans="1:9" ht="17.25" x14ac:dyDescent="0.25">
      <c r="A154" s="10"/>
      <c r="B154" s="36">
        <v>127</v>
      </c>
      <c r="C154" s="37">
        <v>25435</v>
      </c>
      <c r="D154" s="38">
        <v>45051</v>
      </c>
      <c r="E154" s="17">
        <f t="shared" si="0"/>
        <v>888464</v>
      </c>
      <c r="F154" s="17">
        <v>88846</v>
      </c>
      <c r="G154" s="18">
        <v>977310</v>
      </c>
      <c r="H154" s="39"/>
      <c r="I154" s="74">
        <v>45152</v>
      </c>
    </row>
    <row r="155" spans="1:9" ht="17.25" x14ac:dyDescent="0.25">
      <c r="A155" s="10"/>
      <c r="B155" s="36">
        <v>128</v>
      </c>
      <c r="C155" s="37">
        <v>25436</v>
      </c>
      <c r="D155" s="38">
        <v>45051</v>
      </c>
      <c r="E155" s="17">
        <f t="shared" si="0"/>
        <v>331483</v>
      </c>
      <c r="F155" s="17">
        <v>33148</v>
      </c>
      <c r="G155" s="18">
        <v>364631</v>
      </c>
      <c r="H155" s="39"/>
      <c r="I155" s="74">
        <v>45152</v>
      </c>
    </row>
    <row r="156" spans="1:9" ht="17.25" x14ac:dyDescent="0.25">
      <c r="A156" s="10"/>
      <c r="B156" s="36">
        <v>129</v>
      </c>
      <c r="C156" s="37">
        <v>25438</v>
      </c>
      <c r="D156" s="38">
        <v>45051</v>
      </c>
      <c r="E156" s="17">
        <f t="shared" si="0"/>
        <v>146862</v>
      </c>
      <c r="F156" s="17">
        <v>14686</v>
      </c>
      <c r="G156" s="18">
        <v>161548</v>
      </c>
      <c r="H156" s="39"/>
      <c r="I156" s="74">
        <v>45152</v>
      </c>
    </row>
    <row r="157" spans="1:9" ht="17.25" x14ac:dyDescent="0.25">
      <c r="A157" s="10"/>
      <c r="B157" s="36">
        <v>130</v>
      </c>
      <c r="C157" s="37">
        <v>25439</v>
      </c>
      <c r="D157" s="38">
        <v>45051</v>
      </c>
      <c r="E157" s="17">
        <f t="shared" si="0"/>
        <v>795380</v>
      </c>
      <c r="F157" s="17">
        <v>79538</v>
      </c>
      <c r="G157" s="18">
        <v>874918</v>
      </c>
      <c r="H157" s="39"/>
      <c r="I157" s="74">
        <v>45152</v>
      </c>
    </row>
    <row r="158" spans="1:9" ht="17.25" x14ac:dyDescent="0.25">
      <c r="A158" s="10"/>
      <c r="B158" s="36">
        <v>131</v>
      </c>
      <c r="C158" s="37">
        <v>25442</v>
      </c>
      <c r="D158" s="38">
        <v>45051</v>
      </c>
      <c r="E158" s="17">
        <f t="shared" si="0"/>
        <v>965513</v>
      </c>
      <c r="F158" s="17">
        <v>96551</v>
      </c>
      <c r="G158" s="18">
        <v>1062064</v>
      </c>
      <c r="H158" s="39"/>
      <c r="I158" s="74">
        <v>45152</v>
      </c>
    </row>
    <row r="159" spans="1:9" ht="17.25" x14ac:dyDescent="0.25">
      <c r="A159" s="10"/>
      <c r="B159" s="36">
        <v>132</v>
      </c>
      <c r="C159" s="37">
        <v>25444</v>
      </c>
      <c r="D159" s="38">
        <v>45051</v>
      </c>
      <c r="E159" s="17">
        <f t="shared" si="0"/>
        <v>696307</v>
      </c>
      <c r="F159" s="17">
        <v>69631</v>
      </c>
      <c r="G159" s="18">
        <v>765938</v>
      </c>
      <c r="H159" s="39"/>
      <c r="I159" s="74">
        <v>45152</v>
      </c>
    </row>
    <row r="160" spans="1:9" ht="17.25" x14ac:dyDescent="0.25">
      <c r="A160" s="10"/>
      <c r="B160" s="36">
        <v>133</v>
      </c>
      <c r="C160" s="37">
        <v>25456</v>
      </c>
      <c r="D160" s="38">
        <v>45051</v>
      </c>
      <c r="E160" s="17">
        <f t="shared" si="0"/>
        <v>998950</v>
      </c>
      <c r="F160" s="17">
        <v>99895</v>
      </c>
      <c r="G160" s="18">
        <v>1098845</v>
      </c>
      <c r="H160" s="39"/>
      <c r="I160" s="74">
        <v>45152</v>
      </c>
    </row>
    <row r="161" spans="1:9" ht="17.25" x14ac:dyDescent="0.25">
      <c r="A161" s="10"/>
      <c r="B161" s="36">
        <v>134</v>
      </c>
      <c r="C161" s="37">
        <v>25463</v>
      </c>
      <c r="D161" s="38">
        <v>45051</v>
      </c>
      <c r="E161" s="17">
        <f t="shared" si="0"/>
        <v>222380</v>
      </c>
      <c r="F161" s="17">
        <v>22238</v>
      </c>
      <c r="G161" s="18">
        <v>244618</v>
      </c>
      <c r="H161" s="39"/>
      <c r="I161" s="74">
        <v>45152</v>
      </c>
    </row>
    <row r="162" spans="1:9" ht="17.25" x14ac:dyDescent="0.25">
      <c r="A162" s="10"/>
      <c r="B162" s="36">
        <v>135</v>
      </c>
      <c r="C162" s="37">
        <v>25470</v>
      </c>
      <c r="D162" s="38">
        <v>45052</v>
      </c>
      <c r="E162" s="17">
        <f t="shared" si="0"/>
        <v>626898</v>
      </c>
      <c r="F162" s="17">
        <v>62690</v>
      </c>
      <c r="G162" s="18">
        <v>689588</v>
      </c>
      <c r="H162" s="39"/>
      <c r="I162" s="74">
        <v>45152</v>
      </c>
    </row>
    <row r="163" spans="1:9" ht="17.25" x14ac:dyDescent="0.25">
      <c r="A163" s="10"/>
      <c r="B163" s="36">
        <v>136</v>
      </c>
      <c r="C163" s="37">
        <v>25502</v>
      </c>
      <c r="D163" s="38">
        <v>45052</v>
      </c>
      <c r="E163" s="17">
        <f t="shared" si="0"/>
        <v>640332</v>
      </c>
      <c r="F163" s="17">
        <v>64033</v>
      </c>
      <c r="G163" s="18">
        <v>704365</v>
      </c>
      <c r="H163" s="39"/>
      <c r="I163" s="74">
        <v>45152</v>
      </c>
    </row>
    <row r="164" spans="1:9" ht="17.25" x14ac:dyDescent="0.25">
      <c r="A164" s="10"/>
      <c r="B164" s="36">
        <v>137</v>
      </c>
      <c r="C164" s="37">
        <v>25503</v>
      </c>
      <c r="D164" s="38">
        <v>45052</v>
      </c>
      <c r="E164" s="17">
        <f t="shared" si="0"/>
        <v>849014</v>
      </c>
      <c r="F164" s="17">
        <v>84901</v>
      </c>
      <c r="G164" s="18">
        <v>933915</v>
      </c>
      <c r="H164" s="39"/>
      <c r="I164" s="74">
        <v>45152</v>
      </c>
    </row>
    <row r="165" spans="1:9" ht="17.25" x14ac:dyDescent="0.25">
      <c r="A165" s="10"/>
      <c r="B165" s="36">
        <v>138</v>
      </c>
      <c r="C165" s="37">
        <v>25504</v>
      </c>
      <c r="D165" s="38">
        <v>45052</v>
      </c>
      <c r="E165" s="17">
        <f t="shared" si="0"/>
        <v>387078</v>
      </c>
      <c r="F165" s="17">
        <v>38708</v>
      </c>
      <c r="G165" s="18">
        <v>425786</v>
      </c>
      <c r="H165" s="39"/>
      <c r="I165" s="74">
        <v>45152</v>
      </c>
    </row>
    <row r="166" spans="1:9" ht="17.25" x14ac:dyDescent="0.25">
      <c r="A166" s="10"/>
      <c r="B166" s="36">
        <v>139</v>
      </c>
      <c r="C166" s="37">
        <v>25509</v>
      </c>
      <c r="D166" s="38">
        <v>45052</v>
      </c>
      <c r="E166" s="17">
        <f t="shared" si="0"/>
        <v>442673</v>
      </c>
      <c r="F166" s="17">
        <v>44267</v>
      </c>
      <c r="G166" s="18">
        <v>486940</v>
      </c>
      <c r="H166" s="39"/>
      <c r="I166" s="74">
        <v>45152</v>
      </c>
    </row>
    <row r="167" spans="1:9" ht="17.25" x14ac:dyDescent="0.25">
      <c r="A167" s="10"/>
      <c r="B167" s="36">
        <v>140</v>
      </c>
      <c r="C167" s="37">
        <v>25510</v>
      </c>
      <c r="D167" s="38">
        <v>45052</v>
      </c>
      <c r="E167" s="17">
        <f t="shared" si="0"/>
        <v>589271</v>
      </c>
      <c r="F167" s="17">
        <v>58927</v>
      </c>
      <c r="G167" s="18">
        <v>648198</v>
      </c>
      <c r="H167" s="39"/>
      <c r="I167" s="74">
        <v>45152</v>
      </c>
    </row>
    <row r="168" spans="1:9" ht="17.25" x14ac:dyDescent="0.25">
      <c r="A168" s="10"/>
      <c r="B168" s="36">
        <v>141</v>
      </c>
      <c r="C168" s="37">
        <v>25517</v>
      </c>
      <c r="D168" s="38">
        <v>45052</v>
      </c>
      <c r="E168" s="17">
        <f t="shared" si="0"/>
        <v>785422</v>
      </c>
      <c r="F168" s="17">
        <v>78542</v>
      </c>
      <c r="G168" s="18">
        <v>863964</v>
      </c>
      <c r="H168" s="39"/>
      <c r="I168" s="74">
        <v>45152</v>
      </c>
    </row>
    <row r="169" spans="1:9" ht="17.25" x14ac:dyDescent="0.25">
      <c r="A169" s="10"/>
      <c r="B169" s="36">
        <v>142</v>
      </c>
      <c r="C169" s="37">
        <v>25519</v>
      </c>
      <c r="D169" s="38">
        <v>45052</v>
      </c>
      <c r="E169" s="17">
        <f t="shared" si="0"/>
        <v>729041</v>
      </c>
      <c r="F169" s="17">
        <v>72904</v>
      </c>
      <c r="G169" s="18">
        <v>801945</v>
      </c>
      <c r="H169" s="39"/>
      <c r="I169" s="74">
        <v>45152</v>
      </c>
    </row>
    <row r="170" spans="1:9" ht="17.25" x14ac:dyDescent="0.25">
      <c r="A170" s="10"/>
      <c r="B170" s="36">
        <v>143</v>
      </c>
      <c r="C170" s="37">
        <v>25522</v>
      </c>
      <c r="D170" s="38">
        <v>45052</v>
      </c>
      <c r="E170" s="17">
        <f t="shared" si="0"/>
        <v>872621</v>
      </c>
      <c r="F170" s="17">
        <v>87262</v>
      </c>
      <c r="G170" s="18">
        <v>959883</v>
      </c>
      <c r="H170" s="39"/>
      <c r="I170" s="74">
        <v>45152</v>
      </c>
    </row>
    <row r="171" spans="1:9" ht="17.25" x14ac:dyDescent="0.25">
      <c r="A171" s="10"/>
      <c r="B171" s="36">
        <v>144</v>
      </c>
      <c r="C171" s="37">
        <v>25525</v>
      </c>
      <c r="D171" s="38">
        <v>45052</v>
      </c>
      <c r="E171" s="17">
        <f t="shared" si="0"/>
        <v>374551</v>
      </c>
      <c r="F171" s="17">
        <v>37455</v>
      </c>
      <c r="G171" s="18">
        <v>412006</v>
      </c>
      <c r="H171" s="39"/>
      <c r="I171" s="74">
        <v>45152</v>
      </c>
    </row>
    <row r="172" spans="1:9" ht="17.25" x14ac:dyDescent="0.25">
      <c r="A172" s="10"/>
      <c r="B172" s="36">
        <v>145</v>
      </c>
      <c r="C172" s="37">
        <v>25526</v>
      </c>
      <c r="D172" s="38">
        <v>45052</v>
      </c>
      <c r="E172" s="17">
        <f t="shared" si="0"/>
        <v>367155</v>
      </c>
      <c r="F172" s="17">
        <v>36716</v>
      </c>
      <c r="G172" s="18">
        <v>403871</v>
      </c>
      <c r="H172" s="39"/>
      <c r="I172" s="74">
        <v>45152</v>
      </c>
    </row>
    <row r="173" spans="1:9" ht="17.25" x14ac:dyDescent="0.25">
      <c r="A173" s="10"/>
      <c r="B173" s="36">
        <v>146</v>
      </c>
      <c r="C173" s="37">
        <v>25574</v>
      </c>
      <c r="D173" s="38">
        <v>45054</v>
      </c>
      <c r="E173" s="17">
        <f t="shared" si="0"/>
        <v>296470</v>
      </c>
      <c r="F173" s="17">
        <v>29647</v>
      </c>
      <c r="G173" s="18">
        <v>326117</v>
      </c>
      <c r="H173" s="39"/>
      <c r="I173" s="74">
        <v>45152</v>
      </c>
    </row>
    <row r="174" spans="1:9" ht="17.25" x14ac:dyDescent="0.25">
      <c r="A174" s="10"/>
      <c r="B174" s="36">
        <v>147</v>
      </c>
      <c r="C174" s="37">
        <v>25596</v>
      </c>
      <c r="D174" s="38">
        <v>45054</v>
      </c>
      <c r="E174" s="17">
        <f t="shared" si="0"/>
        <v>816828</v>
      </c>
      <c r="F174" s="17">
        <v>81683</v>
      </c>
      <c r="G174" s="18">
        <v>898511</v>
      </c>
      <c r="H174" s="39"/>
      <c r="I174" s="74">
        <v>45152</v>
      </c>
    </row>
    <row r="175" spans="1:9" ht="17.25" x14ac:dyDescent="0.25">
      <c r="A175" s="10"/>
      <c r="B175" s="36">
        <v>148</v>
      </c>
      <c r="C175" s="37">
        <v>25676</v>
      </c>
      <c r="D175" s="38">
        <v>45054</v>
      </c>
      <c r="E175" s="17">
        <f t="shared" si="0"/>
        <v>904668</v>
      </c>
      <c r="F175" s="17">
        <v>90467</v>
      </c>
      <c r="G175" s="18">
        <v>995135</v>
      </c>
      <c r="H175" s="39"/>
      <c r="I175" s="74">
        <v>45152</v>
      </c>
    </row>
    <row r="176" spans="1:9" ht="17.25" x14ac:dyDescent="0.25">
      <c r="A176" s="10"/>
      <c r="B176" s="36">
        <v>149</v>
      </c>
      <c r="C176" s="37">
        <v>25693</v>
      </c>
      <c r="D176" s="38">
        <v>45054</v>
      </c>
      <c r="E176" s="17">
        <f t="shared" si="0"/>
        <v>553467</v>
      </c>
      <c r="F176" s="17">
        <v>55347</v>
      </c>
      <c r="G176" s="18">
        <v>608814</v>
      </c>
      <c r="H176" s="39"/>
      <c r="I176" s="74">
        <v>45152</v>
      </c>
    </row>
    <row r="177" spans="1:9" ht="17.25" x14ac:dyDescent="0.25">
      <c r="A177" s="10"/>
      <c r="B177" s="36">
        <v>150</v>
      </c>
      <c r="C177" s="37">
        <v>25694</v>
      </c>
      <c r="D177" s="38">
        <v>45054</v>
      </c>
      <c r="E177" s="17">
        <f t="shared" si="0"/>
        <v>1123309</v>
      </c>
      <c r="F177" s="17">
        <v>112331</v>
      </c>
      <c r="G177" s="18">
        <v>1235640</v>
      </c>
      <c r="H177" s="39"/>
      <c r="I177" s="74">
        <v>45152</v>
      </c>
    </row>
    <row r="178" spans="1:9" ht="17.25" x14ac:dyDescent="0.25">
      <c r="A178" s="10"/>
      <c r="B178" s="36">
        <v>151</v>
      </c>
      <c r="C178" s="37">
        <v>25823</v>
      </c>
      <c r="D178" s="38">
        <v>45055</v>
      </c>
      <c r="E178" s="17">
        <f t="shared" si="0"/>
        <v>580534</v>
      </c>
      <c r="F178" s="17">
        <v>58053</v>
      </c>
      <c r="G178" s="18">
        <v>638587</v>
      </c>
      <c r="H178" s="39"/>
      <c r="I178" s="74">
        <v>45152</v>
      </c>
    </row>
    <row r="179" spans="1:9" ht="17.25" x14ac:dyDescent="0.25">
      <c r="A179" s="10"/>
      <c r="B179" s="36">
        <v>152</v>
      </c>
      <c r="C179" s="37">
        <v>25997</v>
      </c>
      <c r="D179" s="38">
        <v>45055</v>
      </c>
      <c r="E179" s="17">
        <f t="shared" si="0"/>
        <v>553467</v>
      </c>
      <c r="F179" s="17">
        <v>55347</v>
      </c>
      <c r="G179" s="18">
        <v>608814</v>
      </c>
      <c r="H179" s="39"/>
      <c r="I179" s="74">
        <v>45152</v>
      </c>
    </row>
    <row r="180" spans="1:9" ht="17.25" x14ac:dyDescent="0.25">
      <c r="A180" s="10"/>
      <c r="B180" s="36">
        <v>153</v>
      </c>
      <c r="C180" s="37">
        <v>26002</v>
      </c>
      <c r="D180" s="38">
        <v>45055</v>
      </c>
      <c r="E180" s="17">
        <f t="shared" si="0"/>
        <v>1639355</v>
      </c>
      <c r="F180" s="17">
        <v>163936</v>
      </c>
      <c r="G180" s="18">
        <v>1803291</v>
      </c>
      <c r="H180" s="39"/>
      <c r="I180" s="74">
        <v>45152</v>
      </c>
    </row>
    <row r="181" spans="1:9" ht="17.25" x14ac:dyDescent="0.25">
      <c r="A181" s="10"/>
      <c r="B181" s="36">
        <v>154</v>
      </c>
      <c r="C181" s="37">
        <v>26019</v>
      </c>
      <c r="D181" s="38">
        <v>45056</v>
      </c>
      <c r="E181" s="17">
        <f t="shared" si="0"/>
        <v>450549</v>
      </c>
      <c r="F181" s="17">
        <v>45055</v>
      </c>
      <c r="G181" s="18">
        <v>495604</v>
      </c>
      <c r="H181" s="39"/>
      <c r="I181" s="74">
        <v>45152</v>
      </c>
    </row>
    <row r="182" spans="1:9" ht="17.25" x14ac:dyDescent="0.25">
      <c r="A182" s="10"/>
      <c r="B182" s="36">
        <v>155</v>
      </c>
      <c r="C182" s="37">
        <v>26024</v>
      </c>
      <c r="D182" s="38">
        <v>45056</v>
      </c>
      <c r="E182" s="17">
        <f t="shared" si="0"/>
        <v>387078</v>
      </c>
      <c r="F182" s="17">
        <v>38708</v>
      </c>
      <c r="G182" s="18">
        <v>425786</v>
      </c>
      <c r="H182" s="39"/>
      <c r="I182" s="74">
        <v>45152</v>
      </c>
    </row>
    <row r="183" spans="1:9" ht="17.25" x14ac:dyDescent="0.25">
      <c r="A183" s="10"/>
      <c r="B183" s="36">
        <v>156</v>
      </c>
      <c r="C183" s="37">
        <v>26052</v>
      </c>
      <c r="D183" s="38">
        <v>45056</v>
      </c>
      <c r="E183" s="17">
        <f t="shared" si="0"/>
        <v>1193690</v>
      </c>
      <c r="F183" s="17">
        <v>119369</v>
      </c>
      <c r="G183" s="18">
        <v>1313059</v>
      </c>
      <c r="H183" s="39"/>
      <c r="I183" s="74">
        <v>45152</v>
      </c>
    </row>
    <row r="184" spans="1:9" ht="17.25" x14ac:dyDescent="0.25">
      <c r="A184" s="10"/>
      <c r="B184" s="36">
        <v>157</v>
      </c>
      <c r="C184" s="37">
        <v>26976</v>
      </c>
      <c r="D184" s="38">
        <v>45057</v>
      </c>
      <c r="E184" s="17">
        <f t="shared" si="0"/>
        <v>609194</v>
      </c>
      <c r="F184" s="17">
        <v>60919</v>
      </c>
      <c r="G184" s="18">
        <v>670113</v>
      </c>
      <c r="H184" s="39"/>
      <c r="I184" s="74">
        <v>45152</v>
      </c>
    </row>
    <row r="185" spans="1:9" ht="17.25" x14ac:dyDescent="0.25">
      <c r="A185" s="10"/>
      <c r="B185" s="36">
        <v>158</v>
      </c>
      <c r="C185" s="37">
        <v>26977</v>
      </c>
      <c r="D185" s="38">
        <v>45057</v>
      </c>
      <c r="E185" s="17">
        <f t="shared" si="0"/>
        <v>498116</v>
      </c>
      <c r="F185" s="17">
        <v>49812</v>
      </c>
      <c r="G185" s="18">
        <v>547928</v>
      </c>
      <c r="H185" s="39"/>
      <c r="I185" s="74">
        <v>45152</v>
      </c>
    </row>
    <row r="186" spans="1:9" ht="17.25" x14ac:dyDescent="0.25">
      <c r="A186" s="10"/>
      <c r="B186" s="36">
        <v>159</v>
      </c>
      <c r="C186" s="37">
        <v>27989</v>
      </c>
      <c r="D186" s="38">
        <v>45057</v>
      </c>
      <c r="E186" s="17">
        <f t="shared" si="0"/>
        <v>809564</v>
      </c>
      <c r="F186" s="17">
        <v>80956</v>
      </c>
      <c r="G186" s="18">
        <v>890520</v>
      </c>
      <c r="H186" s="39"/>
      <c r="I186" s="74">
        <v>45152</v>
      </c>
    </row>
    <row r="187" spans="1:9" ht="17.25" x14ac:dyDescent="0.25">
      <c r="A187" s="10"/>
      <c r="B187" s="36">
        <v>160</v>
      </c>
      <c r="C187" s="37">
        <v>28055</v>
      </c>
      <c r="D187" s="38">
        <v>45057</v>
      </c>
      <c r="E187" s="17">
        <f t="shared" si="0"/>
        <v>598978</v>
      </c>
      <c r="F187" s="17">
        <v>59898</v>
      </c>
      <c r="G187" s="18">
        <v>658876</v>
      </c>
      <c r="H187" s="39"/>
      <c r="I187" s="74">
        <v>45152</v>
      </c>
    </row>
    <row r="188" spans="1:9" ht="17.25" x14ac:dyDescent="0.25">
      <c r="A188" s="10"/>
      <c r="B188" s="36">
        <v>161</v>
      </c>
      <c r="C188" s="37">
        <v>28138</v>
      </c>
      <c r="D188" s="38">
        <v>45058</v>
      </c>
      <c r="E188" s="17">
        <f t="shared" si="0"/>
        <v>694446</v>
      </c>
      <c r="F188" s="17">
        <v>69445</v>
      </c>
      <c r="G188" s="18">
        <v>763891</v>
      </c>
      <c r="H188" s="39"/>
      <c r="I188" s="74">
        <v>45152</v>
      </c>
    </row>
    <row r="189" spans="1:9" ht="17.25" x14ac:dyDescent="0.25">
      <c r="A189" s="10"/>
      <c r="B189" s="36">
        <v>162</v>
      </c>
      <c r="C189" s="37">
        <v>28144</v>
      </c>
      <c r="D189" s="38">
        <v>45058</v>
      </c>
      <c r="E189" s="17">
        <f t="shared" si="0"/>
        <v>105777</v>
      </c>
      <c r="F189" s="17">
        <v>10578</v>
      </c>
      <c r="G189" s="18">
        <v>116355</v>
      </c>
      <c r="H189" s="39"/>
      <c r="I189" s="74">
        <v>45152</v>
      </c>
    </row>
    <row r="190" spans="1:9" ht="17.25" x14ac:dyDescent="0.25">
      <c r="A190" s="10"/>
      <c r="B190" s="36">
        <v>163</v>
      </c>
      <c r="C190" s="37">
        <v>28150</v>
      </c>
      <c r="D190" s="38">
        <v>45058</v>
      </c>
      <c r="E190" s="17">
        <f t="shared" si="0"/>
        <v>387078</v>
      </c>
      <c r="F190" s="17">
        <v>38708</v>
      </c>
      <c r="G190" s="18">
        <v>425786</v>
      </c>
      <c r="H190" s="39"/>
      <c r="I190" s="74">
        <v>45152</v>
      </c>
    </row>
    <row r="191" spans="1:9" ht="17.25" x14ac:dyDescent="0.25">
      <c r="A191" s="10"/>
      <c r="B191" s="36">
        <v>164</v>
      </c>
      <c r="C191" s="37">
        <v>28161</v>
      </c>
      <c r="D191" s="38">
        <v>45058</v>
      </c>
      <c r="E191" s="17">
        <f t="shared" si="0"/>
        <v>555290</v>
      </c>
      <c r="F191" s="17">
        <v>55529</v>
      </c>
      <c r="G191" s="18">
        <v>610819</v>
      </c>
      <c r="H191" s="39"/>
      <c r="I191" s="74">
        <v>45152</v>
      </c>
    </row>
    <row r="192" spans="1:9" ht="17.25" x14ac:dyDescent="0.25">
      <c r="A192" s="10"/>
      <c r="B192" s="36">
        <v>165</v>
      </c>
      <c r="C192" s="37">
        <v>28178</v>
      </c>
      <c r="D192" s="38">
        <v>45058</v>
      </c>
      <c r="E192" s="17">
        <f t="shared" si="0"/>
        <v>564330</v>
      </c>
      <c r="F192" s="17">
        <v>56433</v>
      </c>
      <c r="G192" s="18">
        <v>620763</v>
      </c>
      <c r="H192" s="39"/>
      <c r="I192" s="74">
        <v>45152</v>
      </c>
    </row>
    <row r="193" spans="1:9" ht="17.25" x14ac:dyDescent="0.25">
      <c r="A193" s="10"/>
      <c r="B193" s="36">
        <v>166</v>
      </c>
      <c r="C193" s="37">
        <v>28209</v>
      </c>
      <c r="D193" s="38">
        <v>45059</v>
      </c>
      <c r="E193" s="17">
        <f t="shared" si="0"/>
        <v>442409</v>
      </c>
      <c r="F193" s="17">
        <v>44241</v>
      </c>
      <c r="G193" s="18">
        <v>486650</v>
      </c>
      <c r="H193" s="39"/>
      <c r="I193" s="74">
        <v>45152</v>
      </c>
    </row>
    <row r="194" spans="1:9" ht="17.25" x14ac:dyDescent="0.25">
      <c r="A194" s="10"/>
      <c r="B194" s="36">
        <v>167</v>
      </c>
      <c r="C194" s="37">
        <v>28217</v>
      </c>
      <c r="D194" s="38">
        <v>45059</v>
      </c>
      <c r="E194" s="17">
        <f t="shared" si="0"/>
        <v>1075248</v>
      </c>
      <c r="F194" s="17">
        <v>107525</v>
      </c>
      <c r="G194" s="18">
        <v>1182773</v>
      </c>
      <c r="H194" s="39"/>
      <c r="I194" s="74">
        <v>45152</v>
      </c>
    </row>
    <row r="195" spans="1:9" ht="17.25" x14ac:dyDescent="0.25">
      <c r="A195" s="10"/>
      <c r="B195" s="36">
        <v>168</v>
      </c>
      <c r="C195" s="37">
        <v>28218</v>
      </c>
      <c r="D195" s="38">
        <v>45059</v>
      </c>
      <c r="E195" s="17">
        <f t="shared" si="0"/>
        <v>1097198</v>
      </c>
      <c r="F195" s="17">
        <v>109720</v>
      </c>
      <c r="G195" s="18">
        <v>1206918</v>
      </c>
      <c r="H195" s="39"/>
      <c r="I195" s="74">
        <v>45152</v>
      </c>
    </row>
    <row r="196" spans="1:9" ht="17.25" x14ac:dyDescent="0.25">
      <c r="A196" s="10"/>
      <c r="B196" s="36">
        <v>169</v>
      </c>
      <c r="C196" s="37">
        <v>28220</v>
      </c>
      <c r="D196" s="38">
        <v>45059</v>
      </c>
      <c r="E196" s="17">
        <f t="shared" si="0"/>
        <v>797301</v>
      </c>
      <c r="F196" s="17">
        <v>79730</v>
      </c>
      <c r="G196" s="18">
        <v>877031</v>
      </c>
      <c r="H196" s="39"/>
      <c r="I196" s="74">
        <v>45152</v>
      </c>
    </row>
    <row r="197" spans="1:9" ht="17.25" x14ac:dyDescent="0.25">
      <c r="A197" s="10"/>
      <c r="B197" s="36">
        <v>170</v>
      </c>
      <c r="C197" s="37">
        <v>28225</v>
      </c>
      <c r="D197" s="38">
        <v>45059</v>
      </c>
      <c r="E197" s="17">
        <f t="shared" si="0"/>
        <v>533940</v>
      </c>
      <c r="F197" s="17">
        <v>53394</v>
      </c>
      <c r="G197" s="18">
        <v>587334</v>
      </c>
      <c r="H197" s="39"/>
      <c r="I197" s="74">
        <v>45152</v>
      </c>
    </row>
    <row r="198" spans="1:9" ht="17.25" x14ac:dyDescent="0.25">
      <c r="A198" s="10"/>
      <c r="B198" s="36">
        <v>171</v>
      </c>
      <c r="C198" s="37">
        <v>28319</v>
      </c>
      <c r="D198" s="38">
        <v>45061</v>
      </c>
      <c r="E198" s="17">
        <f t="shared" si="0"/>
        <v>533940</v>
      </c>
      <c r="F198" s="17">
        <v>53394</v>
      </c>
      <c r="G198" s="18">
        <v>587334</v>
      </c>
      <c r="H198" s="39"/>
      <c r="I198" s="74">
        <v>45152</v>
      </c>
    </row>
    <row r="199" spans="1:9" ht="17.25" x14ac:dyDescent="0.25">
      <c r="A199" s="10"/>
      <c r="B199" s="36">
        <v>172</v>
      </c>
      <c r="C199" s="37">
        <v>28321</v>
      </c>
      <c r="D199" s="38">
        <v>45061</v>
      </c>
      <c r="E199" s="17">
        <f t="shared" si="0"/>
        <v>480036</v>
      </c>
      <c r="F199" s="17">
        <v>48004</v>
      </c>
      <c r="G199" s="18">
        <v>528040</v>
      </c>
      <c r="H199" s="39"/>
      <c r="I199" s="74">
        <v>45152</v>
      </c>
    </row>
    <row r="200" spans="1:9" ht="17.25" x14ac:dyDescent="0.25">
      <c r="A200" s="10"/>
      <c r="B200" s="36">
        <v>173</v>
      </c>
      <c r="C200" s="37">
        <v>28323</v>
      </c>
      <c r="D200" s="38">
        <v>45061</v>
      </c>
      <c r="E200" s="17">
        <f t="shared" si="0"/>
        <v>947847</v>
      </c>
      <c r="F200" s="17">
        <v>94785</v>
      </c>
      <c r="G200" s="18">
        <v>1042632</v>
      </c>
      <c r="H200" s="39"/>
      <c r="I200" s="74">
        <v>45152</v>
      </c>
    </row>
    <row r="201" spans="1:9" ht="17.25" x14ac:dyDescent="0.25">
      <c r="A201" s="10"/>
      <c r="B201" s="36">
        <v>174</v>
      </c>
      <c r="C201" s="37">
        <v>28385</v>
      </c>
      <c r="D201" s="38">
        <v>45062</v>
      </c>
      <c r="E201" s="17">
        <f t="shared" si="0"/>
        <v>444232</v>
      </c>
      <c r="F201" s="17">
        <v>44423</v>
      </c>
      <c r="G201" s="18">
        <v>488655</v>
      </c>
      <c r="H201" s="39"/>
      <c r="I201" s="74">
        <v>45152</v>
      </c>
    </row>
    <row r="202" spans="1:9" ht="17.25" x14ac:dyDescent="0.25">
      <c r="A202" s="10"/>
      <c r="B202" s="36">
        <v>175</v>
      </c>
      <c r="C202" s="37">
        <v>28406</v>
      </c>
      <c r="D202" s="38">
        <v>45062</v>
      </c>
      <c r="E202" s="17">
        <f t="shared" si="0"/>
        <v>589271</v>
      </c>
      <c r="F202" s="17">
        <v>58927</v>
      </c>
      <c r="G202" s="18">
        <v>648198</v>
      </c>
      <c r="H202" s="39"/>
      <c r="I202" s="74">
        <v>45152</v>
      </c>
    </row>
    <row r="203" spans="1:9" ht="17.25" x14ac:dyDescent="0.25">
      <c r="A203" s="10"/>
      <c r="B203" s="36">
        <v>176</v>
      </c>
      <c r="C203" s="37">
        <v>28463</v>
      </c>
      <c r="D203" s="38">
        <v>45063</v>
      </c>
      <c r="E203" s="17">
        <f t="shared" si="0"/>
        <v>1057527</v>
      </c>
      <c r="F203" s="17">
        <v>105753</v>
      </c>
      <c r="G203" s="18">
        <v>1163280</v>
      </c>
      <c r="H203" s="39"/>
      <c r="I203" s="74">
        <v>45152</v>
      </c>
    </row>
    <row r="204" spans="1:9" ht="17.25" x14ac:dyDescent="0.25">
      <c r="A204" s="10"/>
      <c r="B204" s="36">
        <v>177</v>
      </c>
      <c r="C204" s="37">
        <v>28464</v>
      </c>
      <c r="D204" s="38">
        <v>45063</v>
      </c>
      <c r="E204" s="17">
        <f t="shared" si="0"/>
        <v>645130</v>
      </c>
      <c r="F204" s="17">
        <v>64513</v>
      </c>
      <c r="G204" s="18">
        <v>709643</v>
      </c>
      <c r="H204" s="39"/>
      <c r="I204" s="74">
        <v>45152</v>
      </c>
    </row>
    <row r="205" spans="1:9" ht="17.25" x14ac:dyDescent="0.25">
      <c r="A205" s="10"/>
      <c r="B205" s="36">
        <v>178</v>
      </c>
      <c r="C205" s="37">
        <v>28511</v>
      </c>
      <c r="D205" s="38">
        <v>45063</v>
      </c>
      <c r="E205" s="17">
        <f t="shared" si="0"/>
        <v>277975</v>
      </c>
      <c r="F205" s="17">
        <v>27798</v>
      </c>
      <c r="G205" s="18">
        <v>305773</v>
      </c>
      <c r="H205" s="39"/>
      <c r="I205" s="74">
        <v>45152</v>
      </c>
    </row>
    <row r="206" spans="1:9" ht="17.25" x14ac:dyDescent="0.25">
      <c r="A206" s="10"/>
      <c r="B206" s="36">
        <v>179</v>
      </c>
      <c r="C206" s="37">
        <v>29683</v>
      </c>
      <c r="D206" s="38">
        <v>45064</v>
      </c>
      <c r="E206" s="17">
        <f t="shared" si="0"/>
        <v>368978</v>
      </c>
      <c r="F206" s="17">
        <v>36898</v>
      </c>
      <c r="G206" s="18">
        <v>405876</v>
      </c>
      <c r="H206" s="39"/>
      <c r="I206" s="74">
        <v>45152</v>
      </c>
    </row>
    <row r="207" spans="1:9" ht="17.25" x14ac:dyDescent="0.25">
      <c r="A207" s="10"/>
      <c r="B207" s="36">
        <v>180</v>
      </c>
      <c r="C207" s="37">
        <v>29748</v>
      </c>
      <c r="D207" s="38">
        <v>45065</v>
      </c>
      <c r="E207" s="17">
        <f t="shared" si="0"/>
        <v>720390</v>
      </c>
      <c r="F207" s="17">
        <v>72039</v>
      </c>
      <c r="G207" s="18">
        <v>792429</v>
      </c>
      <c r="H207" s="39"/>
      <c r="I207" s="74">
        <v>45152</v>
      </c>
    </row>
    <row r="208" spans="1:9" ht="17.25" x14ac:dyDescent="0.25">
      <c r="A208" s="10"/>
      <c r="B208" s="36">
        <v>181</v>
      </c>
      <c r="C208" s="37">
        <v>29839</v>
      </c>
      <c r="D208" s="38">
        <v>45068</v>
      </c>
      <c r="E208" s="17">
        <f t="shared" si="0"/>
        <v>736133</v>
      </c>
      <c r="F208" s="17">
        <v>73613</v>
      </c>
      <c r="G208" s="18">
        <v>809746</v>
      </c>
      <c r="H208" s="39"/>
      <c r="I208" s="74">
        <v>45152</v>
      </c>
    </row>
    <row r="209" spans="1:9" ht="17.25" x14ac:dyDescent="0.25">
      <c r="A209" s="10"/>
      <c r="B209" s="36">
        <v>182</v>
      </c>
      <c r="C209" s="37">
        <v>29856</v>
      </c>
      <c r="D209" s="38">
        <v>45068</v>
      </c>
      <c r="E209" s="17">
        <f t="shared" si="0"/>
        <v>333174</v>
      </c>
      <c r="F209" s="17">
        <v>33317</v>
      </c>
      <c r="G209" s="18">
        <v>366491</v>
      </c>
      <c r="H209" s="39"/>
      <c r="I209" s="74">
        <v>45152</v>
      </c>
    </row>
    <row r="210" spans="1:9" ht="17.25" x14ac:dyDescent="0.25">
      <c r="A210" s="10"/>
      <c r="B210" s="36">
        <v>183</v>
      </c>
      <c r="C210" s="37">
        <v>29861</v>
      </c>
      <c r="D210" s="38">
        <v>45068</v>
      </c>
      <c r="E210" s="17">
        <f t="shared" si="0"/>
        <v>277975</v>
      </c>
      <c r="F210" s="17">
        <v>27798</v>
      </c>
      <c r="G210" s="18">
        <v>305773</v>
      </c>
      <c r="H210" s="39"/>
      <c r="I210" s="74">
        <v>45152</v>
      </c>
    </row>
    <row r="211" spans="1:9" ht="17.25" x14ac:dyDescent="0.25">
      <c r="A211" s="10"/>
      <c r="B211" s="36">
        <v>184</v>
      </c>
      <c r="C211" s="37">
        <v>29879</v>
      </c>
      <c r="D211" s="38">
        <v>45068</v>
      </c>
      <c r="E211" s="17">
        <f t="shared" si="0"/>
        <v>313574</v>
      </c>
      <c r="F211" s="17">
        <v>31357</v>
      </c>
      <c r="G211" s="18">
        <v>344931</v>
      </c>
      <c r="H211" s="39"/>
      <c r="I211" s="74">
        <v>45152</v>
      </c>
    </row>
    <row r="212" spans="1:9" ht="17.25" x14ac:dyDescent="0.25">
      <c r="A212" s="10"/>
      <c r="B212" s="36">
        <v>185</v>
      </c>
      <c r="C212" s="37">
        <v>29880</v>
      </c>
      <c r="D212" s="38">
        <v>45068</v>
      </c>
      <c r="E212" s="17">
        <f t="shared" si="0"/>
        <v>662702</v>
      </c>
      <c r="F212" s="17">
        <v>66270</v>
      </c>
      <c r="G212" s="18">
        <v>728972</v>
      </c>
      <c r="H212" s="39"/>
      <c r="I212" s="74">
        <v>45152</v>
      </c>
    </row>
    <row r="213" spans="1:9" ht="17.25" x14ac:dyDescent="0.25">
      <c r="A213" s="10"/>
      <c r="B213" s="36">
        <v>186</v>
      </c>
      <c r="C213" s="37">
        <v>29939</v>
      </c>
      <c r="D213" s="38">
        <v>45069</v>
      </c>
      <c r="E213" s="17">
        <f t="shared" si="0"/>
        <v>884818</v>
      </c>
      <c r="F213" s="17">
        <v>88482</v>
      </c>
      <c r="G213" s="18">
        <v>973300</v>
      </c>
      <c r="H213" s="39"/>
      <c r="I213" s="74">
        <v>45152</v>
      </c>
    </row>
    <row r="214" spans="1:9" ht="17.25" x14ac:dyDescent="0.25">
      <c r="A214" s="10"/>
      <c r="B214" s="36">
        <v>187</v>
      </c>
      <c r="C214" s="37">
        <v>29945</v>
      </c>
      <c r="D214" s="38">
        <v>45069</v>
      </c>
      <c r="E214" s="17">
        <f t="shared" si="0"/>
        <v>608159</v>
      </c>
      <c r="F214" s="17">
        <v>60816</v>
      </c>
      <c r="G214" s="18">
        <v>668975</v>
      </c>
      <c r="H214" s="39"/>
      <c r="I214" s="74">
        <v>45152</v>
      </c>
    </row>
    <row r="215" spans="1:9" ht="17.25" x14ac:dyDescent="0.25">
      <c r="A215" s="10"/>
      <c r="B215" s="36">
        <v>188</v>
      </c>
      <c r="C215" s="37">
        <v>29987</v>
      </c>
      <c r="D215" s="38">
        <v>45069</v>
      </c>
      <c r="E215" s="17">
        <f t="shared" si="0"/>
        <v>666348</v>
      </c>
      <c r="F215" s="17">
        <v>66635</v>
      </c>
      <c r="G215" s="18">
        <v>732983</v>
      </c>
      <c r="H215" s="39"/>
      <c r="I215" s="74">
        <v>45152</v>
      </c>
    </row>
    <row r="216" spans="1:9" ht="17.25" x14ac:dyDescent="0.25">
      <c r="A216" s="10"/>
      <c r="B216" s="36">
        <v>189</v>
      </c>
      <c r="C216" s="37">
        <v>30087</v>
      </c>
      <c r="D216" s="38">
        <v>45070</v>
      </c>
      <c r="E216" s="17">
        <f t="shared" si="0"/>
        <v>587448</v>
      </c>
      <c r="F216" s="17">
        <v>58745</v>
      </c>
      <c r="G216" s="18">
        <v>646193</v>
      </c>
      <c r="H216" s="39"/>
      <c r="I216" s="74">
        <v>45152</v>
      </c>
    </row>
    <row r="217" spans="1:9" ht="17.25" x14ac:dyDescent="0.25">
      <c r="A217" s="10"/>
      <c r="B217" s="36">
        <v>190</v>
      </c>
      <c r="C217" s="37">
        <v>30091</v>
      </c>
      <c r="D217" s="38">
        <v>45070</v>
      </c>
      <c r="E217" s="17">
        <f t="shared" si="0"/>
        <v>707474</v>
      </c>
      <c r="F217" s="17">
        <v>70747</v>
      </c>
      <c r="G217" s="18">
        <v>778221</v>
      </c>
      <c r="H217" s="39"/>
      <c r="I217" s="74">
        <v>45152</v>
      </c>
    </row>
    <row r="218" spans="1:9" ht="17.25" x14ac:dyDescent="0.25">
      <c r="A218" s="10"/>
      <c r="B218" s="36">
        <v>191</v>
      </c>
      <c r="C218" s="37">
        <v>30101</v>
      </c>
      <c r="D218" s="38">
        <v>45070</v>
      </c>
      <c r="E218" s="17">
        <f t="shared" si="0"/>
        <v>922445</v>
      </c>
      <c r="F218" s="17">
        <v>92245</v>
      </c>
      <c r="G218" s="18">
        <v>1014690</v>
      </c>
      <c r="H218" s="39"/>
      <c r="I218" s="74">
        <v>45152</v>
      </c>
    </row>
    <row r="219" spans="1:9" ht="17.25" x14ac:dyDescent="0.25">
      <c r="A219" s="10"/>
      <c r="B219" s="36">
        <v>192</v>
      </c>
      <c r="C219" s="37">
        <v>30108</v>
      </c>
      <c r="D219" s="38">
        <v>45070</v>
      </c>
      <c r="E219" s="17">
        <f t="shared" si="0"/>
        <v>420961</v>
      </c>
      <c r="F219" s="17">
        <v>42096</v>
      </c>
      <c r="G219" s="18">
        <v>463057</v>
      </c>
      <c r="H219" s="39"/>
      <c r="I219" s="74">
        <v>45152</v>
      </c>
    </row>
    <row r="220" spans="1:9" ht="17.25" x14ac:dyDescent="0.25">
      <c r="A220" s="10"/>
      <c r="B220" s="36">
        <v>193</v>
      </c>
      <c r="C220" s="37">
        <v>30109</v>
      </c>
      <c r="D220" s="38">
        <v>45070</v>
      </c>
      <c r="E220" s="17">
        <f t="shared" si="0"/>
        <v>682757</v>
      </c>
      <c r="F220" s="17">
        <v>68276</v>
      </c>
      <c r="G220" s="18">
        <v>751033</v>
      </c>
      <c r="H220" s="39"/>
      <c r="I220" s="74">
        <v>45152</v>
      </c>
    </row>
    <row r="221" spans="1:9" ht="17.25" x14ac:dyDescent="0.25">
      <c r="A221" s="10"/>
      <c r="B221" s="36">
        <v>194</v>
      </c>
      <c r="C221" s="37">
        <v>30481</v>
      </c>
      <c r="D221" s="38">
        <v>45071</v>
      </c>
      <c r="E221" s="17">
        <f t="shared" si="0"/>
        <v>578577</v>
      </c>
      <c r="F221" s="17">
        <v>57858</v>
      </c>
      <c r="G221" s="18">
        <v>636435</v>
      </c>
      <c r="H221" s="39"/>
      <c r="I221" s="74">
        <v>45152</v>
      </c>
    </row>
    <row r="222" spans="1:9" ht="17.25" x14ac:dyDescent="0.25">
      <c r="A222" s="10"/>
      <c r="B222" s="36">
        <v>195</v>
      </c>
      <c r="C222" s="37">
        <v>30482</v>
      </c>
      <c r="D222" s="38">
        <v>45071</v>
      </c>
      <c r="E222" s="17">
        <f t="shared" si="0"/>
        <v>666348</v>
      </c>
      <c r="F222" s="17">
        <v>66635</v>
      </c>
      <c r="G222" s="18">
        <v>732983</v>
      </c>
      <c r="H222" s="39"/>
      <c r="I222" s="74">
        <v>45152</v>
      </c>
    </row>
    <row r="223" spans="1:9" ht="17.25" x14ac:dyDescent="0.25">
      <c r="A223" s="10"/>
      <c r="B223" s="36">
        <v>196</v>
      </c>
      <c r="C223" s="37">
        <v>30525</v>
      </c>
      <c r="D223" s="38">
        <v>45071</v>
      </c>
      <c r="E223" s="17">
        <f t="shared" si="0"/>
        <v>1335330</v>
      </c>
      <c r="F223" s="17">
        <v>133533</v>
      </c>
      <c r="G223" s="18">
        <v>1468863</v>
      </c>
      <c r="H223" s="39"/>
      <c r="I223" s="74">
        <v>45152</v>
      </c>
    </row>
    <row r="224" spans="1:9" ht="17.25" x14ac:dyDescent="0.25">
      <c r="A224" s="10"/>
      <c r="B224" s="36">
        <v>197</v>
      </c>
      <c r="C224" s="37">
        <v>30527</v>
      </c>
      <c r="D224" s="38">
        <v>45071</v>
      </c>
      <c r="E224" s="17">
        <f t="shared" si="0"/>
        <v>903180</v>
      </c>
      <c r="F224" s="17">
        <v>90318</v>
      </c>
      <c r="G224" s="18">
        <v>993498</v>
      </c>
      <c r="H224" s="39"/>
      <c r="I224" s="74">
        <v>45152</v>
      </c>
    </row>
    <row r="225" spans="1:9" ht="17.25" x14ac:dyDescent="0.25">
      <c r="A225" s="10"/>
      <c r="B225" s="36">
        <v>198</v>
      </c>
      <c r="C225" s="37">
        <v>30548</v>
      </c>
      <c r="D225" s="38">
        <v>45071</v>
      </c>
      <c r="E225" s="17">
        <f t="shared" si="0"/>
        <v>578017</v>
      </c>
      <c r="F225" s="17">
        <v>57802</v>
      </c>
      <c r="G225" s="18">
        <v>635819</v>
      </c>
      <c r="H225" s="39"/>
      <c r="I225" s="74">
        <v>45152</v>
      </c>
    </row>
    <row r="226" spans="1:9" ht="17.25" x14ac:dyDescent="0.25">
      <c r="A226" s="10"/>
      <c r="B226" s="36">
        <v>199</v>
      </c>
      <c r="C226" s="37">
        <v>30550</v>
      </c>
      <c r="D226" s="38">
        <v>45071</v>
      </c>
      <c r="E226" s="17">
        <f t="shared" si="0"/>
        <v>793683</v>
      </c>
      <c r="F226" s="17">
        <v>79368</v>
      </c>
      <c r="G226" s="18">
        <v>873051</v>
      </c>
      <c r="H226" s="39"/>
      <c r="I226" s="74">
        <v>45152</v>
      </c>
    </row>
    <row r="227" spans="1:9" ht="17.25" x14ac:dyDescent="0.25">
      <c r="A227" s="10"/>
      <c r="B227" s="36">
        <v>200</v>
      </c>
      <c r="C227" s="37">
        <v>30647</v>
      </c>
      <c r="D227" s="38">
        <v>45071</v>
      </c>
      <c r="E227" s="17">
        <f t="shared" si="0"/>
        <v>584976</v>
      </c>
      <c r="F227" s="17">
        <v>58498</v>
      </c>
      <c r="G227" s="18">
        <v>643474</v>
      </c>
      <c r="H227" s="39"/>
      <c r="I227" s="74">
        <v>45152</v>
      </c>
    </row>
    <row r="228" spans="1:9" ht="17.25" x14ac:dyDescent="0.25">
      <c r="A228" s="10"/>
      <c r="B228" s="36">
        <v>201</v>
      </c>
      <c r="C228" s="37">
        <v>31273</v>
      </c>
      <c r="D228" s="38">
        <v>45072</v>
      </c>
      <c r="E228" s="17">
        <f t="shared" si="0"/>
        <v>1712459</v>
      </c>
      <c r="F228" s="17">
        <v>171246</v>
      </c>
      <c r="G228" s="18">
        <v>1883705</v>
      </c>
      <c r="H228" s="39"/>
      <c r="I228" s="74">
        <v>45152</v>
      </c>
    </row>
    <row r="229" spans="1:9" ht="17.25" x14ac:dyDescent="0.25">
      <c r="A229" s="10"/>
      <c r="B229" s="36">
        <v>202</v>
      </c>
      <c r="C229" s="37">
        <v>31274</v>
      </c>
      <c r="D229" s="38">
        <v>45072</v>
      </c>
      <c r="E229" s="17">
        <f t="shared" si="0"/>
        <v>2241935</v>
      </c>
      <c r="F229" s="17">
        <v>224194</v>
      </c>
      <c r="G229" s="18">
        <v>2466129</v>
      </c>
      <c r="H229" s="39"/>
      <c r="I229" s="74">
        <v>45152</v>
      </c>
    </row>
    <row r="230" spans="1:9" ht="17.25" x14ac:dyDescent="0.25">
      <c r="A230" s="10"/>
      <c r="B230" s="36">
        <v>203</v>
      </c>
      <c r="C230" s="37">
        <v>31275</v>
      </c>
      <c r="D230" s="38">
        <v>45072</v>
      </c>
      <c r="E230" s="17">
        <f t="shared" si="0"/>
        <v>1074748</v>
      </c>
      <c r="F230" s="17">
        <v>107475</v>
      </c>
      <c r="G230" s="18">
        <v>1182223</v>
      </c>
      <c r="H230" s="39"/>
      <c r="I230" s="74">
        <v>45152</v>
      </c>
    </row>
    <row r="231" spans="1:9" ht="17.25" x14ac:dyDescent="0.25">
      <c r="A231" s="10"/>
      <c r="B231" s="36">
        <v>204</v>
      </c>
      <c r="C231" s="37">
        <v>31278</v>
      </c>
      <c r="D231" s="38">
        <v>45072</v>
      </c>
      <c r="E231" s="17">
        <f t="shared" si="0"/>
        <v>525078</v>
      </c>
      <c r="F231" s="17">
        <v>52508</v>
      </c>
      <c r="G231" s="18">
        <v>577586</v>
      </c>
      <c r="H231" s="39"/>
      <c r="I231" s="74">
        <v>45152</v>
      </c>
    </row>
    <row r="232" spans="1:9" ht="17.25" x14ac:dyDescent="0.25">
      <c r="A232" s="10"/>
      <c r="B232" s="36">
        <v>205</v>
      </c>
      <c r="C232" s="37">
        <v>31396</v>
      </c>
      <c r="D232" s="38">
        <v>45072</v>
      </c>
      <c r="E232" s="17">
        <f t="shared" si="0"/>
        <v>833133</v>
      </c>
      <c r="F232" s="17">
        <v>83313</v>
      </c>
      <c r="G232" s="18">
        <v>916446</v>
      </c>
      <c r="H232" s="39"/>
      <c r="I232" s="74">
        <v>45152</v>
      </c>
    </row>
    <row r="233" spans="1:9" ht="17.25" x14ac:dyDescent="0.25">
      <c r="A233" s="10"/>
      <c r="B233" s="36">
        <v>206</v>
      </c>
      <c r="C233" s="37">
        <v>31406</v>
      </c>
      <c r="D233" s="38">
        <v>45073</v>
      </c>
      <c r="E233" s="17">
        <f t="shared" si="0"/>
        <v>333174</v>
      </c>
      <c r="F233" s="17">
        <v>33317</v>
      </c>
      <c r="G233" s="18">
        <v>366491</v>
      </c>
      <c r="H233" s="39"/>
      <c r="I233" s="74">
        <v>45152</v>
      </c>
    </row>
    <row r="234" spans="1:9" ht="17.25" x14ac:dyDescent="0.25">
      <c r="A234" s="10"/>
      <c r="B234" s="36">
        <v>207</v>
      </c>
      <c r="C234" s="37">
        <v>31409</v>
      </c>
      <c r="D234" s="38">
        <v>45073</v>
      </c>
      <c r="E234" s="17">
        <f t="shared" si="0"/>
        <v>918971</v>
      </c>
      <c r="F234" s="17">
        <v>91897</v>
      </c>
      <c r="G234" s="18">
        <v>1010868</v>
      </c>
      <c r="H234" s="39"/>
      <c r="I234" s="74">
        <v>45152</v>
      </c>
    </row>
    <row r="235" spans="1:9" ht="17.25" x14ac:dyDescent="0.25">
      <c r="A235" s="10"/>
      <c r="B235" s="36">
        <v>208</v>
      </c>
      <c r="C235" s="37">
        <v>31492</v>
      </c>
      <c r="D235" s="38">
        <v>45075</v>
      </c>
      <c r="E235" s="17">
        <f t="shared" si="0"/>
        <v>368978</v>
      </c>
      <c r="F235" s="17">
        <v>36898</v>
      </c>
      <c r="G235" s="18">
        <v>405876</v>
      </c>
      <c r="H235" s="39"/>
      <c r="I235" s="74">
        <v>45152</v>
      </c>
    </row>
    <row r="236" spans="1:9" ht="17.25" x14ac:dyDescent="0.25">
      <c r="A236" s="10"/>
      <c r="B236" s="36">
        <v>209</v>
      </c>
      <c r="C236" s="37">
        <v>31504</v>
      </c>
      <c r="D236" s="38">
        <v>45075</v>
      </c>
      <c r="E236" s="17">
        <f t="shared" si="0"/>
        <v>720252</v>
      </c>
      <c r="F236" s="17">
        <v>72025</v>
      </c>
      <c r="G236" s="18">
        <v>792277</v>
      </c>
      <c r="H236" s="39"/>
      <c r="I236" s="74">
        <v>45152</v>
      </c>
    </row>
    <row r="237" spans="1:9" ht="17.25" x14ac:dyDescent="0.25">
      <c r="A237" s="10"/>
      <c r="B237" s="36">
        <v>210</v>
      </c>
      <c r="C237" s="37">
        <v>31590</v>
      </c>
      <c r="D237" s="38">
        <v>45076</v>
      </c>
      <c r="E237" s="17">
        <f t="shared" si="0"/>
        <v>655742</v>
      </c>
      <c r="F237" s="17">
        <v>65574</v>
      </c>
      <c r="G237" s="18">
        <v>721316</v>
      </c>
      <c r="H237" s="39"/>
      <c r="I237" s="74">
        <v>45152</v>
      </c>
    </row>
    <row r="238" spans="1:9" ht="17.25" x14ac:dyDescent="0.25">
      <c r="A238" s="10"/>
      <c r="B238" s="36">
        <v>211</v>
      </c>
      <c r="C238" s="37">
        <v>31593</v>
      </c>
      <c r="D238" s="38">
        <v>45076</v>
      </c>
      <c r="E238" s="17">
        <f t="shared" si="0"/>
        <v>422862</v>
      </c>
      <c r="F238" s="17">
        <v>42286</v>
      </c>
      <c r="G238" s="18">
        <v>465148</v>
      </c>
      <c r="H238" s="39"/>
      <c r="I238" s="74">
        <v>45152</v>
      </c>
    </row>
    <row r="239" spans="1:9" ht="17.25" x14ac:dyDescent="0.25">
      <c r="A239" s="10"/>
      <c r="B239" s="36">
        <v>212</v>
      </c>
      <c r="C239" s="37">
        <v>31598</v>
      </c>
      <c r="D239" s="38">
        <v>45076</v>
      </c>
      <c r="E239" s="17">
        <f t="shared" si="0"/>
        <v>553467</v>
      </c>
      <c r="F239" s="17">
        <v>55347</v>
      </c>
      <c r="G239" s="18">
        <v>608814</v>
      </c>
      <c r="H239" s="39"/>
      <c r="I239" s="74">
        <v>45152</v>
      </c>
    </row>
    <row r="240" spans="1:9" ht="17.25" x14ac:dyDescent="0.25">
      <c r="A240" s="10"/>
      <c r="B240" s="36">
        <v>213</v>
      </c>
      <c r="C240" s="37">
        <v>31601</v>
      </c>
      <c r="D240" s="38">
        <v>45076</v>
      </c>
      <c r="E240" s="17">
        <f t="shared" si="0"/>
        <v>627030</v>
      </c>
      <c r="F240" s="17">
        <v>62703</v>
      </c>
      <c r="G240" s="18">
        <v>689733</v>
      </c>
      <c r="H240" s="39"/>
      <c r="I240" s="74">
        <v>45152</v>
      </c>
    </row>
    <row r="241" spans="1:9" ht="17.25" x14ac:dyDescent="0.25">
      <c r="A241" s="10"/>
      <c r="B241" s="36">
        <v>214</v>
      </c>
      <c r="C241" s="37">
        <v>31602</v>
      </c>
      <c r="D241" s="38">
        <v>45076</v>
      </c>
      <c r="E241" s="17">
        <f t="shared" si="0"/>
        <v>773760</v>
      </c>
      <c r="F241" s="17">
        <v>77376</v>
      </c>
      <c r="G241" s="18">
        <v>851136</v>
      </c>
      <c r="H241" s="39"/>
      <c r="I241" s="74">
        <v>45152</v>
      </c>
    </row>
    <row r="242" spans="1:9" ht="17.25" x14ac:dyDescent="0.25">
      <c r="A242" s="10"/>
      <c r="B242" s="36">
        <v>215</v>
      </c>
      <c r="C242" s="37">
        <v>31603</v>
      </c>
      <c r="D242" s="38">
        <v>45076</v>
      </c>
      <c r="E242" s="17">
        <f t="shared" si="0"/>
        <v>584084</v>
      </c>
      <c r="F242" s="17">
        <v>58408</v>
      </c>
      <c r="G242" s="18">
        <v>642492</v>
      </c>
      <c r="H242" s="39"/>
      <c r="I242" s="74">
        <v>45152</v>
      </c>
    </row>
    <row r="243" spans="1:9" ht="17.25" x14ac:dyDescent="0.25">
      <c r="A243" s="10"/>
      <c r="B243" s="36">
        <v>216</v>
      </c>
      <c r="C243" s="37">
        <v>31618</v>
      </c>
      <c r="D243" s="38">
        <v>45076</v>
      </c>
      <c r="E243" s="17">
        <f t="shared" si="0"/>
        <v>370839</v>
      </c>
      <c r="F243" s="17">
        <v>37084</v>
      </c>
      <c r="G243" s="18">
        <v>407923</v>
      </c>
      <c r="H243" s="39"/>
      <c r="I243" s="74">
        <v>45152</v>
      </c>
    </row>
    <row r="244" spans="1:9" ht="17.25" x14ac:dyDescent="0.25">
      <c r="A244" s="10"/>
      <c r="B244" s="36">
        <v>217</v>
      </c>
      <c r="C244" s="46">
        <v>45043</v>
      </c>
      <c r="D244" s="47">
        <v>45111</v>
      </c>
      <c r="E244" s="48">
        <f t="shared" ref="E244:E245" si="1">G244-F244</f>
        <v>-8761409</v>
      </c>
      <c r="F244" s="48">
        <v>-876141</v>
      </c>
      <c r="G244" s="49">
        <v>-9637550</v>
      </c>
      <c r="H244" s="39" t="s">
        <v>63</v>
      </c>
      <c r="I244" s="74">
        <v>45152</v>
      </c>
    </row>
    <row r="245" spans="1:9" ht="17.25" x14ac:dyDescent="0.25">
      <c r="A245" s="10"/>
      <c r="B245" s="36">
        <v>218</v>
      </c>
      <c r="C245" s="46">
        <v>55495</v>
      </c>
      <c r="D245" s="47">
        <v>45135</v>
      </c>
      <c r="E245" s="48">
        <f t="shared" si="1"/>
        <v>-5850221</v>
      </c>
      <c r="F245" s="48">
        <v>-585022</v>
      </c>
      <c r="G245" s="49">
        <v>-6435243</v>
      </c>
      <c r="H245" s="39" t="s">
        <v>63</v>
      </c>
      <c r="I245" s="74">
        <v>45152</v>
      </c>
    </row>
    <row r="246" spans="1:9" ht="17.25" x14ac:dyDescent="0.25">
      <c r="A246" s="10"/>
      <c r="B246" s="67" t="s">
        <v>7</v>
      </c>
      <c r="C246" s="68"/>
      <c r="D246" s="69"/>
      <c r="E246" s="24">
        <f>SUM(E28:E245)</f>
        <v>137184516</v>
      </c>
      <c r="F246" s="24">
        <f>SUM(F28:F245)</f>
        <v>13718466</v>
      </c>
      <c r="G246" s="24">
        <f>SUM(G28:G245)</f>
        <v>150902982</v>
      </c>
      <c r="H246" s="40"/>
      <c r="I246" s="10"/>
    </row>
    <row r="247" spans="1:9" ht="17.25" x14ac:dyDescent="0.25">
      <c r="A247" s="10"/>
      <c r="B247" s="67" t="s">
        <v>66</v>
      </c>
      <c r="C247" s="68"/>
      <c r="D247" s="68"/>
      <c r="E247" s="68"/>
      <c r="F247" s="69"/>
      <c r="G247" s="24">
        <v>40648267</v>
      </c>
      <c r="H247" s="40"/>
      <c r="I247" s="10"/>
    </row>
    <row r="248" spans="1:9" ht="17.25" x14ac:dyDescent="0.25">
      <c r="A248" s="10"/>
      <c r="B248" s="67" t="s">
        <v>67</v>
      </c>
      <c r="C248" s="68"/>
      <c r="D248" s="68"/>
      <c r="E248" s="68"/>
      <c r="F248" s="69"/>
      <c r="G248" s="24">
        <f>G246-G247</f>
        <v>110254715</v>
      </c>
      <c r="H248" s="40"/>
      <c r="I248" s="10"/>
    </row>
    <row r="249" spans="1:9" ht="17.25" x14ac:dyDescent="0.25">
      <c r="A249" s="10"/>
      <c r="B249" s="53"/>
      <c r="C249" s="53"/>
      <c r="D249" s="53"/>
      <c r="E249" s="54"/>
      <c r="F249" s="54"/>
      <c r="G249" s="54"/>
      <c r="H249" s="55"/>
      <c r="I249" s="10"/>
    </row>
    <row r="250" spans="1:9" ht="16.5" x14ac:dyDescent="0.25">
      <c r="A250" s="71" t="s">
        <v>9</v>
      </c>
      <c r="B250" s="71"/>
      <c r="C250" s="72" t="e">
        <f ca="1">[1]!VND(G248)</f>
        <v>#NAME?</v>
      </c>
      <c r="D250" s="72"/>
      <c r="E250" s="72"/>
      <c r="F250" s="72"/>
      <c r="G250" s="72"/>
      <c r="H250" s="72"/>
      <c r="I250" s="11"/>
    </row>
    <row r="251" spans="1:9" ht="16.5" x14ac:dyDescent="0.25">
      <c r="A251" s="71"/>
      <c r="B251" s="71"/>
      <c r="C251" s="72"/>
      <c r="D251" s="72"/>
      <c r="E251" s="72"/>
      <c r="F251" s="72"/>
      <c r="G251" s="72"/>
      <c r="H251" s="72"/>
      <c r="I251" s="11"/>
    </row>
    <row r="252" spans="1:9" x14ac:dyDescent="0.25">
      <c r="A252" s="73" t="s">
        <v>10</v>
      </c>
      <c r="B252" s="73"/>
      <c r="C252" s="25">
        <f>COUNT(B28:B246)</f>
        <v>218</v>
      </c>
      <c r="D252" t="s">
        <v>11</v>
      </c>
    </row>
    <row r="253" spans="1:9" x14ac:dyDescent="0.25">
      <c r="G253" s="25"/>
    </row>
    <row r="254" spans="1:9" x14ac:dyDescent="0.25">
      <c r="A254" s="4"/>
      <c r="B254" s="50" t="s">
        <v>21</v>
      </c>
      <c r="C254" s="4"/>
      <c r="D254" s="63" t="s">
        <v>22</v>
      </c>
      <c r="E254" s="63"/>
      <c r="F254" s="4"/>
      <c r="G254" s="50" t="s">
        <v>32</v>
      </c>
      <c r="H254" s="4"/>
    </row>
    <row r="255" spans="1:9" x14ac:dyDescent="0.25">
      <c r="A255" s="4"/>
      <c r="B255" s="51" t="s">
        <v>12</v>
      </c>
      <c r="C255" s="43"/>
      <c r="D255" s="64" t="s">
        <v>13</v>
      </c>
      <c r="E255" s="64"/>
      <c r="F255" s="43"/>
      <c r="G255" s="51" t="s">
        <v>12</v>
      </c>
      <c r="H255" s="43"/>
    </row>
    <row r="256" spans="1:9" x14ac:dyDescent="0.25">
      <c r="D256" s="50"/>
      <c r="E256" s="25"/>
      <c r="F256" s="25"/>
    </row>
    <row r="257" spans="1:9" x14ac:dyDescent="0.25">
      <c r="D257" s="50"/>
      <c r="E257" s="25"/>
      <c r="F257" s="25"/>
    </row>
    <row r="258" spans="1:9" x14ac:dyDescent="0.25">
      <c r="D258" s="50"/>
      <c r="E258" s="25"/>
      <c r="F258" s="25"/>
    </row>
    <row r="259" spans="1:9" x14ac:dyDescent="0.25">
      <c r="D259" s="50"/>
      <c r="E259" s="25"/>
      <c r="F259" s="25"/>
    </row>
    <row r="260" spans="1:9" x14ac:dyDescent="0.25">
      <c r="D260" s="50"/>
      <c r="E260" s="25"/>
      <c r="F260" s="25"/>
    </row>
    <row r="261" spans="1:9" ht="18.75" x14ac:dyDescent="0.3">
      <c r="A261" s="52"/>
      <c r="B261" s="22" t="s">
        <v>53</v>
      </c>
      <c r="C261" s="52"/>
      <c r="D261" s="70" t="s">
        <v>55</v>
      </c>
      <c r="E261" s="70"/>
      <c r="F261" s="19"/>
      <c r="I261" s="19"/>
    </row>
  </sheetData>
  <mergeCells count="17">
    <mergeCell ref="A7:H7"/>
    <mergeCell ref="G1:H1"/>
    <mergeCell ref="G2:H2"/>
    <mergeCell ref="G3:H3"/>
    <mergeCell ref="A5:H5"/>
    <mergeCell ref="A6:H6"/>
    <mergeCell ref="A252:B252"/>
    <mergeCell ref="D254:E254"/>
    <mergeCell ref="D255:E255"/>
    <mergeCell ref="D261:E261"/>
    <mergeCell ref="H15:I15"/>
    <mergeCell ref="C16:F16"/>
    <mergeCell ref="B246:D246"/>
    <mergeCell ref="B247:F247"/>
    <mergeCell ref="B248:F248"/>
    <mergeCell ref="A250:B251"/>
    <mergeCell ref="C250:H25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HĐGĐ2023</vt:lpstr>
      <vt:lpstr>ĐAO GĐ+T1+2+3</vt:lpstr>
      <vt:lpstr>T4+5.2023</vt:lpstr>
      <vt:lpstr>'ĐAO GĐ+T1+2+3'!Print_Area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Dinh Thi Thu Trang</dc:creator>
  <cp:lastModifiedBy>Admin</cp:lastModifiedBy>
  <cp:lastPrinted>2023-06-27T07:05:19Z</cp:lastPrinted>
  <dcterms:created xsi:type="dcterms:W3CDTF">2014-12-10T00:47:25Z</dcterms:created>
  <dcterms:modified xsi:type="dcterms:W3CDTF">2023-08-14T07:24:55Z</dcterms:modified>
</cp:coreProperties>
</file>