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bookViews>
    <workbookView xWindow="0" yWindow="0" windowWidth="20490" windowHeight="7530" tabRatio="843" activeTab="2"/>
  </bookViews>
  <sheets>
    <sheet name="ĐẢO GĐ+T1+2.25" sheetId="129" r:id="rId1"/>
    <sheet name="T3+4.25" sheetId="130" r:id="rId2"/>
    <sheet name="T5+6.25" sheetId="131" r:id="rId3"/>
    <sheet name="HĐGĐ2025" sheetId="20" r:id="rId4"/>
  </sheets>
  <externalReferences>
    <externalReference r:id="rId5"/>
    <externalReference r:id="rId6"/>
  </externalReferences>
  <definedNames>
    <definedName name="_xlnm.Print_Area" localSheetId="0">'ĐẢO GĐ+T1+2.25'!$A$1:$H$216</definedName>
    <definedName name="_xlnm.Print_Area" localSheetId="3">HĐGĐ2025!#REF!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" i="131" l="1"/>
  <c r="G177" i="131"/>
  <c r="G175" i="131"/>
  <c r="F175" i="131"/>
  <c r="E174" i="131"/>
  <c r="E173" i="131"/>
  <c r="E172" i="131"/>
  <c r="E171" i="131"/>
  <c r="E170" i="131"/>
  <c r="E169" i="131"/>
  <c r="E168" i="131"/>
  <c r="E167" i="131"/>
  <c r="E166" i="131"/>
  <c r="E165" i="131"/>
  <c r="E164" i="131"/>
  <c r="E163" i="131"/>
  <c r="E162" i="131"/>
  <c r="E161" i="131"/>
  <c r="E160" i="131"/>
  <c r="E159" i="131"/>
  <c r="E158" i="131"/>
  <c r="E157" i="131"/>
  <c r="E156" i="131"/>
  <c r="E155" i="131"/>
  <c r="E154" i="131"/>
  <c r="E153" i="131"/>
  <c r="E152" i="131"/>
  <c r="E151" i="131"/>
  <c r="E150" i="131"/>
  <c r="E149" i="131"/>
  <c r="E148" i="131"/>
  <c r="E147" i="131"/>
  <c r="E146" i="131"/>
  <c r="E145" i="131"/>
  <c r="E144" i="131"/>
  <c r="E143" i="131"/>
  <c r="E142" i="131"/>
  <c r="E141" i="131"/>
  <c r="E140" i="131"/>
  <c r="E139" i="131"/>
  <c r="E138" i="131"/>
  <c r="E137" i="131"/>
  <c r="E136" i="131"/>
  <c r="E135" i="131"/>
  <c r="E134" i="131"/>
  <c r="E133" i="131"/>
  <c r="E132" i="131"/>
  <c r="E131" i="131"/>
  <c r="E130" i="131"/>
  <c r="E129" i="131"/>
  <c r="E128" i="131"/>
  <c r="E127" i="131"/>
  <c r="E126" i="131"/>
  <c r="E125" i="131"/>
  <c r="E124" i="131"/>
  <c r="E123" i="131"/>
  <c r="E122" i="131"/>
  <c r="E121" i="131"/>
  <c r="E120" i="131"/>
  <c r="E119" i="131"/>
  <c r="E118" i="131"/>
  <c r="E117" i="131"/>
  <c r="E116" i="131"/>
  <c r="E115" i="131"/>
  <c r="E114" i="131"/>
  <c r="E113" i="131"/>
  <c r="E112" i="131"/>
  <c r="E111" i="131"/>
  <c r="E110" i="131"/>
  <c r="E109" i="131"/>
  <c r="E108" i="131"/>
  <c r="E107" i="131"/>
  <c r="E106" i="131"/>
  <c r="E105" i="131"/>
  <c r="E104" i="131"/>
  <c r="E103" i="131"/>
  <c r="E102" i="131"/>
  <c r="E101" i="131"/>
  <c r="E100" i="131"/>
  <c r="E99" i="131"/>
  <c r="E98" i="131"/>
  <c r="E97" i="131"/>
  <c r="E96" i="131"/>
  <c r="E95" i="131"/>
  <c r="E94" i="131"/>
  <c r="E93" i="131"/>
  <c r="E92" i="131"/>
  <c r="E91" i="131"/>
  <c r="E90" i="131"/>
  <c r="E89" i="131"/>
  <c r="E88" i="131"/>
  <c r="E87" i="131"/>
  <c r="E86" i="131"/>
  <c r="E85" i="131"/>
  <c r="E84" i="131"/>
  <c r="E83" i="131"/>
  <c r="E82" i="131"/>
  <c r="E81" i="131"/>
  <c r="E80" i="131"/>
  <c r="E79" i="131"/>
  <c r="E78" i="131"/>
  <c r="E77" i="131"/>
  <c r="E76" i="131"/>
  <c r="E75" i="131"/>
  <c r="E74" i="131"/>
  <c r="E73" i="131"/>
  <c r="E72" i="131"/>
  <c r="E71" i="131"/>
  <c r="E70" i="131"/>
  <c r="E69" i="131"/>
  <c r="E68" i="131"/>
  <c r="E67" i="131"/>
  <c r="E66" i="131"/>
  <c r="E65" i="131"/>
  <c r="E64" i="131"/>
  <c r="E63" i="131"/>
  <c r="E62" i="131"/>
  <c r="E61" i="131"/>
  <c r="E60" i="131"/>
  <c r="E59" i="131"/>
  <c r="E58" i="131"/>
  <c r="E57" i="131"/>
  <c r="E56" i="131"/>
  <c r="E55" i="131"/>
  <c r="E54" i="131"/>
  <c r="E53" i="131"/>
  <c r="E52" i="131"/>
  <c r="E51" i="131"/>
  <c r="E50" i="131"/>
  <c r="E49" i="131"/>
  <c r="E48" i="131"/>
  <c r="E47" i="131"/>
  <c r="E46" i="131"/>
  <c r="E45" i="131"/>
  <c r="E44" i="131"/>
  <c r="E43" i="131"/>
  <c r="E42" i="131"/>
  <c r="E41" i="131"/>
  <c r="E40" i="131"/>
  <c r="E39" i="131"/>
  <c r="E38" i="131"/>
  <c r="E37" i="131"/>
  <c r="E36" i="131"/>
  <c r="E35" i="131"/>
  <c r="E34" i="131"/>
  <c r="E33" i="131"/>
  <c r="E32" i="131"/>
  <c r="E31" i="131"/>
  <c r="E30" i="131"/>
  <c r="E29" i="131"/>
  <c r="E28" i="131"/>
  <c r="E175" i="131" s="1"/>
  <c r="C195" i="130"/>
  <c r="G191" i="130"/>
  <c r="F191" i="130"/>
  <c r="E190" i="130"/>
  <c r="E189" i="130"/>
  <c r="E188" i="130"/>
  <c r="E187" i="130"/>
  <c r="E186" i="130"/>
  <c r="E185" i="130"/>
  <c r="E184" i="130"/>
  <c r="E183" i="130"/>
  <c r="E182" i="130"/>
  <c r="E181" i="130"/>
  <c r="E180" i="130"/>
  <c r="E179" i="130"/>
  <c r="E178" i="130"/>
  <c r="E177" i="130"/>
  <c r="E176" i="130"/>
  <c r="E175" i="130"/>
  <c r="E174" i="130"/>
  <c r="E173" i="130"/>
  <c r="E172" i="130"/>
  <c r="E171" i="130"/>
  <c r="E170" i="130"/>
  <c r="E169" i="130"/>
  <c r="E168" i="130"/>
  <c r="E167" i="130"/>
  <c r="E166" i="130"/>
  <c r="E165" i="130"/>
  <c r="E164" i="130"/>
  <c r="E163" i="130"/>
  <c r="E162" i="130"/>
  <c r="E161" i="130"/>
  <c r="E160" i="130"/>
  <c r="E159" i="130"/>
  <c r="E158" i="130"/>
  <c r="E157" i="130"/>
  <c r="E156" i="130"/>
  <c r="E155" i="130"/>
  <c r="E154" i="130"/>
  <c r="E153" i="130"/>
  <c r="E152" i="130"/>
  <c r="E151" i="130"/>
  <c r="E150" i="130"/>
  <c r="E149" i="130"/>
  <c r="E148" i="130"/>
  <c r="E147" i="130"/>
  <c r="E146" i="130"/>
  <c r="E145" i="130"/>
  <c r="E144" i="130"/>
  <c r="E143" i="130"/>
  <c r="E142" i="130"/>
  <c r="E141" i="130"/>
  <c r="E140" i="130"/>
  <c r="E139" i="130"/>
  <c r="E138" i="130"/>
  <c r="E137" i="130"/>
  <c r="E136" i="130"/>
  <c r="E135" i="130"/>
  <c r="E134" i="130"/>
  <c r="E133" i="130"/>
  <c r="E132" i="130"/>
  <c r="E131" i="130"/>
  <c r="E130" i="130"/>
  <c r="E129" i="130"/>
  <c r="E128" i="130"/>
  <c r="E127" i="130"/>
  <c r="E126" i="130"/>
  <c r="E125" i="130"/>
  <c r="E124" i="130"/>
  <c r="E123" i="130"/>
  <c r="E122" i="130"/>
  <c r="E121" i="130"/>
  <c r="E120" i="130"/>
  <c r="E119" i="130"/>
  <c r="E118" i="130"/>
  <c r="E117" i="130"/>
  <c r="E116" i="130"/>
  <c r="E115" i="130"/>
  <c r="E114" i="130"/>
  <c r="E113" i="130"/>
  <c r="E112" i="130"/>
  <c r="E111" i="130"/>
  <c r="E110" i="130"/>
  <c r="E109" i="130"/>
  <c r="E108" i="130"/>
  <c r="E107" i="130"/>
  <c r="E106" i="130"/>
  <c r="E105" i="130"/>
  <c r="E104" i="130"/>
  <c r="E103" i="130"/>
  <c r="E102" i="130"/>
  <c r="E101" i="130"/>
  <c r="E100" i="130"/>
  <c r="E99" i="130"/>
  <c r="E98" i="130"/>
  <c r="E97" i="130"/>
  <c r="E96" i="130"/>
  <c r="E95" i="130"/>
  <c r="E94" i="130"/>
  <c r="E93" i="130"/>
  <c r="E92" i="130"/>
  <c r="E91" i="130"/>
  <c r="E90" i="130"/>
  <c r="E89" i="130"/>
  <c r="E88" i="130"/>
  <c r="E87" i="130"/>
  <c r="E86" i="130"/>
  <c r="E85" i="130"/>
  <c r="E84" i="130"/>
  <c r="E83" i="130"/>
  <c r="E82" i="130"/>
  <c r="E81" i="130"/>
  <c r="E80" i="130"/>
  <c r="E79" i="130"/>
  <c r="E78" i="130"/>
  <c r="E77" i="130"/>
  <c r="E76" i="130"/>
  <c r="E75" i="130"/>
  <c r="E74" i="130"/>
  <c r="E73" i="130"/>
  <c r="E72" i="130"/>
  <c r="E71" i="130"/>
  <c r="E70" i="130"/>
  <c r="E69" i="130"/>
  <c r="E68" i="130"/>
  <c r="E67" i="130"/>
  <c r="E66" i="130"/>
  <c r="E65" i="130"/>
  <c r="E64" i="130"/>
  <c r="E63" i="130"/>
  <c r="E62" i="130"/>
  <c r="E61" i="130"/>
  <c r="E60" i="130"/>
  <c r="E59" i="130"/>
  <c r="E58" i="130"/>
  <c r="E57" i="130"/>
  <c r="E56" i="130"/>
  <c r="E55" i="130"/>
  <c r="E54" i="130"/>
  <c r="E53" i="130"/>
  <c r="E52" i="130"/>
  <c r="E51" i="130"/>
  <c r="E50" i="130"/>
  <c r="E49" i="130"/>
  <c r="E48" i="130"/>
  <c r="E47" i="130"/>
  <c r="E46" i="130"/>
  <c r="E45" i="130"/>
  <c r="E44" i="130"/>
  <c r="E43" i="130"/>
  <c r="E42" i="130"/>
  <c r="E41" i="130"/>
  <c r="E40" i="130"/>
  <c r="E39" i="130"/>
  <c r="E38" i="130"/>
  <c r="E37" i="130"/>
  <c r="E36" i="130"/>
  <c r="E35" i="130"/>
  <c r="E34" i="130"/>
  <c r="E33" i="130"/>
  <c r="E32" i="130"/>
  <c r="E31" i="130"/>
  <c r="E30" i="130"/>
  <c r="E29" i="130"/>
  <c r="E191" i="130" s="1"/>
  <c r="E28" i="130"/>
  <c r="C179" i="131" a="1"/>
  <c r="C193" i="130"/>
  <c r="C179" i="131" l="1"/>
  <c r="E89" i="129"/>
  <c r="E90" i="129"/>
  <c r="E91" i="129"/>
  <c r="E92" i="129"/>
  <c r="E93" i="129"/>
  <c r="E94" i="129"/>
  <c r="E95" i="129"/>
  <c r="E96" i="129"/>
  <c r="E97" i="129"/>
  <c r="E98" i="129"/>
  <c r="E99" i="129"/>
  <c r="E100" i="129"/>
  <c r="E101" i="129"/>
  <c r="E102" i="129"/>
  <c r="E103" i="129"/>
  <c r="E104" i="129"/>
  <c r="E105" i="129"/>
  <c r="E106" i="129"/>
  <c r="E107" i="129"/>
  <c r="E108" i="129"/>
  <c r="E109" i="129"/>
  <c r="E110" i="129"/>
  <c r="E111" i="129"/>
  <c r="E112" i="129"/>
  <c r="E113" i="129"/>
  <c r="E114" i="129"/>
  <c r="E115" i="129"/>
  <c r="E116" i="129"/>
  <c r="E117" i="129"/>
  <c r="E118" i="129"/>
  <c r="E119" i="129"/>
  <c r="E120" i="129"/>
  <c r="E121" i="129"/>
  <c r="E122" i="129"/>
  <c r="E123" i="129"/>
  <c r="E124" i="129"/>
  <c r="E125" i="129"/>
  <c r="E126" i="129"/>
  <c r="E127" i="129"/>
  <c r="E128" i="129"/>
  <c r="E129" i="129"/>
  <c r="E130" i="129"/>
  <c r="E131" i="129"/>
  <c r="E132" i="129"/>
  <c r="E133" i="129"/>
  <c r="E134" i="129"/>
  <c r="E135" i="129"/>
  <c r="E136" i="129"/>
  <c r="E137" i="129"/>
  <c r="E138" i="129"/>
  <c r="E139" i="129"/>
  <c r="E140" i="129"/>
  <c r="E141" i="129"/>
  <c r="E142" i="129"/>
  <c r="E143" i="129"/>
  <c r="E144" i="129"/>
  <c r="E145" i="129"/>
  <c r="E146" i="129"/>
  <c r="E147" i="129"/>
  <c r="E148" i="129"/>
  <c r="E149" i="129"/>
  <c r="E150" i="129"/>
  <c r="E151" i="129"/>
  <c r="E152" i="129"/>
  <c r="E153" i="129"/>
  <c r="E154" i="129"/>
  <c r="E155" i="129"/>
  <c r="E156" i="129"/>
  <c r="E157" i="129"/>
  <c r="E158" i="129"/>
  <c r="E159" i="129"/>
  <c r="E160" i="129"/>
  <c r="E161" i="129"/>
  <c r="E162" i="129"/>
  <c r="E163" i="129"/>
  <c r="E164" i="129"/>
  <c r="E165" i="129"/>
  <c r="E166" i="129"/>
  <c r="E167" i="129"/>
  <c r="E168" i="129"/>
  <c r="E169" i="129"/>
  <c r="E170" i="129"/>
  <c r="E171" i="129"/>
  <c r="E172" i="129"/>
  <c r="E173" i="129"/>
  <c r="E174" i="129"/>
  <c r="E175" i="129"/>
  <c r="E176" i="129"/>
  <c r="E177" i="129"/>
  <c r="E178" i="129"/>
  <c r="E179" i="129"/>
  <c r="E180" i="129"/>
  <c r="E181" i="129"/>
  <c r="E182" i="129"/>
  <c r="E183" i="129"/>
  <c r="E184" i="129"/>
  <c r="E185" i="129"/>
  <c r="E186" i="129"/>
  <c r="E187" i="129"/>
  <c r="E188" i="129"/>
  <c r="E189" i="129"/>
  <c r="E190" i="129"/>
  <c r="E191" i="129"/>
  <c r="E192" i="129"/>
  <c r="E193" i="129"/>
  <c r="E194" i="129"/>
  <c r="E195" i="129"/>
  <c r="E196" i="129"/>
  <c r="E197" i="129"/>
  <c r="E198" i="129"/>
  <c r="E199" i="129"/>
  <c r="E200" i="129"/>
  <c r="E201" i="129"/>
  <c r="C206" i="129"/>
  <c r="G202" i="129"/>
  <c r="F202" i="129"/>
  <c r="E88" i="129"/>
  <c r="E87" i="129"/>
  <c r="E86" i="129"/>
  <c r="E85" i="129"/>
  <c r="E84" i="129"/>
  <c r="E83" i="129"/>
  <c r="E82" i="129"/>
  <c r="E81" i="129"/>
  <c r="E80" i="129"/>
  <c r="E79" i="129"/>
  <c r="E78" i="129"/>
  <c r="E77" i="129"/>
  <c r="E76" i="129"/>
  <c r="E75" i="129"/>
  <c r="E74" i="129"/>
  <c r="E73" i="129"/>
  <c r="E72" i="129"/>
  <c r="E71" i="129"/>
  <c r="E70" i="129"/>
  <c r="E69" i="129"/>
  <c r="E68" i="129"/>
  <c r="E67" i="129"/>
  <c r="E66" i="129"/>
  <c r="E65" i="129"/>
  <c r="E64" i="129"/>
  <c r="E63" i="129"/>
  <c r="E62" i="129"/>
  <c r="E61" i="129"/>
  <c r="E60" i="129"/>
  <c r="E59" i="129"/>
  <c r="E58" i="129"/>
  <c r="E57" i="129"/>
  <c r="E56" i="129"/>
  <c r="E55" i="129"/>
  <c r="E54" i="129"/>
  <c r="E53" i="129"/>
  <c r="E52" i="129"/>
  <c r="E51" i="129"/>
  <c r="E50" i="129"/>
  <c r="E49" i="129"/>
  <c r="E48" i="129"/>
  <c r="E47" i="129"/>
  <c r="E46" i="129"/>
  <c r="E45" i="129"/>
  <c r="E44" i="129"/>
  <c r="E43" i="129"/>
  <c r="E42" i="129"/>
  <c r="E41" i="129"/>
  <c r="E40" i="129"/>
  <c r="E39" i="129"/>
  <c r="E38" i="129"/>
  <c r="E37" i="129"/>
  <c r="E36" i="129"/>
  <c r="E35" i="129"/>
  <c r="E34" i="129"/>
  <c r="E33" i="129"/>
  <c r="E32" i="129"/>
  <c r="E31" i="129"/>
  <c r="E30" i="129"/>
  <c r="E29" i="129"/>
  <c r="E28" i="129"/>
  <c r="C204" i="129"/>
  <c r="E202" i="129" l="1"/>
  <c r="F38" i="20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<sst xmlns="http://schemas.openxmlformats.org/spreadsheetml/2006/main" count="237" uniqueCount="73">
  <si>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</si>
  <si>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</si>
  <si>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</si>
  <si>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</si>
  <si>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</si>
  <si>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</si>
  <si>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</si>
  <si>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</si>
  <si>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</si>
  <si>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</si>
  <si>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</si>
  <si>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</si>
  <si>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</si>
  <si>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</si>
  <si>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</si>
  <si>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</si>
  <si>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</si>
  <si>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</si>
  <si>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</si>
  <si>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</si>
  <si>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</si>
  <si>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</si>
  <si>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</si>
  <si>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</si>
  <si>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</si>
  <si>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</si>
  <si>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</si>
  <si>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</si>
  <si>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</si>
  <si>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</si>
  <si>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</si>
  <si>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</si>
  <si>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</si>
  <si>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</si>
  <si>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</si>
  <si>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</si>
  <si>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</si>
  <si>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</si>
  <si>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</si>
  <si>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</si>
  <si>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</si>
  <si>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</si>
  <si>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</si>
  <si>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</si>
  <si>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</si>
  <si>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</si>
  <si>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</si>
  <si>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</si>
  <si>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</si>
  <si>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</si>
  <si>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</si>
  <si>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</si>
  <si>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</si>
  <si>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</si>
  <si>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</si>
  <si>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</si>
  <si>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 xml:space="preserve"> GIÁM ĐỐC</t>
  </si>
  <si>
    <t>xuất trả</t>
  </si>
  <si>
    <t>Vương Thủy Tiên</t>
  </si>
  <si>
    <t>GIẤY ĐỀ NGHỊ THANH TOÁN NĂM 2025</t>
  </si>
  <si>
    <t>Ngày   27  tháng  5  năm 2025</t>
  </si>
  <si>
    <t>HĐ gối đầu 2025</t>
  </si>
  <si>
    <t>ĐẢO GỐI ĐẦU + THÁNG 1+2/2025</t>
  </si>
  <si>
    <t xml:space="preserve"> THÁNG 3 + 4/2025</t>
  </si>
  <si>
    <t>Ngày   15  tháng  7  năm 2025</t>
  </si>
  <si>
    <t>XUẤT TRẢ</t>
  </si>
  <si>
    <t>PHÓ GIÁM ĐỐC</t>
  </si>
  <si>
    <t>Lương Thị Phước Hạnh</t>
  </si>
  <si>
    <t xml:space="preserve"> THÁNG 5+6/2025</t>
  </si>
  <si>
    <t>Ngày   26  tháng  8  năm 2025</t>
  </si>
  <si>
    <t>SỐ TIỀN THANH TOÁN</t>
  </si>
  <si>
    <t xml:space="preserve">072 100 510 4420 </t>
  </si>
  <si>
    <t>HỖ TRỢ QUÝ 1+2/2025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</si>
</sst>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/>
    <xf numFmtId="14" fontId="20" fillId="0" borderId="1" xfId="0" applyNumberFormat="1" applyFont="1" applyBorder="1"/>
    <xf numFmtId="165" fontId="20" fillId="0" borderId="1" xfId="4" applyNumberFormat="1" applyFont="1" applyBorder="1"/>
    <xf numFmtId="0" fontId="20" fillId="0" borderId="1" xfId="0" applyFont="1" applyBorder="1" applyAlignment="1">
      <alignment horizontal="center"/>
    </xf>
    <xf numFmtId="165" fontId="19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5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right"/>
    </xf>
    <xf numFmtId="164" fontId="1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5" fontId="19" fillId="3" borderId="1" xfId="4" applyNumberFormat="1" applyFont="1" applyFill="1" applyBorder="1"/>
    <xf numFmtId="167" fontId="19" fillId="0" borderId="0" xfId="0" applyNumberFormat="1" applyFont="1" applyAlignment="1">
      <alignment horizont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19" fillId="0" borderId="5" xfId="4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4" fontId="0" fillId="0" borderId="0" xfId="0" applyNumberFormat="1"/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38E062-E0C1-40F5-85CA-3B87145AA6B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27EA19-0555-462A-B580-BA3EF9DA2C2A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9C724B-C0D0-4BCC-8B14-70C16F3F0BC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EAB401-CD46-4E6C-ACF0-D403E56FC11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F604CB0-4604-4258-BE45-1C991AD37DF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83303D-E37D-4A6A-912D-2379722EF4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E2E874-27E0-4A83-87E2-54A238B1544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C32DE60-0D42-402A-9B0D-D2E6C2716EE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B22C6-0FAC-45AD-9F0F-245076BFA438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F80CEC-B42D-4B8B-94FF-BD0479DE516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3F6D68-C402-4719-AFFD-3DE1C04214CA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97A7886-B0EF-4F5E-8346-C88621CCA660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5C2FD2-1BDE-4535-B090-D8139221857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D2434AD-AD63-41C4-8B0B-72607D7E7DF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AB727C7-F893-43E7-A6FA-6D3737A736F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998557-33F6-4108-99B0-CAD286A4624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D013A5-0605-4E4A-8ADD-DDECD208F82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6D2BA0-F140-42E1-8865-EA530379CF54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3078C8-0958-468B-B7AA-55D9EEADC94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AA976D5-70D6-4C5C-A3A4-9BA4287C28B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603FE3D-9C22-4AD5-B957-025C9577779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5D1B3A6-DBD4-4183-91E7-A2F6B9EB36A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E253514-DF2A-4166-BC12-59218923D07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C2A0D1-2DE5-4683-B820-4E0437B4DFA1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2C9C2C3-42FF-47DB-BB6E-D449C65D3D21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13F0019-84F1-468A-BE76-A54A799948F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DED56D-7E14-4C59-AAE2-FA6945AC68A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4583DFF-1FA4-40D6-8A04-55E1D2364D5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FB19CB2-A4F3-4184-8761-1529C720254C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E7AFA17-5CAB-40F9-82C7-564C12CB4FF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EBA99D2-61EA-41DD-80B0-4BBDFB2A138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08907B3-3290-4793-8BF7-AEB4A0648ED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em.ll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6"/>
  <sheetViews>
    <sheetView topLeftCell="A190" workbookViewId="0">
      <selection activeCell="C204" sqref="C204:H205"/>
    </sheetView>
  </sheetViews>
  <sheetFormatPr defaultRowHeight="15" x14ac:dyDescent="0.25"/>
  <cols>
    <col min="1" max="1" width="1.42578125" customWidth="1"/>
    <col min="2" max="2" width="10.1406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21.140625" customWidth="1"/>
    <col min="10" max="10" width="12.140625" bestFit="1" customWidth="1"/>
  </cols>
  <sheetData>
    <row r="1" spans="1:8" ht="17.25" customHeight="1" x14ac:dyDescent="0.25">
      <c r="B1" s="1" t="s">
        <v>14</v>
      </c>
      <c r="C1" s="2"/>
      <c r="D1" s="2"/>
      <c r="E1" s="2"/>
      <c r="F1" s="2"/>
      <c r="G1" s="74" t="s">
        <v>0</v>
      </c>
      <c r="H1" s="74"/>
    </row>
    <row r="2" spans="1:8" ht="17.25" customHeight="1" x14ac:dyDescent="0.25">
      <c r="B2" s="3" t="s">
        <v>15</v>
      </c>
      <c r="C2" s="3"/>
      <c r="D2" s="3"/>
      <c r="E2" s="3"/>
      <c r="F2" s="3"/>
      <c r="G2" s="74" t="s">
        <v>45</v>
      </c>
      <c r="H2" s="74"/>
    </row>
    <row r="3" spans="1:8" ht="17.25" customHeight="1" x14ac:dyDescent="0.25">
      <c r="B3" s="4" t="s">
        <v>16</v>
      </c>
      <c r="G3" s="74" t="s">
        <v>46</v>
      </c>
      <c r="H3" s="74"/>
    </row>
    <row r="4" spans="1:8" ht="17.25" customHeight="1" x14ac:dyDescent="0.25">
      <c r="G4" s="22"/>
    </row>
    <row r="5" spans="1:8" ht="21" x14ac:dyDescent="0.35">
      <c r="A5" s="75" t="s">
        <v>59</v>
      </c>
      <c r="B5" s="75"/>
      <c r="C5" s="75"/>
      <c r="D5" s="75"/>
      <c r="E5" s="75"/>
      <c r="F5" s="75"/>
      <c r="G5" s="75"/>
      <c r="H5" s="75"/>
    </row>
    <row r="6" spans="1:8" ht="21" x14ac:dyDescent="0.35">
      <c r="A6" s="75" t="s">
        <v>62</v>
      </c>
      <c r="B6" s="75"/>
      <c r="C6" s="75"/>
      <c r="D6" s="75"/>
      <c r="E6" s="75"/>
      <c r="F6" s="75"/>
      <c r="G6" s="75"/>
      <c r="H6" s="75"/>
    </row>
    <row r="7" spans="1:8" ht="15.75" x14ac:dyDescent="0.25">
      <c r="A7" s="73" t="s">
        <v>60</v>
      </c>
      <c r="B7" s="73"/>
      <c r="C7" s="73"/>
      <c r="D7" s="73"/>
      <c r="E7" s="73"/>
      <c r="F7" s="73"/>
      <c r="G7" s="73"/>
      <c r="H7" s="73"/>
    </row>
    <row r="8" spans="1:8" x14ac:dyDescent="0.25">
      <c r="A8" t="s">
        <v>1</v>
      </c>
      <c r="G8" s="22"/>
    </row>
    <row r="9" spans="1:8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8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8" ht="17.25" x14ac:dyDescent="0.3">
      <c r="A12" s="5"/>
      <c r="B12" s="5"/>
      <c r="D12" s="6"/>
      <c r="E12" s="6"/>
      <c r="F12" s="6"/>
      <c r="G12" s="7"/>
      <c r="H12" s="5"/>
    </row>
    <row r="13" spans="1:8" ht="17.25" x14ac:dyDescent="0.3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8" ht="17.25" x14ac:dyDescent="0.3">
      <c r="B15" s="9" t="s">
        <v>19</v>
      </c>
      <c r="C15" s="5"/>
      <c r="D15" s="5"/>
      <c r="E15" s="5"/>
      <c r="F15" s="5"/>
      <c r="G15" s="7"/>
      <c r="H15" s="55"/>
    </row>
    <row r="16" spans="1:8" ht="34.5" x14ac:dyDescent="0.25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10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0" ht="17.25" x14ac:dyDescent="0.3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10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10" ht="17.25" x14ac:dyDescent="0.3">
      <c r="A20" s="5"/>
      <c r="B20" s="5"/>
      <c r="C20" s="5"/>
      <c r="D20" s="5"/>
      <c r="E20" s="5"/>
      <c r="F20" s="5"/>
      <c r="G20" s="7"/>
      <c r="H20" s="13"/>
    </row>
    <row r="21" spans="1:10" ht="17.25" x14ac:dyDescent="0.3">
      <c r="A21" s="5"/>
      <c r="B21" s="5"/>
      <c r="C21" s="5" t="s">
        <v>23</v>
      </c>
      <c r="D21" s="5"/>
      <c r="E21" s="5"/>
      <c r="F21" s="5"/>
      <c r="G21" s="7"/>
      <c r="H21" s="12"/>
    </row>
    <row r="22" spans="1:10" ht="17.25" x14ac:dyDescent="0.3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10" ht="17.25" x14ac:dyDescent="0.3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10" ht="17.25" x14ac:dyDescent="0.3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10" ht="17.25" x14ac:dyDescent="0.3">
      <c r="A25" s="5"/>
      <c r="B25" s="5"/>
      <c r="C25" s="5" t="s">
        <v>30</v>
      </c>
      <c r="D25" s="5"/>
      <c r="E25" s="5"/>
      <c r="F25" s="5"/>
      <c r="G25" s="5"/>
      <c r="H25" s="14"/>
    </row>
    <row r="26" spans="1:10" ht="24" customHeight="1" x14ac:dyDescent="0.3">
      <c r="A26" s="5"/>
      <c r="B26" s="5"/>
      <c r="C26" s="29" t="s">
        <v>55</v>
      </c>
      <c r="D26" s="29"/>
      <c r="E26" s="5"/>
      <c r="F26" s="5"/>
      <c r="G26" s="5"/>
      <c r="H26" s="28">
        <v>35346658</v>
      </c>
    </row>
    <row r="27" spans="1:10" ht="26.25" customHeight="1" x14ac:dyDescent="0.25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  <c r="J27" s="30"/>
    </row>
    <row r="28" spans="1:10" ht="24" customHeight="1" x14ac:dyDescent="0.25">
      <c r="A28" s="10"/>
      <c r="B28" s="32">
        <v>1</v>
      </c>
      <c r="C28" s="33">
        <v>59071</v>
      </c>
      <c r="D28" s="34">
        <v>45587</v>
      </c>
      <c r="E28" s="16">
        <f>G28-F28</f>
        <v>589271</v>
      </c>
      <c r="F28" s="16">
        <v>47142</v>
      </c>
      <c r="G28" s="17">
        <v>636413</v>
      </c>
      <c r="H28" s="35" t="s">
        <v>54</v>
      </c>
    </row>
    <row r="29" spans="1:10" ht="24" customHeight="1" x14ac:dyDescent="0.25">
      <c r="A29" s="10"/>
      <c r="B29" s="32">
        <v>2</v>
      </c>
      <c r="C29" s="33">
        <v>49</v>
      </c>
      <c r="D29" s="34">
        <v>45293</v>
      </c>
      <c r="E29" s="16">
        <f>G29-F29</f>
        <v>539447</v>
      </c>
      <c r="F29" s="16">
        <v>43156</v>
      </c>
      <c r="G29" s="17">
        <v>582603</v>
      </c>
      <c r="H29" s="35" t="s">
        <v>54</v>
      </c>
    </row>
    <row r="30" spans="1:10" ht="24" customHeight="1" x14ac:dyDescent="0.25">
      <c r="A30" s="10"/>
      <c r="B30" s="32">
        <v>3</v>
      </c>
      <c r="C30" s="33">
        <v>51</v>
      </c>
      <c r="D30" s="34">
        <v>45293</v>
      </c>
      <c r="E30" s="16">
        <f t="shared" ref="E30:E93" si="0">G30-F30</f>
        <v>922445</v>
      </c>
      <c r="F30" s="16">
        <v>73796</v>
      </c>
      <c r="G30" s="17">
        <v>996241</v>
      </c>
      <c r="H30" s="35" t="s">
        <v>54</v>
      </c>
    </row>
    <row r="31" spans="1:10" ht="24" customHeight="1" x14ac:dyDescent="0.25">
      <c r="A31" s="10"/>
      <c r="B31" s="32">
        <v>4</v>
      </c>
      <c r="C31" s="33">
        <v>52</v>
      </c>
      <c r="D31" s="34">
        <v>45293</v>
      </c>
      <c r="E31" s="16">
        <f t="shared" si="0"/>
        <v>444364</v>
      </c>
      <c r="F31" s="16">
        <v>35549</v>
      </c>
      <c r="G31" s="17">
        <v>479913</v>
      </c>
      <c r="H31" s="35" t="s">
        <v>54</v>
      </c>
    </row>
    <row r="32" spans="1:10" ht="24" customHeight="1" x14ac:dyDescent="0.25">
      <c r="A32" s="10"/>
      <c r="B32" s="32">
        <v>5</v>
      </c>
      <c r="C32" s="33">
        <v>53</v>
      </c>
      <c r="D32" s="34">
        <v>45293</v>
      </c>
      <c r="E32" s="16">
        <f t="shared" si="0"/>
        <v>589271</v>
      </c>
      <c r="F32" s="16">
        <v>47142</v>
      </c>
      <c r="G32" s="17">
        <v>636413</v>
      </c>
      <c r="H32" s="35" t="s">
        <v>54</v>
      </c>
    </row>
    <row r="33" spans="1:8" ht="24" customHeight="1" x14ac:dyDescent="0.25">
      <c r="A33" s="10"/>
      <c r="B33" s="32">
        <v>6</v>
      </c>
      <c r="C33" s="33">
        <v>54</v>
      </c>
      <c r="D33" s="34">
        <v>45293</v>
      </c>
      <c r="E33" s="16">
        <f t="shared" si="0"/>
        <v>774156</v>
      </c>
      <c r="F33" s="16">
        <v>61932</v>
      </c>
      <c r="G33" s="17">
        <v>836088</v>
      </c>
      <c r="H33" s="35" t="s">
        <v>54</v>
      </c>
    </row>
    <row r="34" spans="1:8" ht="24" customHeight="1" x14ac:dyDescent="0.25">
      <c r="A34" s="10"/>
      <c r="B34" s="32">
        <v>7</v>
      </c>
      <c r="C34" s="33">
        <v>68</v>
      </c>
      <c r="D34" s="34">
        <v>45293</v>
      </c>
      <c r="E34" s="16">
        <f t="shared" si="0"/>
        <v>1451330</v>
      </c>
      <c r="F34" s="16">
        <v>116106</v>
      </c>
      <c r="G34" s="17">
        <v>1567436</v>
      </c>
      <c r="H34" s="35" t="s">
        <v>54</v>
      </c>
    </row>
    <row r="35" spans="1:8" ht="24" customHeight="1" x14ac:dyDescent="0.25">
      <c r="A35" s="10"/>
      <c r="B35" s="32">
        <v>8</v>
      </c>
      <c r="C35" s="33">
        <v>74</v>
      </c>
      <c r="D35" s="34">
        <v>45293</v>
      </c>
      <c r="E35" s="16">
        <f t="shared" si="0"/>
        <v>737956</v>
      </c>
      <c r="F35" s="16">
        <v>59036</v>
      </c>
      <c r="G35" s="17">
        <v>796992</v>
      </c>
      <c r="H35" s="35" t="s">
        <v>54</v>
      </c>
    </row>
    <row r="36" spans="1:8" ht="24" customHeight="1" x14ac:dyDescent="0.25">
      <c r="A36" s="10"/>
      <c r="B36" s="32">
        <v>9</v>
      </c>
      <c r="C36" s="33">
        <v>106</v>
      </c>
      <c r="D36" s="34">
        <v>45293</v>
      </c>
      <c r="E36" s="16">
        <f t="shared" si="0"/>
        <v>725322</v>
      </c>
      <c r="F36" s="16">
        <v>58026</v>
      </c>
      <c r="G36" s="17">
        <v>783348</v>
      </c>
      <c r="H36" s="35" t="s">
        <v>54</v>
      </c>
    </row>
    <row r="37" spans="1:8" ht="24" customHeight="1" x14ac:dyDescent="0.25">
      <c r="A37" s="10"/>
      <c r="B37" s="32">
        <v>10</v>
      </c>
      <c r="C37" s="33">
        <v>108</v>
      </c>
      <c r="D37" s="34">
        <v>45293</v>
      </c>
      <c r="E37" s="16">
        <f t="shared" si="0"/>
        <v>589271</v>
      </c>
      <c r="F37" s="16">
        <v>47142</v>
      </c>
      <c r="G37" s="17">
        <v>636413</v>
      </c>
      <c r="H37" s="35" t="s">
        <v>54</v>
      </c>
    </row>
    <row r="38" spans="1:8" ht="24" customHeight="1" x14ac:dyDescent="0.25">
      <c r="A38" s="10"/>
      <c r="B38" s="32">
        <v>11</v>
      </c>
      <c r="C38" s="33">
        <v>112</v>
      </c>
      <c r="D38" s="34">
        <v>45293</v>
      </c>
      <c r="E38" s="16">
        <f t="shared" si="0"/>
        <v>949510</v>
      </c>
      <c r="F38" s="16">
        <v>75961</v>
      </c>
      <c r="G38" s="17">
        <v>1025471</v>
      </c>
      <c r="H38" s="35" t="s">
        <v>54</v>
      </c>
    </row>
    <row r="39" spans="1:8" ht="24" customHeight="1" x14ac:dyDescent="0.25">
      <c r="A39" s="10"/>
      <c r="B39" s="32">
        <v>12</v>
      </c>
      <c r="C39" s="33">
        <v>128</v>
      </c>
      <c r="D39" s="34">
        <v>45294</v>
      </c>
      <c r="E39" s="16">
        <f t="shared" si="0"/>
        <v>739310</v>
      </c>
      <c r="F39" s="16">
        <v>59145</v>
      </c>
      <c r="G39" s="17">
        <v>798455</v>
      </c>
      <c r="H39" s="35" t="s">
        <v>54</v>
      </c>
    </row>
    <row r="40" spans="1:8" ht="24" customHeight="1" x14ac:dyDescent="0.25">
      <c r="A40" s="10"/>
      <c r="B40" s="32">
        <v>13</v>
      </c>
      <c r="C40" s="33">
        <v>184</v>
      </c>
      <c r="D40" s="34">
        <v>45294</v>
      </c>
      <c r="E40" s="16">
        <f t="shared" si="0"/>
        <v>1574853</v>
      </c>
      <c r="F40" s="16">
        <v>125988</v>
      </c>
      <c r="G40" s="17">
        <v>1700841</v>
      </c>
      <c r="H40" s="35" t="s">
        <v>54</v>
      </c>
    </row>
    <row r="41" spans="1:8" ht="24" customHeight="1" x14ac:dyDescent="0.25">
      <c r="A41" s="10"/>
      <c r="B41" s="32">
        <v>14</v>
      </c>
      <c r="C41" s="33">
        <v>185</v>
      </c>
      <c r="D41" s="34">
        <v>45294</v>
      </c>
      <c r="E41" s="16">
        <f t="shared" si="0"/>
        <v>388901</v>
      </c>
      <c r="F41" s="16">
        <v>31112</v>
      </c>
      <c r="G41" s="17">
        <v>420013</v>
      </c>
      <c r="H41" s="35" t="s">
        <v>54</v>
      </c>
    </row>
    <row r="42" spans="1:8" ht="24" customHeight="1" x14ac:dyDescent="0.25">
      <c r="A42" s="10"/>
      <c r="B42" s="32">
        <v>15</v>
      </c>
      <c r="C42" s="33">
        <v>187</v>
      </c>
      <c r="D42" s="34">
        <v>45294</v>
      </c>
      <c r="E42" s="16">
        <f t="shared" si="0"/>
        <v>358416</v>
      </c>
      <c r="F42" s="16">
        <v>28673</v>
      </c>
      <c r="G42" s="17">
        <v>387089</v>
      </c>
      <c r="H42" s="35" t="s">
        <v>54</v>
      </c>
    </row>
    <row r="43" spans="1:8" ht="24" customHeight="1" x14ac:dyDescent="0.25">
      <c r="A43" s="10"/>
      <c r="B43" s="32">
        <v>16</v>
      </c>
      <c r="C43" s="33">
        <v>194</v>
      </c>
      <c r="D43" s="34">
        <v>45294</v>
      </c>
      <c r="E43" s="16">
        <f t="shared" si="0"/>
        <v>645130</v>
      </c>
      <c r="F43" s="16">
        <v>51610</v>
      </c>
      <c r="G43" s="17">
        <v>696740</v>
      </c>
      <c r="H43" s="35" t="s">
        <v>54</v>
      </c>
    </row>
    <row r="44" spans="1:8" ht="24" customHeight="1" x14ac:dyDescent="0.25">
      <c r="A44" s="10"/>
      <c r="B44" s="32">
        <v>17</v>
      </c>
      <c r="C44" s="33">
        <v>199</v>
      </c>
      <c r="D44" s="34">
        <v>45294</v>
      </c>
      <c r="E44" s="16">
        <f t="shared" si="0"/>
        <v>368978</v>
      </c>
      <c r="F44" s="16">
        <v>29518</v>
      </c>
      <c r="G44" s="17">
        <v>398496</v>
      </c>
      <c r="H44" s="35" t="s">
        <v>54</v>
      </c>
    </row>
    <row r="45" spans="1:8" ht="24" customHeight="1" x14ac:dyDescent="0.25">
      <c r="A45" s="10"/>
      <c r="B45" s="32">
        <v>18</v>
      </c>
      <c r="C45" s="33">
        <v>200</v>
      </c>
      <c r="D45" s="34">
        <v>45294</v>
      </c>
      <c r="E45" s="16">
        <f t="shared" si="0"/>
        <v>553467</v>
      </c>
      <c r="F45" s="16">
        <v>44277</v>
      </c>
      <c r="G45" s="17">
        <v>597744</v>
      </c>
      <c r="H45" s="35" t="s">
        <v>54</v>
      </c>
    </row>
    <row r="46" spans="1:8" ht="24" customHeight="1" x14ac:dyDescent="0.25">
      <c r="A46" s="10"/>
      <c r="B46" s="32">
        <v>19</v>
      </c>
      <c r="C46" s="33">
        <v>226</v>
      </c>
      <c r="D46" s="34">
        <v>45295</v>
      </c>
      <c r="E46" s="16">
        <f t="shared" si="0"/>
        <v>875082</v>
      </c>
      <c r="F46" s="16">
        <v>70007</v>
      </c>
      <c r="G46" s="17">
        <v>945089</v>
      </c>
      <c r="H46" s="35" t="s">
        <v>54</v>
      </c>
    </row>
    <row r="47" spans="1:8" ht="24" customHeight="1" x14ac:dyDescent="0.25">
      <c r="A47" s="10"/>
      <c r="B47" s="32">
        <v>20</v>
      </c>
      <c r="C47" s="33">
        <v>838</v>
      </c>
      <c r="D47" s="34">
        <v>45295</v>
      </c>
      <c r="E47" s="16">
        <f t="shared" si="0"/>
        <v>1083816</v>
      </c>
      <c r="F47" s="16">
        <v>86705</v>
      </c>
      <c r="G47" s="17">
        <v>1170521</v>
      </c>
      <c r="H47" s="35" t="s">
        <v>54</v>
      </c>
    </row>
    <row r="48" spans="1:8" ht="24" customHeight="1" x14ac:dyDescent="0.25">
      <c r="A48" s="10"/>
      <c r="B48" s="32">
        <v>21</v>
      </c>
      <c r="C48" s="33">
        <v>851</v>
      </c>
      <c r="D48" s="34">
        <v>45295</v>
      </c>
      <c r="E48" s="16">
        <f t="shared" si="0"/>
        <v>1296878</v>
      </c>
      <c r="F48" s="16">
        <v>103750</v>
      </c>
      <c r="G48" s="17">
        <v>1400628</v>
      </c>
      <c r="H48" s="35" t="s">
        <v>54</v>
      </c>
    </row>
    <row r="49" spans="1:8" ht="24" customHeight="1" x14ac:dyDescent="0.25">
      <c r="A49" s="10"/>
      <c r="B49" s="32">
        <v>22</v>
      </c>
      <c r="C49" s="33">
        <v>875</v>
      </c>
      <c r="D49" s="34">
        <v>45295</v>
      </c>
      <c r="E49" s="16">
        <f t="shared" si="0"/>
        <v>1097198</v>
      </c>
      <c r="F49" s="16">
        <v>87776</v>
      </c>
      <c r="G49" s="17">
        <v>1184974</v>
      </c>
      <c r="H49" s="35" t="s">
        <v>54</v>
      </c>
    </row>
    <row r="50" spans="1:8" ht="24" customHeight="1" x14ac:dyDescent="0.25">
      <c r="A50" s="10"/>
      <c r="B50" s="32">
        <v>23</v>
      </c>
      <c r="C50" s="33">
        <v>876</v>
      </c>
      <c r="D50" s="34">
        <v>45295</v>
      </c>
      <c r="E50" s="16">
        <f t="shared" si="0"/>
        <v>442409</v>
      </c>
      <c r="F50" s="16">
        <v>35393</v>
      </c>
      <c r="G50" s="17">
        <v>477802</v>
      </c>
      <c r="H50" s="35" t="s">
        <v>54</v>
      </c>
    </row>
    <row r="51" spans="1:8" ht="24" customHeight="1" x14ac:dyDescent="0.25">
      <c r="A51" s="10"/>
      <c r="B51" s="32">
        <v>24</v>
      </c>
      <c r="C51" s="33">
        <v>895</v>
      </c>
      <c r="D51" s="34">
        <v>45295</v>
      </c>
      <c r="E51" s="16">
        <f t="shared" si="0"/>
        <v>295547</v>
      </c>
      <c r="F51" s="16">
        <v>23644</v>
      </c>
      <c r="G51" s="17">
        <v>319191</v>
      </c>
      <c r="H51" s="35" t="s">
        <v>54</v>
      </c>
    </row>
    <row r="52" spans="1:8" ht="24" customHeight="1" x14ac:dyDescent="0.25">
      <c r="A52" s="10"/>
      <c r="B52" s="32">
        <v>25</v>
      </c>
      <c r="C52" s="33">
        <v>896</v>
      </c>
      <c r="D52" s="34">
        <v>45295</v>
      </c>
      <c r="E52" s="16">
        <f t="shared" si="0"/>
        <v>1053426</v>
      </c>
      <c r="F52" s="16">
        <v>84274</v>
      </c>
      <c r="G52" s="17">
        <v>1137700</v>
      </c>
      <c r="H52" s="35" t="s">
        <v>54</v>
      </c>
    </row>
    <row r="53" spans="1:8" ht="24" customHeight="1" x14ac:dyDescent="0.25">
      <c r="A53" s="10"/>
      <c r="B53" s="32">
        <v>26</v>
      </c>
      <c r="C53" s="33">
        <v>903</v>
      </c>
      <c r="D53" s="34">
        <v>45296</v>
      </c>
      <c r="E53" s="16">
        <f t="shared" si="0"/>
        <v>904873</v>
      </c>
      <c r="F53" s="16">
        <v>72390</v>
      </c>
      <c r="G53" s="17">
        <v>977263</v>
      </c>
      <c r="H53" s="35" t="s">
        <v>54</v>
      </c>
    </row>
    <row r="54" spans="1:8" ht="24" customHeight="1" x14ac:dyDescent="0.25">
      <c r="A54" s="10"/>
      <c r="B54" s="32">
        <v>27</v>
      </c>
      <c r="C54" s="33">
        <v>908</v>
      </c>
      <c r="D54" s="34">
        <v>45296</v>
      </c>
      <c r="E54" s="16">
        <f t="shared" si="0"/>
        <v>367155</v>
      </c>
      <c r="F54" s="16">
        <v>29372</v>
      </c>
      <c r="G54" s="17">
        <v>396527</v>
      </c>
      <c r="H54" s="35" t="s">
        <v>54</v>
      </c>
    </row>
    <row r="55" spans="1:8" ht="24" customHeight="1" x14ac:dyDescent="0.25">
      <c r="A55" s="10"/>
      <c r="B55" s="32">
        <v>28</v>
      </c>
      <c r="C55" s="33">
        <v>909</v>
      </c>
      <c r="D55" s="34">
        <v>45296</v>
      </c>
      <c r="E55" s="16">
        <f t="shared" si="0"/>
        <v>809564</v>
      </c>
      <c r="F55" s="16">
        <v>64765</v>
      </c>
      <c r="G55" s="17">
        <v>874329</v>
      </c>
      <c r="H55" s="35" t="s">
        <v>54</v>
      </c>
    </row>
    <row r="56" spans="1:8" ht="24" customHeight="1" x14ac:dyDescent="0.25">
      <c r="A56" s="10"/>
      <c r="B56" s="32">
        <v>29</v>
      </c>
      <c r="C56" s="33">
        <v>910</v>
      </c>
      <c r="D56" s="34">
        <v>45296</v>
      </c>
      <c r="E56" s="16">
        <f t="shared" si="0"/>
        <v>618065</v>
      </c>
      <c r="F56" s="16">
        <v>49445</v>
      </c>
      <c r="G56" s="17">
        <v>667510</v>
      </c>
      <c r="H56" s="35" t="s">
        <v>54</v>
      </c>
    </row>
    <row r="57" spans="1:8" ht="24" customHeight="1" x14ac:dyDescent="0.25">
      <c r="A57" s="10"/>
      <c r="B57" s="32">
        <v>30</v>
      </c>
      <c r="C57" s="33">
        <v>914</v>
      </c>
      <c r="D57" s="34">
        <v>45296</v>
      </c>
      <c r="E57" s="16">
        <f t="shared" si="0"/>
        <v>478345</v>
      </c>
      <c r="F57" s="16">
        <v>38268</v>
      </c>
      <c r="G57" s="17">
        <v>516613</v>
      </c>
      <c r="H57" s="35" t="s">
        <v>54</v>
      </c>
    </row>
    <row r="58" spans="1:8" ht="24" customHeight="1" x14ac:dyDescent="0.25">
      <c r="A58" s="10"/>
      <c r="B58" s="32">
        <v>31</v>
      </c>
      <c r="C58" s="33">
        <v>1330</v>
      </c>
      <c r="D58" s="34">
        <v>45299</v>
      </c>
      <c r="E58" s="16">
        <f t="shared" si="0"/>
        <v>700725</v>
      </c>
      <c r="F58" s="16">
        <v>56058</v>
      </c>
      <c r="G58" s="17">
        <v>756783</v>
      </c>
      <c r="H58" s="35" t="s">
        <v>54</v>
      </c>
    </row>
    <row r="59" spans="1:8" ht="24" customHeight="1" x14ac:dyDescent="0.25">
      <c r="A59" s="10"/>
      <c r="B59" s="32">
        <v>32</v>
      </c>
      <c r="C59" s="33">
        <v>1332</v>
      </c>
      <c r="D59" s="34">
        <v>45299</v>
      </c>
      <c r="E59" s="16">
        <f t="shared" si="0"/>
        <v>442673</v>
      </c>
      <c r="F59" s="16">
        <v>35414</v>
      </c>
      <c r="G59" s="17">
        <v>478087</v>
      </c>
      <c r="H59" s="35" t="s">
        <v>54</v>
      </c>
    </row>
    <row r="60" spans="1:8" ht="24" customHeight="1" x14ac:dyDescent="0.25">
      <c r="A60" s="10"/>
      <c r="B60" s="32">
        <v>33</v>
      </c>
      <c r="C60" s="33">
        <v>1340</v>
      </c>
      <c r="D60" s="34">
        <v>45299</v>
      </c>
      <c r="E60" s="16">
        <f t="shared" si="0"/>
        <v>515840</v>
      </c>
      <c r="F60" s="16">
        <v>41267</v>
      </c>
      <c r="G60" s="17">
        <v>557107</v>
      </c>
      <c r="H60" s="35" t="s">
        <v>54</v>
      </c>
    </row>
    <row r="61" spans="1:8" ht="24" customHeight="1" x14ac:dyDescent="0.25">
      <c r="A61" s="10"/>
      <c r="B61" s="32">
        <v>34</v>
      </c>
      <c r="C61" s="33">
        <v>1341</v>
      </c>
      <c r="D61" s="34">
        <v>45299</v>
      </c>
      <c r="E61" s="16">
        <f t="shared" si="0"/>
        <v>963756</v>
      </c>
      <c r="F61" s="16">
        <v>77100</v>
      </c>
      <c r="G61" s="17">
        <v>1040856</v>
      </c>
      <c r="H61" s="35" t="s">
        <v>54</v>
      </c>
    </row>
    <row r="62" spans="1:8" ht="24" customHeight="1" x14ac:dyDescent="0.25">
      <c r="A62" s="10"/>
      <c r="B62" s="32">
        <v>35</v>
      </c>
      <c r="C62" s="33">
        <v>1386</v>
      </c>
      <c r="D62" s="34">
        <v>45300</v>
      </c>
      <c r="E62" s="16">
        <f t="shared" si="0"/>
        <v>333306</v>
      </c>
      <c r="F62" s="16">
        <v>26664</v>
      </c>
      <c r="G62" s="17">
        <v>359970</v>
      </c>
      <c r="H62" s="35" t="s">
        <v>54</v>
      </c>
    </row>
    <row r="63" spans="1:8" ht="24" customHeight="1" x14ac:dyDescent="0.25">
      <c r="A63" s="10"/>
      <c r="B63" s="32">
        <v>36</v>
      </c>
      <c r="C63" s="33">
        <v>1395</v>
      </c>
      <c r="D63" s="34">
        <v>45300</v>
      </c>
      <c r="E63" s="16">
        <f t="shared" si="0"/>
        <v>700329</v>
      </c>
      <c r="F63" s="16">
        <v>56026</v>
      </c>
      <c r="G63" s="17">
        <v>756355</v>
      </c>
      <c r="H63" s="35" t="s">
        <v>54</v>
      </c>
    </row>
    <row r="64" spans="1:8" ht="24" customHeight="1" x14ac:dyDescent="0.25">
      <c r="A64" s="10"/>
      <c r="B64" s="32">
        <v>37</v>
      </c>
      <c r="C64" s="33">
        <v>1403</v>
      </c>
      <c r="D64" s="34">
        <v>45300</v>
      </c>
      <c r="E64" s="16">
        <f t="shared" si="0"/>
        <v>720252</v>
      </c>
      <c r="F64" s="16">
        <v>57620</v>
      </c>
      <c r="G64" s="17">
        <v>777872</v>
      </c>
      <c r="H64" s="35" t="s">
        <v>54</v>
      </c>
    </row>
    <row r="65" spans="1:8" ht="24" customHeight="1" x14ac:dyDescent="0.25">
      <c r="A65" s="10"/>
      <c r="B65" s="32">
        <v>38</v>
      </c>
      <c r="C65" s="33">
        <v>1438</v>
      </c>
      <c r="D65" s="34">
        <v>45300</v>
      </c>
      <c r="E65" s="16">
        <f t="shared" si="0"/>
        <v>553467</v>
      </c>
      <c r="F65" s="16">
        <v>44277</v>
      </c>
      <c r="G65" s="17">
        <v>597744</v>
      </c>
      <c r="H65" s="35" t="s">
        <v>54</v>
      </c>
    </row>
    <row r="66" spans="1:8" ht="24" customHeight="1" x14ac:dyDescent="0.25">
      <c r="A66" s="10"/>
      <c r="B66" s="32">
        <v>39</v>
      </c>
      <c r="C66" s="33">
        <v>1439</v>
      </c>
      <c r="D66" s="34">
        <v>45300</v>
      </c>
      <c r="E66" s="16">
        <f t="shared" si="0"/>
        <v>730250</v>
      </c>
      <c r="F66" s="16">
        <v>58420</v>
      </c>
      <c r="G66" s="17">
        <v>788670</v>
      </c>
      <c r="H66" s="35" t="s">
        <v>54</v>
      </c>
    </row>
    <row r="67" spans="1:8" ht="24" customHeight="1" x14ac:dyDescent="0.25">
      <c r="A67" s="10"/>
      <c r="B67" s="32">
        <v>40</v>
      </c>
      <c r="C67" s="33">
        <v>1440</v>
      </c>
      <c r="D67" s="34">
        <v>45300</v>
      </c>
      <c r="E67" s="16">
        <f t="shared" si="0"/>
        <v>541908</v>
      </c>
      <c r="F67" s="16">
        <v>43353</v>
      </c>
      <c r="G67" s="17">
        <v>585261</v>
      </c>
      <c r="H67" s="35" t="s">
        <v>54</v>
      </c>
    </row>
    <row r="68" spans="1:8" ht="24" customHeight="1" x14ac:dyDescent="0.25">
      <c r="A68" s="10"/>
      <c r="B68" s="32">
        <v>41</v>
      </c>
      <c r="C68" s="33">
        <v>1446</v>
      </c>
      <c r="D68" s="34">
        <v>45300</v>
      </c>
      <c r="E68" s="16">
        <f t="shared" si="0"/>
        <v>444232</v>
      </c>
      <c r="F68" s="16">
        <v>35539</v>
      </c>
      <c r="G68" s="17">
        <v>479771</v>
      </c>
      <c r="H68" s="35" t="s">
        <v>54</v>
      </c>
    </row>
    <row r="69" spans="1:8" ht="24" customHeight="1" x14ac:dyDescent="0.25">
      <c r="A69" s="10"/>
      <c r="B69" s="32">
        <v>42</v>
      </c>
      <c r="C69" s="33">
        <v>1448</v>
      </c>
      <c r="D69" s="34">
        <v>45301</v>
      </c>
      <c r="E69" s="16">
        <f t="shared" si="0"/>
        <v>664525</v>
      </c>
      <c r="F69" s="16">
        <v>53162</v>
      </c>
      <c r="G69" s="17">
        <v>717687</v>
      </c>
      <c r="H69" s="35" t="s">
        <v>54</v>
      </c>
    </row>
    <row r="70" spans="1:8" ht="24" customHeight="1" x14ac:dyDescent="0.25">
      <c r="A70" s="10"/>
      <c r="B70" s="32">
        <v>43</v>
      </c>
      <c r="C70" s="33">
        <v>1484</v>
      </c>
      <c r="D70" s="34">
        <v>45301</v>
      </c>
      <c r="E70" s="16">
        <f t="shared" si="0"/>
        <v>293724</v>
      </c>
      <c r="F70" s="16">
        <v>23498</v>
      </c>
      <c r="G70" s="17">
        <v>317222</v>
      </c>
      <c r="H70" s="35" t="s">
        <v>54</v>
      </c>
    </row>
    <row r="71" spans="1:8" ht="24" customHeight="1" x14ac:dyDescent="0.25">
      <c r="A71" s="10"/>
      <c r="B71" s="32">
        <v>44</v>
      </c>
      <c r="C71" s="33">
        <v>1493</v>
      </c>
      <c r="D71" s="34">
        <v>45301</v>
      </c>
      <c r="E71" s="16">
        <f t="shared" si="0"/>
        <v>617078</v>
      </c>
      <c r="F71" s="16">
        <v>49366</v>
      </c>
      <c r="G71" s="17">
        <v>666444</v>
      </c>
      <c r="H71" s="35" t="s">
        <v>54</v>
      </c>
    </row>
    <row r="72" spans="1:8" ht="24" customHeight="1" x14ac:dyDescent="0.25">
      <c r="A72" s="10"/>
      <c r="B72" s="32">
        <v>45</v>
      </c>
      <c r="C72" s="33">
        <v>1495</v>
      </c>
      <c r="D72" s="34">
        <v>45301</v>
      </c>
      <c r="E72" s="16">
        <f t="shared" si="0"/>
        <v>1844890</v>
      </c>
      <c r="F72" s="16">
        <v>147591</v>
      </c>
      <c r="G72" s="17">
        <v>1992481</v>
      </c>
      <c r="H72" s="35" t="s">
        <v>54</v>
      </c>
    </row>
    <row r="73" spans="1:8" ht="24" customHeight="1" x14ac:dyDescent="0.25">
      <c r="A73" s="10"/>
      <c r="B73" s="32">
        <v>46</v>
      </c>
      <c r="C73" s="33">
        <v>1528</v>
      </c>
      <c r="D73" s="34">
        <v>45301</v>
      </c>
      <c r="E73" s="16">
        <f t="shared" si="0"/>
        <v>1021944</v>
      </c>
      <c r="F73" s="16">
        <v>81756</v>
      </c>
      <c r="G73" s="17">
        <v>1103700</v>
      </c>
      <c r="H73" s="35" t="s">
        <v>54</v>
      </c>
    </row>
    <row r="74" spans="1:8" ht="24" customHeight="1" x14ac:dyDescent="0.25">
      <c r="A74" s="10"/>
      <c r="B74" s="32">
        <v>47</v>
      </c>
      <c r="C74" s="33">
        <v>3063</v>
      </c>
      <c r="D74" s="34">
        <v>45668</v>
      </c>
      <c r="E74" s="16">
        <f t="shared" si="0"/>
        <v>867246</v>
      </c>
      <c r="F74" s="16">
        <v>69380</v>
      </c>
      <c r="G74" s="17">
        <v>936626</v>
      </c>
      <c r="H74" s="35"/>
    </row>
    <row r="75" spans="1:8" ht="24" customHeight="1" x14ac:dyDescent="0.25">
      <c r="A75" s="10"/>
      <c r="B75" s="32">
        <v>48</v>
      </c>
      <c r="C75" s="33">
        <v>3181</v>
      </c>
      <c r="D75" s="34">
        <v>45670</v>
      </c>
      <c r="E75" s="16">
        <f t="shared" si="0"/>
        <v>367155</v>
      </c>
      <c r="F75" s="16">
        <v>29372</v>
      </c>
      <c r="G75" s="17">
        <v>396527</v>
      </c>
      <c r="H75" s="35"/>
    </row>
    <row r="76" spans="1:8" ht="24" customHeight="1" x14ac:dyDescent="0.25">
      <c r="A76" s="10"/>
      <c r="B76" s="32">
        <v>49</v>
      </c>
      <c r="C76" s="33">
        <v>3282</v>
      </c>
      <c r="D76" s="34">
        <v>45670</v>
      </c>
      <c r="E76" s="16">
        <f t="shared" si="0"/>
        <v>734310</v>
      </c>
      <c r="F76" s="16">
        <v>58745</v>
      </c>
      <c r="G76" s="17">
        <v>793055</v>
      </c>
      <c r="H76" s="35"/>
    </row>
    <row r="77" spans="1:8" ht="24" customHeight="1" x14ac:dyDescent="0.25">
      <c r="A77" s="10"/>
      <c r="B77" s="32">
        <v>50</v>
      </c>
      <c r="C77" s="33">
        <v>3313</v>
      </c>
      <c r="D77" s="34">
        <v>45671</v>
      </c>
      <c r="E77" s="16">
        <f t="shared" si="0"/>
        <v>956690</v>
      </c>
      <c r="F77" s="16">
        <v>76535</v>
      </c>
      <c r="G77" s="17">
        <v>1033225</v>
      </c>
      <c r="H77" s="35"/>
    </row>
    <row r="78" spans="1:8" ht="24" customHeight="1" x14ac:dyDescent="0.25">
      <c r="A78" s="10"/>
      <c r="B78" s="32">
        <v>51</v>
      </c>
      <c r="C78" s="33">
        <v>3381</v>
      </c>
      <c r="D78" s="34">
        <v>45671</v>
      </c>
      <c r="E78" s="16">
        <f t="shared" si="0"/>
        <v>555290</v>
      </c>
      <c r="F78" s="16">
        <v>44423</v>
      </c>
      <c r="G78" s="17">
        <v>599713</v>
      </c>
      <c r="H78" s="35"/>
    </row>
    <row r="79" spans="1:8" ht="24" customHeight="1" x14ac:dyDescent="0.25">
      <c r="A79" s="10"/>
      <c r="B79" s="32">
        <v>52</v>
      </c>
      <c r="C79" s="33">
        <v>3455</v>
      </c>
      <c r="D79" s="34">
        <v>45672</v>
      </c>
      <c r="E79" s="16">
        <f t="shared" si="0"/>
        <v>924400</v>
      </c>
      <c r="F79" s="16">
        <v>73952</v>
      </c>
      <c r="G79" s="17">
        <v>998352</v>
      </c>
      <c r="H79" s="35"/>
    </row>
    <row r="80" spans="1:8" ht="24" customHeight="1" x14ac:dyDescent="0.25">
      <c r="A80" s="10"/>
      <c r="B80" s="32">
        <v>53</v>
      </c>
      <c r="C80" s="33">
        <v>3456</v>
      </c>
      <c r="D80" s="34">
        <v>45672</v>
      </c>
      <c r="E80" s="16">
        <f t="shared" si="0"/>
        <v>408598</v>
      </c>
      <c r="F80" s="16">
        <v>32688</v>
      </c>
      <c r="G80" s="17">
        <v>441286</v>
      </c>
      <c r="H80" s="35"/>
    </row>
    <row r="81" spans="1:8" ht="24" customHeight="1" x14ac:dyDescent="0.25">
      <c r="A81" s="10"/>
      <c r="B81" s="32">
        <v>54</v>
      </c>
      <c r="C81" s="33">
        <v>3509</v>
      </c>
      <c r="D81" s="34">
        <v>45672</v>
      </c>
      <c r="E81" s="16">
        <f t="shared" si="0"/>
        <v>896040</v>
      </c>
      <c r="F81" s="16">
        <v>71683</v>
      </c>
      <c r="G81" s="17">
        <v>967723</v>
      </c>
      <c r="H81" s="35"/>
    </row>
    <row r="82" spans="1:8" ht="24" customHeight="1" x14ac:dyDescent="0.25">
      <c r="A82" s="10"/>
      <c r="B82" s="32">
        <v>55</v>
      </c>
      <c r="C82" s="33">
        <v>3621</v>
      </c>
      <c r="D82" s="34">
        <v>45673</v>
      </c>
      <c r="E82" s="16">
        <f t="shared" si="0"/>
        <v>1240460</v>
      </c>
      <c r="F82" s="16">
        <v>99237</v>
      </c>
      <c r="G82" s="17">
        <v>1339697</v>
      </c>
      <c r="H82" s="35"/>
    </row>
    <row r="83" spans="1:8" ht="24" customHeight="1" x14ac:dyDescent="0.25">
      <c r="A83" s="10"/>
      <c r="B83" s="32">
        <v>56</v>
      </c>
      <c r="C83" s="33">
        <v>4519</v>
      </c>
      <c r="D83" s="34">
        <v>45673</v>
      </c>
      <c r="E83" s="16">
        <f t="shared" si="0"/>
        <v>720252</v>
      </c>
      <c r="F83" s="16">
        <v>57620</v>
      </c>
      <c r="G83" s="17">
        <v>777872</v>
      </c>
      <c r="H83" s="35"/>
    </row>
    <row r="84" spans="1:8" ht="24" customHeight="1" x14ac:dyDescent="0.25">
      <c r="A84" s="10"/>
      <c r="B84" s="32">
        <v>57</v>
      </c>
      <c r="C84" s="33">
        <v>4532</v>
      </c>
      <c r="D84" s="34">
        <v>45673</v>
      </c>
      <c r="E84" s="16">
        <f t="shared" si="0"/>
        <v>862059</v>
      </c>
      <c r="F84" s="16">
        <v>68965</v>
      </c>
      <c r="G84" s="17">
        <v>931024</v>
      </c>
      <c r="H84" s="35"/>
    </row>
    <row r="85" spans="1:8" ht="24" customHeight="1" x14ac:dyDescent="0.25">
      <c r="A85" s="10"/>
      <c r="B85" s="32">
        <v>58</v>
      </c>
      <c r="C85" s="33">
        <v>4539</v>
      </c>
      <c r="D85" s="34">
        <v>45673</v>
      </c>
      <c r="E85" s="16">
        <f t="shared" si="0"/>
        <v>865423</v>
      </c>
      <c r="F85" s="16">
        <v>69234</v>
      </c>
      <c r="G85" s="17">
        <v>934657</v>
      </c>
      <c r="H85" s="35"/>
    </row>
    <row r="86" spans="1:8" ht="24" customHeight="1" x14ac:dyDescent="0.25">
      <c r="A86" s="10"/>
      <c r="B86" s="32">
        <v>59</v>
      </c>
      <c r="C86" s="33">
        <v>4542</v>
      </c>
      <c r="D86" s="34">
        <v>45673</v>
      </c>
      <c r="E86" s="16">
        <f t="shared" si="0"/>
        <v>645130</v>
      </c>
      <c r="F86" s="16">
        <v>51610</v>
      </c>
      <c r="G86" s="17">
        <v>696740</v>
      </c>
      <c r="H86" s="35"/>
    </row>
    <row r="87" spans="1:8" ht="24" customHeight="1" x14ac:dyDescent="0.25">
      <c r="A87" s="10"/>
      <c r="B87" s="32">
        <v>60</v>
      </c>
      <c r="C87" s="33">
        <v>4710</v>
      </c>
      <c r="D87" s="34">
        <v>45674</v>
      </c>
      <c r="E87" s="16">
        <f t="shared" si="0"/>
        <v>1265402</v>
      </c>
      <c r="F87" s="16">
        <v>101232</v>
      </c>
      <c r="G87" s="17">
        <v>1366634</v>
      </c>
      <c r="H87" s="35"/>
    </row>
    <row r="88" spans="1:8" ht="24" customHeight="1" x14ac:dyDescent="0.25">
      <c r="A88" s="10"/>
      <c r="B88" s="32">
        <v>61</v>
      </c>
      <c r="C88" s="33">
        <v>4714</v>
      </c>
      <c r="D88" s="34">
        <v>45674</v>
      </c>
      <c r="E88" s="16">
        <f t="shared" si="0"/>
        <v>444760</v>
      </c>
      <c r="F88" s="16">
        <v>35581</v>
      </c>
      <c r="G88" s="17">
        <v>480341</v>
      </c>
      <c r="H88" s="35"/>
    </row>
    <row r="89" spans="1:8" ht="24" customHeight="1" x14ac:dyDescent="0.25">
      <c r="A89" s="10"/>
      <c r="B89" s="32">
        <v>62</v>
      </c>
      <c r="C89" s="33">
        <v>4715</v>
      </c>
      <c r="D89" s="34">
        <v>45674</v>
      </c>
      <c r="E89" s="16">
        <f t="shared" si="0"/>
        <v>960072</v>
      </c>
      <c r="F89" s="16">
        <v>76806</v>
      </c>
      <c r="G89" s="17">
        <v>1036878</v>
      </c>
      <c r="H89" s="35"/>
    </row>
    <row r="90" spans="1:8" ht="24" customHeight="1" x14ac:dyDescent="0.25">
      <c r="A90" s="10"/>
      <c r="B90" s="32">
        <v>63</v>
      </c>
      <c r="C90" s="33">
        <v>4716</v>
      </c>
      <c r="D90" s="34">
        <v>45674</v>
      </c>
      <c r="E90" s="16">
        <f t="shared" si="0"/>
        <v>587448</v>
      </c>
      <c r="F90" s="16">
        <v>46996</v>
      </c>
      <c r="G90" s="17">
        <v>634444</v>
      </c>
      <c r="H90" s="35"/>
    </row>
    <row r="91" spans="1:8" ht="24" customHeight="1" x14ac:dyDescent="0.25">
      <c r="A91" s="10"/>
      <c r="B91" s="32">
        <v>64</v>
      </c>
      <c r="C91" s="33">
        <v>4964</v>
      </c>
      <c r="D91" s="34">
        <v>45675</v>
      </c>
      <c r="E91" s="16">
        <f t="shared" si="0"/>
        <v>2202930</v>
      </c>
      <c r="F91" s="16">
        <v>176234</v>
      </c>
      <c r="G91" s="17">
        <v>2379164</v>
      </c>
      <c r="H91" s="35"/>
    </row>
    <row r="92" spans="1:8" ht="24" customHeight="1" x14ac:dyDescent="0.25">
      <c r="A92" s="10"/>
      <c r="B92" s="32">
        <v>65</v>
      </c>
      <c r="C92" s="33">
        <v>4970</v>
      </c>
      <c r="D92" s="34">
        <v>45675</v>
      </c>
      <c r="E92" s="16">
        <f t="shared" si="0"/>
        <v>618159</v>
      </c>
      <c r="F92" s="16">
        <v>49453</v>
      </c>
      <c r="G92" s="17">
        <v>667612</v>
      </c>
      <c r="H92" s="35"/>
    </row>
    <row r="93" spans="1:8" ht="24" customHeight="1" x14ac:dyDescent="0.25">
      <c r="A93" s="10"/>
      <c r="B93" s="32">
        <v>66</v>
      </c>
      <c r="C93" s="33">
        <v>4989</v>
      </c>
      <c r="D93" s="34">
        <v>45675</v>
      </c>
      <c r="E93" s="16">
        <f t="shared" si="0"/>
        <v>1532561</v>
      </c>
      <c r="F93" s="16">
        <v>122605</v>
      </c>
      <c r="G93" s="17">
        <v>1655166</v>
      </c>
      <c r="H93" s="35"/>
    </row>
    <row r="94" spans="1:8" ht="24" customHeight="1" x14ac:dyDescent="0.25">
      <c r="A94" s="10"/>
      <c r="B94" s="32">
        <v>67</v>
      </c>
      <c r="C94" s="33">
        <v>5008</v>
      </c>
      <c r="D94" s="34">
        <v>45675</v>
      </c>
      <c r="E94" s="16">
        <f t="shared" ref="E94:E157" si="1">G94-F94</f>
        <v>1239776</v>
      </c>
      <c r="F94" s="16">
        <v>99182</v>
      </c>
      <c r="G94" s="17">
        <v>1338958</v>
      </c>
      <c r="H94" s="35"/>
    </row>
    <row r="95" spans="1:8" ht="24" customHeight="1" x14ac:dyDescent="0.25">
      <c r="A95" s="10"/>
      <c r="B95" s="32">
        <v>68</v>
      </c>
      <c r="C95" s="33">
        <v>5022</v>
      </c>
      <c r="D95" s="34">
        <v>45676</v>
      </c>
      <c r="E95" s="16">
        <f t="shared" si="1"/>
        <v>609194</v>
      </c>
      <c r="F95" s="16">
        <v>48736</v>
      </c>
      <c r="G95" s="17">
        <v>657930</v>
      </c>
      <c r="H95" s="35"/>
    </row>
    <row r="96" spans="1:8" ht="24" customHeight="1" x14ac:dyDescent="0.25">
      <c r="A96" s="10"/>
      <c r="B96" s="32">
        <v>69</v>
      </c>
      <c r="C96" s="33">
        <v>5023</v>
      </c>
      <c r="D96" s="34">
        <v>45676</v>
      </c>
      <c r="E96" s="16">
        <f t="shared" si="1"/>
        <v>367155</v>
      </c>
      <c r="F96" s="16">
        <v>29372</v>
      </c>
      <c r="G96" s="17">
        <v>396527</v>
      </c>
      <c r="H96" s="35"/>
    </row>
    <row r="97" spans="1:8" ht="24" customHeight="1" x14ac:dyDescent="0.25">
      <c r="A97" s="10"/>
      <c r="B97" s="32">
        <v>70</v>
      </c>
      <c r="C97" s="33">
        <v>5024</v>
      </c>
      <c r="D97" s="34">
        <v>45676</v>
      </c>
      <c r="E97" s="16">
        <f t="shared" si="1"/>
        <v>338496</v>
      </c>
      <c r="F97" s="16">
        <v>27080</v>
      </c>
      <c r="G97" s="17">
        <v>365576</v>
      </c>
      <c r="H97" s="35"/>
    </row>
    <row r="98" spans="1:8" ht="24" customHeight="1" x14ac:dyDescent="0.25">
      <c r="A98" s="10"/>
      <c r="B98" s="32">
        <v>71</v>
      </c>
      <c r="C98" s="33">
        <v>5038</v>
      </c>
      <c r="D98" s="34">
        <v>45676</v>
      </c>
      <c r="E98" s="16">
        <f t="shared" si="1"/>
        <v>1668165</v>
      </c>
      <c r="F98" s="16">
        <v>133453</v>
      </c>
      <c r="G98" s="17">
        <v>1801618</v>
      </c>
      <c r="H98" s="35"/>
    </row>
    <row r="99" spans="1:8" ht="24" customHeight="1" x14ac:dyDescent="0.25">
      <c r="A99" s="10"/>
      <c r="B99" s="32">
        <v>72</v>
      </c>
      <c r="C99" s="33">
        <v>5266</v>
      </c>
      <c r="D99" s="34">
        <v>45679</v>
      </c>
      <c r="E99" s="16">
        <f t="shared" si="1"/>
        <v>734310</v>
      </c>
      <c r="F99" s="16">
        <v>58745</v>
      </c>
      <c r="G99" s="17">
        <v>793055</v>
      </c>
      <c r="H99" s="35"/>
    </row>
    <row r="100" spans="1:8" ht="24" customHeight="1" x14ac:dyDescent="0.25">
      <c r="A100" s="10"/>
      <c r="B100" s="32">
        <v>73</v>
      </c>
      <c r="C100" s="33">
        <v>5330</v>
      </c>
      <c r="D100" s="34">
        <v>45679</v>
      </c>
      <c r="E100" s="16">
        <f t="shared" si="1"/>
        <v>1158977</v>
      </c>
      <c r="F100" s="16">
        <v>92718</v>
      </c>
      <c r="G100" s="17">
        <v>1251695</v>
      </c>
      <c r="H100" s="35"/>
    </row>
    <row r="101" spans="1:8" ht="24" customHeight="1" x14ac:dyDescent="0.25">
      <c r="A101" s="10"/>
      <c r="B101" s="32">
        <v>74</v>
      </c>
      <c r="C101" s="33">
        <v>5331</v>
      </c>
      <c r="D101" s="34">
        <v>45679</v>
      </c>
      <c r="E101" s="16">
        <f t="shared" si="1"/>
        <v>741640</v>
      </c>
      <c r="F101" s="16">
        <v>59331</v>
      </c>
      <c r="G101" s="17">
        <v>800971</v>
      </c>
      <c r="H101" s="35"/>
    </row>
    <row r="102" spans="1:8" ht="24" customHeight="1" x14ac:dyDescent="0.25">
      <c r="A102" s="10"/>
      <c r="B102" s="32">
        <v>75</v>
      </c>
      <c r="C102" s="33">
        <v>5342</v>
      </c>
      <c r="D102" s="34">
        <v>45679</v>
      </c>
      <c r="E102" s="16">
        <f t="shared" si="1"/>
        <v>447954</v>
      </c>
      <c r="F102" s="16">
        <v>35836</v>
      </c>
      <c r="G102" s="17">
        <v>483790</v>
      </c>
      <c r="H102" s="35"/>
    </row>
    <row r="103" spans="1:8" ht="24" customHeight="1" x14ac:dyDescent="0.25">
      <c r="A103" s="10"/>
      <c r="B103" s="32">
        <v>76</v>
      </c>
      <c r="C103" s="33">
        <v>5343</v>
      </c>
      <c r="D103" s="34">
        <v>45679</v>
      </c>
      <c r="E103" s="16">
        <f t="shared" si="1"/>
        <v>1105018</v>
      </c>
      <c r="F103" s="16">
        <v>88401</v>
      </c>
      <c r="G103" s="17">
        <v>1193419</v>
      </c>
      <c r="H103" s="35"/>
    </row>
    <row r="104" spans="1:8" ht="24" customHeight="1" x14ac:dyDescent="0.25">
      <c r="A104" s="10"/>
      <c r="B104" s="32">
        <v>77</v>
      </c>
      <c r="C104" s="33">
        <v>5344</v>
      </c>
      <c r="D104" s="34">
        <v>45679</v>
      </c>
      <c r="E104" s="16">
        <f t="shared" si="1"/>
        <v>1118156</v>
      </c>
      <c r="F104" s="16">
        <v>89452</v>
      </c>
      <c r="G104" s="17">
        <v>1207608</v>
      </c>
      <c r="H104" s="35"/>
    </row>
    <row r="105" spans="1:8" ht="24" customHeight="1" x14ac:dyDescent="0.25">
      <c r="A105" s="10"/>
      <c r="B105" s="32">
        <v>78</v>
      </c>
      <c r="C105" s="33">
        <v>5350</v>
      </c>
      <c r="D105" s="34">
        <v>45679</v>
      </c>
      <c r="E105" s="16">
        <f t="shared" si="1"/>
        <v>1345459</v>
      </c>
      <c r="F105" s="16">
        <v>107637</v>
      </c>
      <c r="G105" s="17">
        <v>1453096</v>
      </c>
      <c r="H105" s="35"/>
    </row>
    <row r="106" spans="1:8" ht="24" customHeight="1" x14ac:dyDescent="0.25">
      <c r="A106" s="10"/>
      <c r="B106" s="32">
        <v>79</v>
      </c>
      <c r="C106" s="33">
        <v>5362</v>
      </c>
      <c r="D106" s="34">
        <v>45679</v>
      </c>
      <c r="E106" s="16">
        <f t="shared" si="1"/>
        <v>2347370</v>
      </c>
      <c r="F106" s="16">
        <v>187790</v>
      </c>
      <c r="G106" s="17">
        <v>2535160</v>
      </c>
      <c r="H106" s="35"/>
    </row>
    <row r="107" spans="1:8" ht="24" customHeight="1" x14ac:dyDescent="0.25">
      <c r="A107" s="10"/>
      <c r="B107" s="32">
        <v>80</v>
      </c>
      <c r="C107" s="33">
        <v>5367</v>
      </c>
      <c r="D107" s="34">
        <v>45679</v>
      </c>
      <c r="E107" s="16">
        <f t="shared" si="1"/>
        <v>1788376</v>
      </c>
      <c r="F107" s="16">
        <v>143070</v>
      </c>
      <c r="G107" s="17">
        <v>1931446</v>
      </c>
      <c r="H107" s="35"/>
    </row>
    <row r="108" spans="1:8" ht="24" customHeight="1" x14ac:dyDescent="0.25">
      <c r="A108" s="10"/>
      <c r="B108" s="32">
        <v>81</v>
      </c>
      <c r="C108" s="33">
        <v>5369</v>
      </c>
      <c r="D108" s="34">
        <v>45679</v>
      </c>
      <c r="E108" s="16">
        <f t="shared" si="1"/>
        <v>956784</v>
      </c>
      <c r="F108" s="16">
        <v>76543</v>
      </c>
      <c r="G108" s="17">
        <v>1033327</v>
      </c>
      <c r="H108" s="35"/>
    </row>
    <row r="109" spans="1:8" ht="24" customHeight="1" x14ac:dyDescent="0.25">
      <c r="A109" s="10"/>
      <c r="B109" s="32">
        <v>82</v>
      </c>
      <c r="C109" s="33">
        <v>6318</v>
      </c>
      <c r="D109" s="34">
        <v>45680</v>
      </c>
      <c r="E109" s="16">
        <f t="shared" si="1"/>
        <v>764024</v>
      </c>
      <c r="F109" s="16">
        <v>61122</v>
      </c>
      <c r="G109" s="17">
        <v>825146</v>
      </c>
      <c r="H109" s="35"/>
    </row>
    <row r="110" spans="1:8" ht="24" customHeight="1" x14ac:dyDescent="0.25">
      <c r="A110" s="10"/>
      <c r="B110" s="32">
        <v>83</v>
      </c>
      <c r="C110" s="33">
        <v>6330</v>
      </c>
      <c r="D110" s="34">
        <v>45680</v>
      </c>
      <c r="E110" s="16">
        <f t="shared" si="1"/>
        <v>1129149</v>
      </c>
      <c r="F110" s="16">
        <v>90332</v>
      </c>
      <c r="G110" s="17">
        <v>1219481</v>
      </c>
      <c r="H110" s="35"/>
    </row>
    <row r="111" spans="1:8" ht="24" customHeight="1" x14ac:dyDescent="0.25">
      <c r="A111" s="10"/>
      <c r="B111" s="32">
        <v>84</v>
      </c>
      <c r="C111" s="33">
        <v>6515</v>
      </c>
      <c r="D111" s="34">
        <v>45680</v>
      </c>
      <c r="E111" s="16">
        <f t="shared" si="1"/>
        <v>1596369</v>
      </c>
      <c r="F111" s="16">
        <v>127710</v>
      </c>
      <c r="G111" s="17">
        <v>1724079</v>
      </c>
      <c r="H111" s="35"/>
    </row>
    <row r="112" spans="1:8" ht="24" customHeight="1" x14ac:dyDescent="0.25">
      <c r="A112" s="10"/>
      <c r="B112" s="32">
        <v>85</v>
      </c>
      <c r="C112" s="33">
        <v>6540</v>
      </c>
      <c r="D112" s="34">
        <v>45681</v>
      </c>
      <c r="E112" s="16">
        <f t="shared" si="1"/>
        <v>444232</v>
      </c>
      <c r="F112" s="16">
        <v>35539</v>
      </c>
      <c r="G112" s="17">
        <v>479771</v>
      </c>
      <c r="H112" s="35"/>
    </row>
    <row r="113" spans="1:8" ht="24" customHeight="1" x14ac:dyDescent="0.25">
      <c r="A113" s="10"/>
      <c r="B113" s="32">
        <v>86</v>
      </c>
      <c r="C113" s="33">
        <v>6612</v>
      </c>
      <c r="D113" s="34">
        <v>45681</v>
      </c>
      <c r="E113" s="16">
        <f t="shared" si="1"/>
        <v>2135232</v>
      </c>
      <c r="F113" s="16">
        <v>170819</v>
      </c>
      <c r="G113" s="17">
        <v>2306051</v>
      </c>
      <c r="H113" s="35"/>
    </row>
    <row r="114" spans="1:8" ht="24" customHeight="1" x14ac:dyDescent="0.25">
      <c r="A114" s="10"/>
      <c r="B114" s="32">
        <v>87</v>
      </c>
      <c r="C114" s="33">
        <v>6704</v>
      </c>
      <c r="D114" s="34">
        <v>45681</v>
      </c>
      <c r="E114" s="16">
        <f t="shared" si="1"/>
        <v>442409</v>
      </c>
      <c r="F114" s="16">
        <v>35393</v>
      </c>
      <c r="G114" s="17">
        <v>477802</v>
      </c>
      <c r="H114" s="35"/>
    </row>
    <row r="115" spans="1:8" ht="24" customHeight="1" x14ac:dyDescent="0.25">
      <c r="A115" s="10"/>
      <c r="B115" s="32">
        <v>88</v>
      </c>
      <c r="C115" s="33">
        <v>6753</v>
      </c>
      <c r="D115" s="34">
        <v>45682</v>
      </c>
      <c r="E115" s="16">
        <f t="shared" si="1"/>
        <v>831442</v>
      </c>
      <c r="F115" s="16">
        <v>66515</v>
      </c>
      <c r="G115" s="17">
        <v>897957</v>
      </c>
      <c r="H115" s="35"/>
    </row>
    <row r="116" spans="1:8" ht="24" customHeight="1" x14ac:dyDescent="0.25">
      <c r="A116" s="10"/>
      <c r="B116" s="32">
        <v>89</v>
      </c>
      <c r="C116" s="33">
        <v>6754</v>
      </c>
      <c r="D116" s="34">
        <v>45682</v>
      </c>
      <c r="E116" s="16">
        <f t="shared" si="1"/>
        <v>1992662</v>
      </c>
      <c r="F116" s="16">
        <v>159413</v>
      </c>
      <c r="G116" s="17">
        <v>2152075</v>
      </c>
      <c r="H116" s="35"/>
    </row>
    <row r="117" spans="1:8" ht="24" customHeight="1" x14ac:dyDescent="0.25">
      <c r="A117" s="10"/>
      <c r="B117" s="32">
        <v>90</v>
      </c>
      <c r="C117" s="33">
        <v>6755</v>
      </c>
      <c r="D117" s="34">
        <v>45682</v>
      </c>
      <c r="E117" s="16">
        <f t="shared" si="1"/>
        <v>444232</v>
      </c>
      <c r="F117" s="16">
        <v>35539</v>
      </c>
      <c r="G117" s="17">
        <v>479771</v>
      </c>
      <c r="H117" s="35"/>
    </row>
    <row r="118" spans="1:8" ht="24" customHeight="1" x14ac:dyDescent="0.25">
      <c r="A118" s="10"/>
      <c r="B118" s="32">
        <v>91</v>
      </c>
      <c r="C118" s="33">
        <v>6786</v>
      </c>
      <c r="D118" s="34">
        <v>45682</v>
      </c>
      <c r="E118" s="16">
        <f t="shared" si="1"/>
        <v>867114</v>
      </c>
      <c r="F118" s="16">
        <v>69369</v>
      </c>
      <c r="G118" s="17">
        <v>936483</v>
      </c>
      <c r="H118" s="35"/>
    </row>
    <row r="119" spans="1:8" ht="24" customHeight="1" x14ac:dyDescent="0.25">
      <c r="A119" s="10"/>
      <c r="B119" s="32">
        <v>92</v>
      </c>
      <c r="C119" s="33">
        <v>6801</v>
      </c>
      <c r="D119" s="34">
        <v>45682</v>
      </c>
      <c r="E119" s="16">
        <f t="shared" si="1"/>
        <v>1766706</v>
      </c>
      <c r="F119" s="16">
        <v>141336</v>
      </c>
      <c r="G119" s="17">
        <v>1908042</v>
      </c>
      <c r="H119" s="35"/>
    </row>
    <row r="120" spans="1:8" ht="24" customHeight="1" x14ac:dyDescent="0.25">
      <c r="A120" s="10"/>
      <c r="B120" s="32">
        <v>93</v>
      </c>
      <c r="C120" s="33">
        <v>6822</v>
      </c>
      <c r="D120" s="34">
        <v>45682</v>
      </c>
      <c r="E120" s="16">
        <f t="shared" si="1"/>
        <v>662834</v>
      </c>
      <c r="F120" s="16">
        <v>53027</v>
      </c>
      <c r="G120" s="17">
        <v>715861</v>
      </c>
      <c r="H120" s="35"/>
    </row>
    <row r="121" spans="1:8" ht="24" customHeight="1" x14ac:dyDescent="0.25">
      <c r="A121" s="10"/>
      <c r="B121" s="32">
        <v>94</v>
      </c>
      <c r="C121" s="33">
        <v>6823</v>
      </c>
      <c r="D121" s="34">
        <v>45682</v>
      </c>
      <c r="E121" s="16">
        <f t="shared" si="1"/>
        <v>515840</v>
      </c>
      <c r="F121" s="16">
        <v>41267</v>
      </c>
      <c r="G121" s="17">
        <v>557107</v>
      </c>
      <c r="H121" s="35"/>
    </row>
    <row r="122" spans="1:8" ht="24" customHeight="1" x14ac:dyDescent="0.25">
      <c r="A122" s="10"/>
      <c r="B122" s="32">
        <v>95</v>
      </c>
      <c r="C122" s="33">
        <v>6833</v>
      </c>
      <c r="D122" s="34">
        <v>45682</v>
      </c>
      <c r="E122" s="16">
        <f t="shared" si="1"/>
        <v>1236356</v>
      </c>
      <c r="F122" s="16">
        <v>98908</v>
      </c>
      <c r="G122" s="17">
        <v>1335264</v>
      </c>
      <c r="H122" s="35"/>
    </row>
    <row r="123" spans="1:8" ht="24" customHeight="1" x14ac:dyDescent="0.25">
      <c r="A123" s="10"/>
      <c r="B123" s="32">
        <v>96</v>
      </c>
      <c r="C123" s="33">
        <v>6834</v>
      </c>
      <c r="D123" s="34">
        <v>45682</v>
      </c>
      <c r="E123" s="16">
        <f t="shared" si="1"/>
        <v>813474</v>
      </c>
      <c r="F123" s="16">
        <v>65078</v>
      </c>
      <c r="G123" s="17">
        <v>878552</v>
      </c>
      <c r="H123" s="35"/>
    </row>
    <row r="124" spans="1:8" ht="24" customHeight="1" x14ac:dyDescent="0.25">
      <c r="A124" s="10"/>
      <c r="B124" s="32">
        <v>97</v>
      </c>
      <c r="C124" s="33">
        <v>6836</v>
      </c>
      <c r="D124" s="34">
        <v>45682</v>
      </c>
      <c r="E124" s="16">
        <f t="shared" si="1"/>
        <v>609194</v>
      </c>
      <c r="F124" s="16">
        <v>48736</v>
      </c>
      <c r="G124" s="17">
        <v>657930</v>
      </c>
      <c r="H124" s="35"/>
    </row>
    <row r="125" spans="1:8" ht="24" customHeight="1" x14ac:dyDescent="0.25">
      <c r="A125" s="10"/>
      <c r="B125" s="32">
        <v>98</v>
      </c>
      <c r="C125" s="33">
        <v>6837</v>
      </c>
      <c r="D125" s="34">
        <v>45682</v>
      </c>
      <c r="E125" s="16">
        <f t="shared" si="1"/>
        <v>2048485</v>
      </c>
      <c r="F125" s="16">
        <v>163879</v>
      </c>
      <c r="G125" s="17">
        <v>2212364</v>
      </c>
      <c r="H125" s="35"/>
    </row>
    <row r="126" spans="1:8" ht="24" customHeight="1" x14ac:dyDescent="0.25">
      <c r="A126" s="10"/>
      <c r="B126" s="32">
        <v>99</v>
      </c>
      <c r="C126" s="33">
        <v>6847</v>
      </c>
      <c r="D126" s="34">
        <v>45683</v>
      </c>
      <c r="E126" s="16">
        <f t="shared" si="1"/>
        <v>2937240</v>
      </c>
      <c r="F126" s="16">
        <v>234979</v>
      </c>
      <c r="G126" s="17">
        <v>3172219</v>
      </c>
      <c r="H126" s="35"/>
    </row>
    <row r="127" spans="1:8" ht="24" customHeight="1" x14ac:dyDescent="0.25">
      <c r="A127" s="10"/>
      <c r="B127" s="32">
        <v>100</v>
      </c>
      <c r="C127" s="33">
        <v>7058</v>
      </c>
      <c r="D127" s="34">
        <v>45693</v>
      </c>
      <c r="E127" s="16">
        <f t="shared" si="1"/>
        <v>2017596</v>
      </c>
      <c r="F127" s="16">
        <v>161408</v>
      </c>
      <c r="G127" s="17">
        <v>2179004</v>
      </c>
      <c r="H127" s="35"/>
    </row>
    <row r="128" spans="1:8" ht="24" customHeight="1" x14ac:dyDescent="0.25">
      <c r="A128" s="10"/>
      <c r="B128" s="32">
        <v>101</v>
      </c>
      <c r="C128" s="33">
        <v>7059</v>
      </c>
      <c r="D128" s="34">
        <v>45693</v>
      </c>
      <c r="E128" s="16">
        <f t="shared" si="1"/>
        <v>508134</v>
      </c>
      <c r="F128" s="16">
        <v>40651</v>
      </c>
      <c r="G128" s="17">
        <v>548785</v>
      </c>
      <c r="H128" s="35"/>
    </row>
    <row r="129" spans="1:8" ht="24" customHeight="1" x14ac:dyDescent="0.25">
      <c r="A129" s="10"/>
      <c r="B129" s="32">
        <v>102</v>
      </c>
      <c r="C129" s="33">
        <v>7061</v>
      </c>
      <c r="D129" s="34">
        <v>45693</v>
      </c>
      <c r="E129" s="16">
        <f t="shared" si="1"/>
        <v>896040</v>
      </c>
      <c r="F129" s="16">
        <v>71683</v>
      </c>
      <c r="G129" s="17">
        <v>967723</v>
      </c>
      <c r="H129" s="35"/>
    </row>
    <row r="130" spans="1:8" ht="24" customHeight="1" x14ac:dyDescent="0.25">
      <c r="A130" s="10"/>
      <c r="B130" s="32">
        <v>103</v>
      </c>
      <c r="C130" s="33">
        <v>7064</v>
      </c>
      <c r="D130" s="34">
        <v>45693</v>
      </c>
      <c r="E130" s="16">
        <f t="shared" si="1"/>
        <v>1555284</v>
      </c>
      <c r="F130" s="16">
        <v>124423</v>
      </c>
      <c r="G130" s="17">
        <v>1679707</v>
      </c>
      <c r="H130" s="35"/>
    </row>
    <row r="131" spans="1:8" ht="24" customHeight="1" x14ac:dyDescent="0.25">
      <c r="A131" s="10"/>
      <c r="B131" s="32">
        <v>104</v>
      </c>
      <c r="C131" s="33">
        <v>7065</v>
      </c>
      <c r="D131" s="34">
        <v>45693</v>
      </c>
      <c r="E131" s="16">
        <f t="shared" si="1"/>
        <v>720252</v>
      </c>
      <c r="F131" s="16">
        <v>57620</v>
      </c>
      <c r="G131" s="17">
        <v>777872</v>
      </c>
      <c r="H131" s="35"/>
    </row>
    <row r="132" spans="1:8" ht="24" customHeight="1" x14ac:dyDescent="0.25">
      <c r="A132" s="10"/>
      <c r="B132" s="32">
        <v>105</v>
      </c>
      <c r="C132" s="33">
        <v>7066</v>
      </c>
      <c r="D132" s="34">
        <v>45693</v>
      </c>
      <c r="E132" s="16">
        <f t="shared" si="1"/>
        <v>1400922</v>
      </c>
      <c r="F132" s="16">
        <v>112074</v>
      </c>
      <c r="G132" s="17">
        <v>1512996</v>
      </c>
      <c r="H132" s="35"/>
    </row>
    <row r="133" spans="1:8" ht="24" customHeight="1" x14ac:dyDescent="0.25">
      <c r="A133" s="10"/>
      <c r="B133" s="32">
        <v>106</v>
      </c>
      <c r="C133" s="33">
        <v>7068</v>
      </c>
      <c r="D133" s="34">
        <v>45693</v>
      </c>
      <c r="E133" s="16">
        <f t="shared" si="1"/>
        <v>969471</v>
      </c>
      <c r="F133" s="16">
        <v>77558</v>
      </c>
      <c r="G133" s="17">
        <v>1047029</v>
      </c>
      <c r="H133" s="35"/>
    </row>
    <row r="134" spans="1:8" ht="24" customHeight="1" x14ac:dyDescent="0.25">
      <c r="A134" s="10"/>
      <c r="B134" s="32">
        <v>107</v>
      </c>
      <c r="C134" s="33">
        <v>7087</v>
      </c>
      <c r="D134" s="34">
        <v>45693</v>
      </c>
      <c r="E134" s="16">
        <f t="shared" si="1"/>
        <v>533940</v>
      </c>
      <c r="F134" s="16">
        <v>42715</v>
      </c>
      <c r="G134" s="17">
        <v>576655</v>
      </c>
      <c r="H134" s="35"/>
    </row>
    <row r="135" spans="1:8" ht="24" customHeight="1" x14ac:dyDescent="0.25">
      <c r="A135" s="10"/>
      <c r="B135" s="32">
        <v>108</v>
      </c>
      <c r="C135" s="33">
        <v>7089</v>
      </c>
      <c r="D135" s="34">
        <v>45693</v>
      </c>
      <c r="E135" s="16">
        <f t="shared" si="1"/>
        <v>626898</v>
      </c>
      <c r="F135" s="16">
        <v>50152</v>
      </c>
      <c r="G135" s="17">
        <v>677050</v>
      </c>
      <c r="H135" s="35"/>
    </row>
    <row r="136" spans="1:8" ht="24" customHeight="1" x14ac:dyDescent="0.25">
      <c r="A136" s="10"/>
      <c r="B136" s="32">
        <v>109</v>
      </c>
      <c r="C136" s="33">
        <v>7090</v>
      </c>
      <c r="D136" s="34">
        <v>45693</v>
      </c>
      <c r="E136" s="16">
        <f t="shared" si="1"/>
        <v>700329</v>
      </c>
      <c r="F136" s="16">
        <v>56026</v>
      </c>
      <c r="G136" s="17">
        <v>756355</v>
      </c>
      <c r="H136" s="35"/>
    </row>
    <row r="137" spans="1:8" ht="24" customHeight="1" x14ac:dyDescent="0.25">
      <c r="A137" s="10"/>
      <c r="B137" s="32">
        <v>110</v>
      </c>
      <c r="C137" s="33">
        <v>7146</v>
      </c>
      <c r="D137" s="34">
        <v>45694</v>
      </c>
      <c r="E137" s="16">
        <f t="shared" si="1"/>
        <v>517701</v>
      </c>
      <c r="F137" s="16">
        <v>41416</v>
      </c>
      <c r="G137" s="17">
        <v>559117</v>
      </c>
      <c r="H137" s="35"/>
    </row>
    <row r="138" spans="1:8" ht="24" customHeight="1" x14ac:dyDescent="0.25">
      <c r="A138" s="10"/>
      <c r="B138" s="32">
        <v>111</v>
      </c>
      <c r="C138" s="33">
        <v>7264</v>
      </c>
      <c r="D138" s="34">
        <v>45694</v>
      </c>
      <c r="E138" s="16">
        <f t="shared" si="1"/>
        <v>480168</v>
      </c>
      <c r="F138" s="16">
        <v>38413</v>
      </c>
      <c r="G138" s="17">
        <v>518581</v>
      </c>
      <c r="H138" s="35"/>
    </row>
    <row r="139" spans="1:8" ht="24" customHeight="1" x14ac:dyDescent="0.25">
      <c r="A139" s="10"/>
      <c r="B139" s="32">
        <v>112</v>
      </c>
      <c r="C139" s="33">
        <v>7627</v>
      </c>
      <c r="D139" s="34">
        <v>45694</v>
      </c>
      <c r="E139" s="16">
        <f t="shared" si="1"/>
        <v>672532</v>
      </c>
      <c r="F139" s="16">
        <v>53803</v>
      </c>
      <c r="G139" s="17">
        <v>726335</v>
      </c>
      <c r="H139" s="35"/>
    </row>
    <row r="140" spans="1:8" ht="24" customHeight="1" x14ac:dyDescent="0.25">
      <c r="A140" s="10"/>
      <c r="B140" s="32">
        <v>113</v>
      </c>
      <c r="C140" s="33">
        <v>7860</v>
      </c>
      <c r="D140" s="34">
        <v>45694</v>
      </c>
      <c r="E140" s="16">
        <f t="shared" si="1"/>
        <v>833180</v>
      </c>
      <c r="F140" s="16">
        <v>66654</v>
      </c>
      <c r="G140" s="17">
        <v>899834</v>
      </c>
      <c r="H140" s="35"/>
    </row>
    <row r="141" spans="1:8" ht="24" customHeight="1" x14ac:dyDescent="0.25">
      <c r="A141" s="10"/>
      <c r="B141" s="32">
        <v>114</v>
      </c>
      <c r="C141" s="33">
        <v>7864</v>
      </c>
      <c r="D141" s="34">
        <v>45694</v>
      </c>
      <c r="E141" s="16">
        <f t="shared" si="1"/>
        <v>440586</v>
      </c>
      <c r="F141" s="16">
        <v>35247</v>
      </c>
      <c r="G141" s="17">
        <v>475833</v>
      </c>
      <c r="H141" s="35"/>
    </row>
    <row r="142" spans="1:8" ht="24" customHeight="1" x14ac:dyDescent="0.25">
      <c r="A142" s="10"/>
      <c r="B142" s="32">
        <v>115</v>
      </c>
      <c r="C142" s="33">
        <v>7867</v>
      </c>
      <c r="D142" s="34">
        <v>45694</v>
      </c>
      <c r="E142" s="16">
        <f t="shared" si="1"/>
        <v>1587630</v>
      </c>
      <c r="F142" s="16">
        <v>127010</v>
      </c>
      <c r="G142" s="17">
        <v>1714640</v>
      </c>
      <c r="H142" s="35"/>
    </row>
    <row r="143" spans="1:8" ht="24" customHeight="1" x14ac:dyDescent="0.25">
      <c r="A143" s="10"/>
      <c r="B143" s="32">
        <v>116</v>
      </c>
      <c r="C143" s="33">
        <v>8134</v>
      </c>
      <c r="D143" s="34">
        <v>45695</v>
      </c>
      <c r="E143" s="16">
        <f t="shared" si="1"/>
        <v>3099222</v>
      </c>
      <c r="F143" s="16">
        <v>247938</v>
      </c>
      <c r="G143" s="17">
        <v>3347160</v>
      </c>
      <c r="H143" s="35"/>
    </row>
    <row r="144" spans="1:8" ht="24" customHeight="1" x14ac:dyDescent="0.25">
      <c r="A144" s="10"/>
      <c r="B144" s="32">
        <v>117</v>
      </c>
      <c r="C144" s="33">
        <v>8161</v>
      </c>
      <c r="D144" s="34">
        <v>45695</v>
      </c>
      <c r="E144" s="16">
        <f t="shared" si="1"/>
        <v>806200</v>
      </c>
      <c r="F144" s="16">
        <v>64496</v>
      </c>
      <c r="G144" s="17">
        <v>870696</v>
      </c>
      <c r="H144" s="35"/>
    </row>
    <row r="145" spans="1:8" ht="24" customHeight="1" x14ac:dyDescent="0.25">
      <c r="A145" s="10"/>
      <c r="B145" s="32">
        <v>118</v>
      </c>
      <c r="C145" s="33">
        <v>8194</v>
      </c>
      <c r="D145" s="34">
        <v>45695</v>
      </c>
      <c r="E145" s="16">
        <f t="shared" si="1"/>
        <v>571306</v>
      </c>
      <c r="F145" s="16">
        <v>45704</v>
      </c>
      <c r="G145" s="17">
        <v>617010</v>
      </c>
      <c r="H145" s="35"/>
    </row>
    <row r="146" spans="1:8" ht="24" customHeight="1" x14ac:dyDescent="0.25">
      <c r="A146" s="10"/>
      <c r="B146" s="32">
        <v>119</v>
      </c>
      <c r="C146" s="33">
        <v>8644</v>
      </c>
      <c r="D146" s="34">
        <v>45696</v>
      </c>
      <c r="E146" s="16">
        <f t="shared" si="1"/>
        <v>444232</v>
      </c>
      <c r="F146" s="16">
        <v>35539</v>
      </c>
      <c r="G146" s="17">
        <v>479771</v>
      </c>
      <c r="H146" s="35"/>
    </row>
    <row r="147" spans="1:8" ht="24" customHeight="1" x14ac:dyDescent="0.25">
      <c r="A147" s="10"/>
      <c r="B147" s="32">
        <v>120</v>
      </c>
      <c r="C147" s="33">
        <v>8646</v>
      </c>
      <c r="D147" s="34">
        <v>45696</v>
      </c>
      <c r="E147" s="16">
        <f t="shared" si="1"/>
        <v>553467</v>
      </c>
      <c r="F147" s="16">
        <v>44277</v>
      </c>
      <c r="G147" s="17">
        <v>597744</v>
      </c>
      <c r="H147" s="35"/>
    </row>
    <row r="148" spans="1:8" ht="24" customHeight="1" x14ac:dyDescent="0.25">
      <c r="A148" s="10"/>
      <c r="B148" s="32">
        <v>121</v>
      </c>
      <c r="C148" s="33">
        <v>8647</v>
      </c>
      <c r="D148" s="34">
        <v>45696</v>
      </c>
      <c r="E148" s="16">
        <f t="shared" si="1"/>
        <v>1002328</v>
      </c>
      <c r="F148" s="16">
        <v>80186</v>
      </c>
      <c r="G148" s="17">
        <v>1082514</v>
      </c>
      <c r="H148" s="35"/>
    </row>
    <row r="149" spans="1:8" ht="24" customHeight="1" x14ac:dyDescent="0.25">
      <c r="A149" s="10"/>
      <c r="B149" s="32">
        <v>122</v>
      </c>
      <c r="C149" s="33">
        <v>8648</v>
      </c>
      <c r="D149" s="34">
        <v>45696</v>
      </c>
      <c r="E149" s="16">
        <f t="shared" si="1"/>
        <v>944646</v>
      </c>
      <c r="F149" s="16">
        <v>75572</v>
      </c>
      <c r="G149" s="17">
        <v>1020218</v>
      </c>
      <c r="H149" s="35"/>
    </row>
    <row r="150" spans="1:8" ht="24" customHeight="1" x14ac:dyDescent="0.25">
      <c r="A150" s="10"/>
      <c r="B150" s="32">
        <v>123</v>
      </c>
      <c r="C150" s="33">
        <v>8741</v>
      </c>
      <c r="D150" s="34">
        <v>45698</v>
      </c>
      <c r="E150" s="16">
        <f t="shared" si="1"/>
        <v>867114</v>
      </c>
      <c r="F150" s="16">
        <v>69369</v>
      </c>
      <c r="G150" s="17">
        <v>936483</v>
      </c>
      <c r="H150" s="35"/>
    </row>
    <row r="151" spans="1:8" ht="24" customHeight="1" x14ac:dyDescent="0.25">
      <c r="A151" s="10"/>
      <c r="B151" s="32">
        <v>124</v>
      </c>
      <c r="C151" s="33">
        <v>8743</v>
      </c>
      <c r="D151" s="34">
        <v>45698</v>
      </c>
      <c r="E151" s="16">
        <f t="shared" si="1"/>
        <v>388901</v>
      </c>
      <c r="F151" s="16">
        <v>31112</v>
      </c>
      <c r="G151" s="17">
        <v>420013</v>
      </c>
      <c r="H151" s="35"/>
    </row>
    <row r="152" spans="1:8" ht="24" customHeight="1" x14ac:dyDescent="0.25">
      <c r="A152" s="10"/>
      <c r="B152" s="32">
        <v>125</v>
      </c>
      <c r="C152" s="33">
        <v>8815</v>
      </c>
      <c r="D152" s="34">
        <v>45699</v>
      </c>
      <c r="E152" s="16">
        <f t="shared" si="1"/>
        <v>378075</v>
      </c>
      <c r="F152" s="16">
        <v>30246</v>
      </c>
      <c r="G152" s="17">
        <v>408321</v>
      </c>
      <c r="H152" s="35"/>
    </row>
    <row r="153" spans="1:8" ht="24" customHeight="1" x14ac:dyDescent="0.25">
      <c r="A153" s="10"/>
      <c r="B153" s="32">
        <v>126</v>
      </c>
      <c r="C153" s="33">
        <v>8822</v>
      </c>
      <c r="D153" s="34">
        <v>45699</v>
      </c>
      <c r="E153" s="16">
        <f t="shared" si="1"/>
        <v>537624</v>
      </c>
      <c r="F153" s="16">
        <v>43010</v>
      </c>
      <c r="G153" s="17">
        <v>580634</v>
      </c>
      <c r="H153" s="35"/>
    </row>
    <row r="154" spans="1:8" ht="24" customHeight="1" x14ac:dyDescent="0.25">
      <c r="A154" s="10"/>
      <c r="B154" s="32">
        <v>127</v>
      </c>
      <c r="C154" s="33">
        <v>8824</v>
      </c>
      <c r="D154" s="34">
        <v>45699</v>
      </c>
      <c r="E154" s="16">
        <f t="shared" si="1"/>
        <v>587448</v>
      </c>
      <c r="F154" s="16">
        <v>46996</v>
      </c>
      <c r="G154" s="17">
        <v>634444</v>
      </c>
      <c r="H154" s="35"/>
    </row>
    <row r="155" spans="1:8" ht="24" customHeight="1" x14ac:dyDescent="0.25">
      <c r="A155" s="10"/>
      <c r="B155" s="32">
        <v>128</v>
      </c>
      <c r="C155" s="33">
        <v>8825</v>
      </c>
      <c r="D155" s="34">
        <v>45699</v>
      </c>
      <c r="E155" s="16">
        <f t="shared" si="1"/>
        <v>333174</v>
      </c>
      <c r="F155" s="16">
        <v>26654</v>
      </c>
      <c r="G155" s="17">
        <v>359828</v>
      </c>
      <c r="H155" s="35"/>
    </row>
    <row r="156" spans="1:8" ht="24" customHeight="1" x14ac:dyDescent="0.25">
      <c r="A156" s="10"/>
      <c r="B156" s="32">
        <v>129</v>
      </c>
      <c r="C156" s="33">
        <v>8832</v>
      </c>
      <c r="D156" s="34">
        <v>45699</v>
      </c>
      <c r="E156" s="16">
        <f t="shared" si="1"/>
        <v>367155</v>
      </c>
      <c r="F156" s="16">
        <v>29372</v>
      </c>
      <c r="G156" s="17">
        <v>396527</v>
      </c>
      <c r="H156" s="35"/>
    </row>
    <row r="157" spans="1:8" ht="24" customHeight="1" x14ac:dyDescent="0.25">
      <c r="A157" s="10"/>
      <c r="B157" s="32">
        <v>130</v>
      </c>
      <c r="C157" s="33">
        <v>8848</v>
      </c>
      <c r="D157" s="34">
        <v>45699</v>
      </c>
      <c r="E157" s="16">
        <f t="shared" si="1"/>
        <v>950252</v>
      </c>
      <c r="F157" s="16">
        <v>76020</v>
      </c>
      <c r="G157" s="17">
        <v>1026272</v>
      </c>
      <c r="H157" s="35"/>
    </row>
    <row r="158" spans="1:8" ht="24" customHeight="1" x14ac:dyDescent="0.25">
      <c r="A158" s="10"/>
      <c r="B158" s="32">
        <v>131</v>
      </c>
      <c r="C158" s="33">
        <v>8851</v>
      </c>
      <c r="D158" s="34">
        <v>45699</v>
      </c>
      <c r="E158" s="16">
        <f t="shared" ref="E158:E201" si="2">G158-F158</f>
        <v>1475354</v>
      </c>
      <c r="F158" s="16">
        <v>118028</v>
      </c>
      <c r="G158" s="17">
        <v>1593382</v>
      </c>
      <c r="H158" s="35"/>
    </row>
    <row r="159" spans="1:8" ht="24" customHeight="1" x14ac:dyDescent="0.25">
      <c r="A159" s="10"/>
      <c r="B159" s="32">
        <v>132</v>
      </c>
      <c r="C159" s="33">
        <v>8854</v>
      </c>
      <c r="D159" s="34">
        <v>45699</v>
      </c>
      <c r="E159" s="16">
        <f t="shared" si="2"/>
        <v>1229214</v>
      </c>
      <c r="F159" s="16">
        <v>98337</v>
      </c>
      <c r="G159" s="17">
        <v>1327551</v>
      </c>
      <c r="H159" s="35"/>
    </row>
    <row r="160" spans="1:8" ht="24" customHeight="1" x14ac:dyDescent="0.25">
      <c r="A160" s="10"/>
      <c r="B160" s="32">
        <v>133</v>
      </c>
      <c r="C160" s="33">
        <v>8861</v>
      </c>
      <c r="D160" s="34">
        <v>45699</v>
      </c>
      <c r="E160" s="16">
        <f t="shared" si="2"/>
        <v>440586</v>
      </c>
      <c r="F160" s="16">
        <v>35247</v>
      </c>
      <c r="G160" s="17">
        <v>475833</v>
      </c>
      <c r="H160" s="35"/>
    </row>
    <row r="161" spans="1:8" ht="24" customHeight="1" x14ac:dyDescent="0.25">
      <c r="A161" s="10"/>
      <c r="B161" s="32">
        <v>134</v>
      </c>
      <c r="C161" s="33">
        <v>8927</v>
      </c>
      <c r="D161" s="34">
        <v>45700</v>
      </c>
      <c r="E161" s="16">
        <f t="shared" si="2"/>
        <v>831310</v>
      </c>
      <c r="F161" s="16">
        <v>66505</v>
      </c>
      <c r="G161" s="17">
        <v>897815</v>
      </c>
      <c r="H161" s="35"/>
    </row>
    <row r="162" spans="1:8" ht="24" customHeight="1" x14ac:dyDescent="0.25">
      <c r="A162" s="10"/>
      <c r="B162" s="32">
        <v>135</v>
      </c>
      <c r="C162" s="33">
        <v>8928</v>
      </c>
      <c r="D162" s="34">
        <v>45700</v>
      </c>
      <c r="E162" s="16">
        <f t="shared" si="2"/>
        <v>1464401</v>
      </c>
      <c r="F162" s="16">
        <v>117152</v>
      </c>
      <c r="G162" s="17">
        <v>1581553</v>
      </c>
      <c r="H162" s="35"/>
    </row>
    <row r="163" spans="1:8" ht="24" customHeight="1" x14ac:dyDescent="0.25">
      <c r="A163" s="10"/>
      <c r="B163" s="32">
        <v>136</v>
      </c>
      <c r="C163" s="33">
        <v>9053</v>
      </c>
      <c r="D163" s="34">
        <v>45701</v>
      </c>
      <c r="E163" s="16">
        <f t="shared" si="2"/>
        <v>1166776</v>
      </c>
      <c r="F163" s="16">
        <v>93342</v>
      </c>
      <c r="G163" s="17">
        <v>1260118</v>
      </c>
      <c r="H163" s="35"/>
    </row>
    <row r="164" spans="1:8" ht="24" customHeight="1" x14ac:dyDescent="0.25">
      <c r="A164" s="10"/>
      <c r="B164" s="32">
        <v>137</v>
      </c>
      <c r="C164" s="33">
        <v>9056</v>
      </c>
      <c r="D164" s="34">
        <v>45701</v>
      </c>
      <c r="E164" s="16">
        <f t="shared" si="2"/>
        <v>370839</v>
      </c>
      <c r="F164" s="16">
        <v>29667</v>
      </c>
      <c r="G164" s="17">
        <v>400506</v>
      </c>
      <c r="H164" s="35"/>
    </row>
    <row r="165" spans="1:8" ht="24" customHeight="1" x14ac:dyDescent="0.25">
      <c r="A165" s="10"/>
      <c r="B165" s="32">
        <v>138</v>
      </c>
      <c r="C165" s="33">
        <v>9057</v>
      </c>
      <c r="D165" s="34">
        <v>45701</v>
      </c>
      <c r="E165" s="16">
        <f t="shared" si="2"/>
        <v>839843</v>
      </c>
      <c r="F165" s="16">
        <v>67187</v>
      </c>
      <c r="G165" s="17">
        <v>907030</v>
      </c>
      <c r="H165" s="35"/>
    </row>
    <row r="166" spans="1:8" ht="24" customHeight="1" x14ac:dyDescent="0.25">
      <c r="A166" s="10"/>
      <c r="B166" s="32">
        <v>139</v>
      </c>
      <c r="C166" s="33">
        <v>9536</v>
      </c>
      <c r="D166" s="34">
        <v>45701</v>
      </c>
      <c r="E166" s="16">
        <f t="shared" si="2"/>
        <v>580532</v>
      </c>
      <c r="F166" s="16">
        <v>46443</v>
      </c>
      <c r="G166" s="17">
        <v>626975</v>
      </c>
      <c r="H166" s="35"/>
    </row>
    <row r="167" spans="1:8" ht="24" customHeight="1" x14ac:dyDescent="0.25">
      <c r="A167" s="10"/>
      <c r="B167" s="32">
        <v>140</v>
      </c>
      <c r="C167" s="33">
        <v>9538</v>
      </c>
      <c r="D167" s="34">
        <v>45701</v>
      </c>
      <c r="E167" s="16">
        <f t="shared" si="2"/>
        <v>841139</v>
      </c>
      <c r="F167" s="16">
        <v>67291</v>
      </c>
      <c r="G167" s="17">
        <v>908430</v>
      </c>
      <c r="H167" s="35"/>
    </row>
    <row r="168" spans="1:8" ht="24" customHeight="1" x14ac:dyDescent="0.25">
      <c r="A168" s="10"/>
      <c r="B168" s="32">
        <v>141</v>
      </c>
      <c r="C168" s="33">
        <v>9667</v>
      </c>
      <c r="D168" s="34">
        <v>45701</v>
      </c>
      <c r="E168" s="16">
        <f t="shared" si="2"/>
        <v>211554</v>
      </c>
      <c r="F168" s="16">
        <v>16924</v>
      </c>
      <c r="G168" s="17">
        <v>228478</v>
      </c>
      <c r="H168" s="35"/>
    </row>
    <row r="169" spans="1:8" ht="24" customHeight="1" x14ac:dyDescent="0.25">
      <c r="A169" s="10"/>
      <c r="B169" s="32">
        <v>142</v>
      </c>
      <c r="C169" s="33">
        <v>10241</v>
      </c>
      <c r="D169" s="34">
        <v>45702</v>
      </c>
      <c r="E169" s="16">
        <f t="shared" si="2"/>
        <v>1234783</v>
      </c>
      <c r="F169" s="16">
        <v>98783</v>
      </c>
      <c r="G169" s="17">
        <v>1333566</v>
      </c>
      <c r="H169" s="35"/>
    </row>
    <row r="170" spans="1:8" ht="24" customHeight="1" x14ac:dyDescent="0.25">
      <c r="A170" s="10"/>
      <c r="B170" s="32">
        <v>143</v>
      </c>
      <c r="C170" s="33">
        <v>10242</v>
      </c>
      <c r="D170" s="34">
        <v>45702</v>
      </c>
      <c r="E170" s="16">
        <f t="shared" si="2"/>
        <v>700329</v>
      </c>
      <c r="F170" s="16">
        <v>56026</v>
      </c>
      <c r="G170" s="17">
        <v>756355</v>
      </c>
      <c r="H170" s="35"/>
    </row>
    <row r="171" spans="1:8" ht="24" customHeight="1" x14ac:dyDescent="0.25">
      <c r="A171" s="10"/>
      <c r="B171" s="32">
        <v>144</v>
      </c>
      <c r="C171" s="33">
        <v>10253</v>
      </c>
      <c r="D171" s="34">
        <v>45702</v>
      </c>
      <c r="E171" s="16">
        <f t="shared" si="2"/>
        <v>722075</v>
      </c>
      <c r="F171" s="16">
        <v>57766</v>
      </c>
      <c r="G171" s="17">
        <v>779841</v>
      </c>
      <c r="H171" s="35"/>
    </row>
    <row r="172" spans="1:8" ht="24" customHeight="1" x14ac:dyDescent="0.25">
      <c r="A172" s="10"/>
      <c r="B172" s="32">
        <v>145</v>
      </c>
      <c r="C172" s="33">
        <v>10296</v>
      </c>
      <c r="D172" s="34">
        <v>45702</v>
      </c>
      <c r="E172" s="16">
        <f t="shared" si="2"/>
        <v>978304</v>
      </c>
      <c r="F172" s="16">
        <v>78264</v>
      </c>
      <c r="G172" s="17">
        <v>1056568</v>
      </c>
      <c r="H172" s="35"/>
    </row>
    <row r="173" spans="1:8" ht="24" customHeight="1" x14ac:dyDescent="0.25">
      <c r="A173" s="10"/>
      <c r="B173" s="32">
        <v>146</v>
      </c>
      <c r="C173" s="33">
        <v>10493</v>
      </c>
      <c r="D173" s="34">
        <v>45703</v>
      </c>
      <c r="E173" s="16">
        <f t="shared" si="2"/>
        <v>515840</v>
      </c>
      <c r="F173" s="16">
        <v>41267</v>
      </c>
      <c r="G173" s="17">
        <v>557107</v>
      </c>
      <c r="H173" s="35"/>
    </row>
    <row r="174" spans="1:8" ht="24" customHeight="1" x14ac:dyDescent="0.25">
      <c r="A174" s="10"/>
      <c r="B174" s="32">
        <v>147</v>
      </c>
      <c r="C174" s="33">
        <v>10494</v>
      </c>
      <c r="D174" s="34">
        <v>45703</v>
      </c>
      <c r="E174" s="16">
        <f t="shared" si="2"/>
        <v>960336</v>
      </c>
      <c r="F174" s="16">
        <v>76827</v>
      </c>
      <c r="G174" s="17">
        <v>1037163</v>
      </c>
      <c r="H174" s="35"/>
    </row>
    <row r="175" spans="1:8" ht="24" customHeight="1" x14ac:dyDescent="0.25">
      <c r="A175" s="10"/>
      <c r="B175" s="32">
        <v>148</v>
      </c>
      <c r="C175" s="33">
        <v>10512</v>
      </c>
      <c r="D175" s="34">
        <v>45703</v>
      </c>
      <c r="E175" s="16">
        <f t="shared" si="2"/>
        <v>671314</v>
      </c>
      <c r="F175" s="16">
        <v>53705</v>
      </c>
      <c r="G175" s="17">
        <v>725019</v>
      </c>
      <c r="H175" s="35"/>
    </row>
    <row r="176" spans="1:8" ht="24" customHeight="1" x14ac:dyDescent="0.25">
      <c r="A176" s="10"/>
      <c r="B176" s="32">
        <v>149</v>
      </c>
      <c r="C176" s="33">
        <v>10542</v>
      </c>
      <c r="D176" s="34">
        <v>45705</v>
      </c>
      <c r="E176" s="16">
        <f t="shared" si="2"/>
        <v>358416</v>
      </c>
      <c r="F176" s="16">
        <v>28673</v>
      </c>
      <c r="G176" s="17">
        <v>387089</v>
      </c>
      <c r="H176" s="35"/>
    </row>
    <row r="177" spans="1:8" ht="24" customHeight="1" x14ac:dyDescent="0.25">
      <c r="A177" s="10"/>
      <c r="B177" s="32">
        <v>150</v>
      </c>
      <c r="C177" s="33">
        <v>10559</v>
      </c>
      <c r="D177" s="34">
        <v>45705</v>
      </c>
      <c r="E177" s="16">
        <f t="shared" si="2"/>
        <v>806200</v>
      </c>
      <c r="F177" s="16">
        <v>64496</v>
      </c>
      <c r="G177" s="17">
        <v>870696</v>
      </c>
      <c r="H177" s="35"/>
    </row>
    <row r="178" spans="1:8" ht="24" customHeight="1" x14ac:dyDescent="0.25">
      <c r="A178" s="10"/>
      <c r="B178" s="32">
        <v>151</v>
      </c>
      <c r="C178" s="33">
        <v>10575</v>
      </c>
      <c r="D178" s="34">
        <v>45705</v>
      </c>
      <c r="E178" s="16">
        <f t="shared" si="2"/>
        <v>1349316</v>
      </c>
      <c r="F178" s="16">
        <v>107945</v>
      </c>
      <c r="G178" s="17">
        <v>1457261</v>
      </c>
      <c r="H178" s="35"/>
    </row>
    <row r="179" spans="1:8" ht="24" customHeight="1" x14ac:dyDescent="0.25">
      <c r="A179" s="10"/>
      <c r="B179" s="32">
        <v>152</v>
      </c>
      <c r="C179" s="33">
        <v>10586</v>
      </c>
      <c r="D179" s="34">
        <v>45705</v>
      </c>
      <c r="E179" s="16">
        <f t="shared" si="2"/>
        <v>718429</v>
      </c>
      <c r="F179" s="16">
        <v>57474</v>
      </c>
      <c r="G179" s="17">
        <v>775903</v>
      </c>
      <c r="H179" s="35"/>
    </row>
    <row r="180" spans="1:8" ht="24" customHeight="1" x14ac:dyDescent="0.25">
      <c r="A180" s="10"/>
      <c r="B180" s="32">
        <v>153</v>
      </c>
      <c r="C180" s="33">
        <v>10593</v>
      </c>
      <c r="D180" s="34">
        <v>45705</v>
      </c>
      <c r="E180" s="16">
        <f t="shared" si="2"/>
        <v>317331</v>
      </c>
      <c r="F180" s="16">
        <v>25386</v>
      </c>
      <c r="G180" s="17">
        <v>342717</v>
      </c>
      <c r="H180" s="35"/>
    </row>
    <row r="181" spans="1:8" ht="24" customHeight="1" x14ac:dyDescent="0.25">
      <c r="A181" s="10"/>
      <c r="B181" s="32">
        <v>154</v>
      </c>
      <c r="C181" s="33">
        <v>10659</v>
      </c>
      <c r="D181" s="34">
        <v>45706</v>
      </c>
      <c r="E181" s="16">
        <f t="shared" si="2"/>
        <v>831442</v>
      </c>
      <c r="F181" s="16">
        <v>66515</v>
      </c>
      <c r="G181" s="17">
        <v>897957</v>
      </c>
      <c r="H181" s="35"/>
    </row>
    <row r="182" spans="1:8" ht="24" customHeight="1" x14ac:dyDescent="0.25">
      <c r="A182" s="10"/>
      <c r="B182" s="32">
        <v>155</v>
      </c>
      <c r="C182" s="33">
        <v>10683</v>
      </c>
      <c r="D182" s="34">
        <v>45706</v>
      </c>
      <c r="E182" s="16">
        <f t="shared" si="2"/>
        <v>722075</v>
      </c>
      <c r="F182" s="16">
        <v>57766</v>
      </c>
      <c r="G182" s="17">
        <v>779841</v>
      </c>
      <c r="H182" s="35"/>
    </row>
    <row r="183" spans="1:8" ht="24" customHeight="1" x14ac:dyDescent="0.25">
      <c r="A183" s="10"/>
      <c r="B183" s="32">
        <v>156</v>
      </c>
      <c r="C183" s="33">
        <v>10690</v>
      </c>
      <c r="D183" s="34">
        <v>45706</v>
      </c>
      <c r="E183" s="16">
        <f t="shared" si="2"/>
        <v>609194</v>
      </c>
      <c r="F183" s="16">
        <v>48736</v>
      </c>
      <c r="G183" s="17">
        <v>657930</v>
      </c>
      <c r="H183" s="35"/>
    </row>
    <row r="184" spans="1:8" ht="24" customHeight="1" x14ac:dyDescent="0.25">
      <c r="A184" s="10"/>
      <c r="B184" s="32">
        <v>157</v>
      </c>
      <c r="C184" s="33">
        <v>10770</v>
      </c>
      <c r="D184" s="34">
        <v>45707</v>
      </c>
      <c r="E184" s="16">
        <f t="shared" si="2"/>
        <v>2041224</v>
      </c>
      <c r="F184" s="16">
        <v>163298</v>
      </c>
      <c r="G184" s="17">
        <v>2204522</v>
      </c>
      <c r="H184" s="35"/>
    </row>
    <row r="185" spans="1:8" ht="24" customHeight="1" x14ac:dyDescent="0.25">
      <c r="A185" s="10"/>
      <c r="B185" s="32">
        <v>158</v>
      </c>
      <c r="C185" s="33">
        <v>10772</v>
      </c>
      <c r="D185" s="34">
        <v>45707</v>
      </c>
      <c r="E185" s="16">
        <f t="shared" si="2"/>
        <v>301092</v>
      </c>
      <c r="F185" s="16">
        <v>24087</v>
      </c>
      <c r="G185" s="17">
        <v>325179</v>
      </c>
      <c r="H185" s="35"/>
    </row>
    <row r="186" spans="1:8" ht="24" customHeight="1" x14ac:dyDescent="0.25">
      <c r="A186" s="10"/>
      <c r="B186" s="32">
        <v>159</v>
      </c>
      <c r="C186" s="33">
        <v>10794</v>
      </c>
      <c r="D186" s="34">
        <v>45707</v>
      </c>
      <c r="E186" s="16">
        <f t="shared" si="2"/>
        <v>368978</v>
      </c>
      <c r="F186" s="16">
        <v>29518</v>
      </c>
      <c r="G186" s="17">
        <v>398496</v>
      </c>
      <c r="H186" s="35"/>
    </row>
    <row r="187" spans="1:8" ht="24" customHeight="1" x14ac:dyDescent="0.25">
      <c r="A187" s="10"/>
      <c r="B187" s="32">
        <v>160</v>
      </c>
      <c r="C187" s="33">
        <v>11675</v>
      </c>
      <c r="D187" s="34">
        <v>45708</v>
      </c>
      <c r="E187" s="16">
        <f t="shared" si="2"/>
        <v>1349143</v>
      </c>
      <c r="F187" s="16">
        <v>107931</v>
      </c>
      <c r="G187" s="17">
        <v>1457074</v>
      </c>
      <c r="H187" s="35"/>
    </row>
    <row r="188" spans="1:8" ht="24" customHeight="1" x14ac:dyDescent="0.25">
      <c r="A188" s="10"/>
      <c r="B188" s="32">
        <v>161</v>
      </c>
      <c r="C188" s="33">
        <v>12326</v>
      </c>
      <c r="D188" s="34">
        <v>45709</v>
      </c>
      <c r="E188" s="16">
        <f t="shared" si="2"/>
        <v>469342</v>
      </c>
      <c r="F188" s="16">
        <v>37547</v>
      </c>
      <c r="G188" s="17">
        <v>506889</v>
      </c>
      <c r="H188" s="35"/>
    </row>
    <row r="189" spans="1:8" ht="24" customHeight="1" x14ac:dyDescent="0.25">
      <c r="A189" s="10"/>
      <c r="B189" s="32">
        <v>162</v>
      </c>
      <c r="C189" s="33">
        <v>12327</v>
      </c>
      <c r="D189" s="34">
        <v>45709</v>
      </c>
      <c r="E189" s="16">
        <f t="shared" si="2"/>
        <v>1196514</v>
      </c>
      <c r="F189" s="16">
        <v>95721</v>
      </c>
      <c r="G189" s="17">
        <v>1292235</v>
      </c>
      <c r="H189" s="35"/>
    </row>
    <row r="190" spans="1:8" ht="24" customHeight="1" x14ac:dyDescent="0.25">
      <c r="A190" s="10"/>
      <c r="B190" s="32">
        <v>163</v>
      </c>
      <c r="C190" s="33">
        <v>12336</v>
      </c>
      <c r="D190" s="34">
        <v>45709</v>
      </c>
      <c r="E190" s="16">
        <f t="shared" si="2"/>
        <v>1263195</v>
      </c>
      <c r="F190" s="16">
        <v>101056</v>
      </c>
      <c r="G190" s="17">
        <v>1364251</v>
      </c>
      <c r="H190" s="35"/>
    </row>
    <row r="191" spans="1:8" ht="24" customHeight="1" x14ac:dyDescent="0.25">
      <c r="A191" s="10"/>
      <c r="B191" s="32">
        <v>164</v>
      </c>
      <c r="C191" s="33">
        <v>12338</v>
      </c>
      <c r="D191" s="34">
        <v>45709</v>
      </c>
      <c r="E191" s="16">
        <f t="shared" si="2"/>
        <v>774024</v>
      </c>
      <c r="F191" s="16">
        <v>61922</v>
      </c>
      <c r="G191" s="17">
        <v>835946</v>
      </c>
      <c r="H191" s="35"/>
    </row>
    <row r="192" spans="1:8" ht="24" customHeight="1" x14ac:dyDescent="0.25">
      <c r="A192" s="10"/>
      <c r="B192" s="32">
        <v>165</v>
      </c>
      <c r="C192" s="33">
        <v>12475</v>
      </c>
      <c r="D192" s="34">
        <v>45710</v>
      </c>
      <c r="E192" s="16">
        <f t="shared" si="2"/>
        <v>414011</v>
      </c>
      <c r="F192" s="16">
        <v>33121</v>
      </c>
      <c r="G192" s="17">
        <v>447132</v>
      </c>
      <c r="H192" s="35"/>
    </row>
    <row r="193" spans="1:13" ht="24" customHeight="1" x14ac:dyDescent="0.25">
      <c r="A193" s="10"/>
      <c r="B193" s="32">
        <v>166</v>
      </c>
      <c r="C193" s="33">
        <v>12509</v>
      </c>
      <c r="D193" s="34">
        <v>45710</v>
      </c>
      <c r="E193" s="16">
        <f t="shared" si="2"/>
        <v>480432</v>
      </c>
      <c r="F193" s="16">
        <v>38435</v>
      </c>
      <c r="G193" s="17">
        <v>518867</v>
      </c>
      <c r="H193" s="35"/>
    </row>
    <row r="194" spans="1:13" ht="24" customHeight="1" x14ac:dyDescent="0.25">
      <c r="A194" s="10"/>
      <c r="B194" s="32">
        <v>167</v>
      </c>
      <c r="C194" s="33">
        <v>12548</v>
      </c>
      <c r="D194" s="34">
        <v>45712</v>
      </c>
      <c r="E194" s="16">
        <f t="shared" si="2"/>
        <v>533940</v>
      </c>
      <c r="F194" s="16">
        <v>42715</v>
      </c>
      <c r="G194" s="17">
        <v>576655</v>
      </c>
      <c r="H194" s="35"/>
    </row>
    <row r="195" spans="1:13" ht="24" customHeight="1" x14ac:dyDescent="0.25">
      <c r="A195" s="10"/>
      <c r="B195" s="32">
        <v>168</v>
      </c>
      <c r="C195" s="33">
        <v>12618</v>
      </c>
      <c r="D195" s="34">
        <v>45713</v>
      </c>
      <c r="E195" s="16">
        <f t="shared" si="2"/>
        <v>293724</v>
      </c>
      <c r="F195" s="16">
        <v>23498</v>
      </c>
      <c r="G195" s="17">
        <v>317222</v>
      </c>
      <c r="H195" s="35"/>
    </row>
    <row r="196" spans="1:13" ht="24" customHeight="1" x14ac:dyDescent="0.25">
      <c r="A196" s="10"/>
      <c r="B196" s="32">
        <v>169</v>
      </c>
      <c r="C196" s="33">
        <v>12623</v>
      </c>
      <c r="D196" s="34">
        <v>45713</v>
      </c>
      <c r="E196" s="16">
        <f t="shared" si="2"/>
        <v>720252</v>
      </c>
      <c r="F196" s="16">
        <v>57620</v>
      </c>
      <c r="G196" s="17">
        <v>777872</v>
      </c>
      <c r="H196" s="35"/>
    </row>
    <row r="197" spans="1:13" ht="24" customHeight="1" x14ac:dyDescent="0.25">
      <c r="A197" s="10"/>
      <c r="B197" s="32">
        <v>170</v>
      </c>
      <c r="C197" s="33">
        <v>12668</v>
      </c>
      <c r="D197" s="34">
        <v>45714</v>
      </c>
      <c r="E197" s="16">
        <f t="shared" si="2"/>
        <v>609194</v>
      </c>
      <c r="F197" s="16">
        <v>48736</v>
      </c>
      <c r="G197" s="17">
        <v>657930</v>
      </c>
      <c r="H197" s="35"/>
    </row>
    <row r="198" spans="1:13" ht="24" customHeight="1" x14ac:dyDescent="0.25">
      <c r="A198" s="10"/>
      <c r="B198" s="32">
        <v>171</v>
      </c>
      <c r="C198" s="33">
        <v>12683</v>
      </c>
      <c r="D198" s="34">
        <v>45714</v>
      </c>
      <c r="E198" s="16">
        <f t="shared" si="2"/>
        <v>533940</v>
      </c>
      <c r="F198" s="16">
        <v>42715</v>
      </c>
      <c r="G198" s="17">
        <v>576655</v>
      </c>
      <c r="H198" s="35"/>
    </row>
    <row r="199" spans="1:13" ht="24" customHeight="1" x14ac:dyDescent="0.25">
      <c r="A199" s="10"/>
      <c r="B199" s="32">
        <v>172</v>
      </c>
      <c r="C199" s="33">
        <v>12687</v>
      </c>
      <c r="D199" s="34">
        <v>45714</v>
      </c>
      <c r="E199" s="16">
        <f t="shared" si="2"/>
        <v>293724</v>
      </c>
      <c r="F199" s="16">
        <v>23498</v>
      </c>
      <c r="G199" s="17">
        <v>317222</v>
      </c>
      <c r="H199" s="35"/>
    </row>
    <row r="200" spans="1:13" ht="24" customHeight="1" x14ac:dyDescent="0.25">
      <c r="A200" s="10"/>
      <c r="B200" s="32">
        <v>173</v>
      </c>
      <c r="C200" s="33">
        <v>12724</v>
      </c>
      <c r="D200" s="34">
        <v>45715</v>
      </c>
      <c r="E200" s="16">
        <f t="shared" si="2"/>
        <v>850875</v>
      </c>
      <c r="F200" s="16">
        <v>68070</v>
      </c>
      <c r="G200" s="17">
        <v>918945</v>
      </c>
      <c r="H200" s="35"/>
    </row>
    <row r="201" spans="1:13" ht="31.5" customHeight="1" x14ac:dyDescent="0.25">
      <c r="A201" s="10"/>
      <c r="B201" s="32">
        <v>174</v>
      </c>
      <c r="C201" s="40">
        <v>46458</v>
      </c>
      <c r="D201" s="41">
        <v>45768</v>
      </c>
      <c r="E201" s="42">
        <f t="shared" si="2"/>
        <v>-12448833</v>
      </c>
      <c r="F201" s="42">
        <v>-995907</v>
      </c>
      <c r="G201" s="43">
        <v>-13444740</v>
      </c>
      <c r="H201" s="54" t="s">
        <v>57</v>
      </c>
    </row>
    <row r="202" spans="1:13" ht="31.5" customHeight="1" x14ac:dyDescent="0.25">
      <c r="A202" s="10"/>
      <c r="B202" s="67" t="s">
        <v>7</v>
      </c>
      <c r="C202" s="68"/>
      <c r="D202" s="69"/>
      <c r="E202" s="21">
        <f>SUM(E28:E201)</f>
        <v>135494374</v>
      </c>
      <c r="F202" s="21">
        <f>SUM(F28:F201)</f>
        <v>10839546</v>
      </c>
      <c r="G202" s="21">
        <f>SUM(G28:G201)</f>
        <v>146333920</v>
      </c>
      <c r="H202" s="36"/>
    </row>
    <row r="203" spans="1:13" ht="35.25" customHeight="1" x14ac:dyDescent="0.25">
      <c r="A203" s="10"/>
      <c r="B203" s="44"/>
      <c r="C203" s="44"/>
      <c r="D203" s="44"/>
      <c r="E203" s="45"/>
      <c r="F203" s="45"/>
      <c r="G203" s="45"/>
      <c r="H203" s="46"/>
    </row>
    <row r="204" spans="1:13" x14ac:dyDescent="0.25">
      <c r="A204" s="70" t="s">
        <v>8</v>
      </c>
      <c r="B204" s="70"/>
      <c r="C204" s="71" t="e">
        <f ca="1">[1]!VND(G202)</f>
        <v>#NAME?</v>
      </c>
      <c r="D204" s="71"/>
      <c r="E204" s="71"/>
      <c r="F204" s="71"/>
      <c r="G204" s="71"/>
      <c r="H204" s="71"/>
    </row>
    <row r="205" spans="1:13" ht="30.75" customHeight="1" x14ac:dyDescent="0.25">
      <c r="A205" s="70"/>
      <c r="B205" s="70"/>
      <c r="C205" s="71"/>
      <c r="D205" s="71"/>
      <c r="E205" s="71"/>
      <c r="F205" s="71"/>
      <c r="G205" s="71"/>
      <c r="H205" s="71"/>
    </row>
    <row r="206" spans="1:13" ht="20.25" customHeight="1" x14ac:dyDescent="0.25">
      <c r="A206" s="72" t="s">
        <v>9</v>
      </c>
      <c r="B206" s="72"/>
      <c r="C206" s="22">
        <f>COUNT(B28:B202)</f>
        <v>174</v>
      </c>
      <c r="D206" t="s">
        <v>10</v>
      </c>
    </row>
    <row r="207" spans="1:13" x14ac:dyDescent="0.25">
      <c r="G207" s="22"/>
      <c r="L207" s="60"/>
      <c r="M207" s="60"/>
    </row>
    <row r="208" spans="1:13" x14ac:dyDescent="0.25">
      <c r="A208" s="4"/>
      <c r="B208" s="4" t="s">
        <v>20</v>
      </c>
      <c r="C208" s="4"/>
      <c r="D208" s="64" t="s">
        <v>21</v>
      </c>
      <c r="E208" s="64"/>
      <c r="F208" s="48"/>
      <c r="G208" s="60" t="s">
        <v>56</v>
      </c>
      <c r="H208" s="60"/>
      <c r="L208" s="61"/>
      <c r="M208" s="61"/>
    </row>
    <row r="209" spans="1:12" x14ac:dyDescent="0.25">
      <c r="A209" s="4"/>
      <c r="B209" s="39" t="s">
        <v>11</v>
      </c>
      <c r="C209" s="37"/>
      <c r="D209" s="62" t="s">
        <v>12</v>
      </c>
      <c r="E209" s="62"/>
      <c r="F209" s="49"/>
      <c r="G209" s="62" t="s">
        <v>12</v>
      </c>
      <c r="H209" s="62"/>
    </row>
    <row r="210" spans="1:12" x14ac:dyDescent="0.25">
      <c r="A210" s="4"/>
      <c r="B210" s="39"/>
      <c r="C210" s="37"/>
      <c r="D210" s="39"/>
      <c r="E210" s="49"/>
      <c r="G210" s="49"/>
      <c r="H210" s="39"/>
    </row>
    <row r="211" spans="1:12" x14ac:dyDescent="0.25">
      <c r="D211" s="38"/>
      <c r="E211" s="47"/>
      <c r="H211" s="22"/>
    </row>
    <row r="212" spans="1:12" x14ac:dyDescent="0.25">
      <c r="D212" s="38"/>
      <c r="E212" s="47"/>
      <c r="H212" s="22"/>
    </row>
    <row r="213" spans="1:12" x14ac:dyDescent="0.25">
      <c r="D213" s="38"/>
      <c r="E213" s="47"/>
      <c r="H213" s="22"/>
    </row>
    <row r="214" spans="1:12" ht="18.75" x14ac:dyDescent="0.3">
      <c r="B214" s="50"/>
      <c r="C214" s="4"/>
      <c r="D214" s="38"/>
      <c r="E214" s="47"/>
      <c r="G214" s="47"/>
      <c r="H214" s="38"/>
      <c r="L214" s="19"/>
    </row>
    <row r="215" spans="1:12" x14ac:dyDescent="0.25">
      <c r="E215" s="51"/>
    </row>
    <row r="216" spans="1:12" ht="18.75" x14ac:dyDescent="0.3">
      <c r="A216" s="52" t="s">
        <v>53</v>
      </c>
      <c r="B216" s="52"/>
      <c r="C216" s="19"/>
      <c r="D216" s="65" t="s">
        <v>52</v>
      </c>
      <c r="E216" s="65"/>
      <c r="F216" s="53"/>
      <c r="G216" s="63" t="s">
        <v>58</v>
      </c>
      <c r="H216" s="63"/>
    </row>
  </sheetData>
  <mergeCells count="19">
    <mergeCell ref="A7:H7"/>
    <mergeCell ref="G1:H1"/>
    <mergeCell ref="G2:H2"/>
    <mergeCell ref="G3:H3"/>
    <mergeCell ref="A5:H5"/>
    <mergeCell ref="A6:H6"/>
    <mergeCell ref="D208:E208"/>
    <mergeCell ref="D209:E209"/>
    <mergeCell ref="D216:E216"/>
    <mergeCell ref="C16:F16"/>
    <mergeCell ref="B202:D202"/>
    <mergeCell ref="A204:B205"/>
    <mergeCell ref="C204:H205"/>
    <mergeCell ref="A206:B206"/>
    <mergeCell ref="L207:M207"/>
    <mergeCell ref="G208:H208"/>
    <mergeCell ref="L208:M208"/>
    <mergeCell ref="G209:H209"/>
    <mergeCell ref="G216:H216"/>
  </mergeCells>
  <conditionalFormatting sqref="C208:C215">
    <cfRule type="duplicateValues" dxfId="2" priority="1"/>
  </conditionalFormatting>
  <pageMargins left="0" right="0" top="0" bottom="0" header="0.3" footer="0.3"/>
  <pageSetup scale="8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topLeftCell="A175" workbookViewId="0">
      <selection activeCell="C187" sqref="C28:C187"/>
    </sheetView>
  </sheetViews>
  <sheetFormatPr defaultRowHeight="15" x14ac:dyDescent="0.25"/>
  <cols>
    <col min="1" max="1" width="1" customWidth="1"/>
    <col min="2" max="2" width="10.140625" customWidth="1"/>
    <col min="3" max="3" width="20" customWidth="1"/>
    <col min="4" max="4" width="14.85546875" customWidth="1"/>
    <col min="5" max="5" width="18.5703125" customWidth="1"/>
    <col min="6" max="7" width="17.42578125" customWidth="1"/>
    <col min="8" max="8" width="15.140625" customWidth="1"/>
  </cols>
  <sheetData>
    <row r="1" spans="1:8" x14ac:dyDescent="0.25">
      <c r="B1" s="1" t="s">
        <v>14</v>
      </c>
      <c r="C1" s="2"/>
      <c r="D1" s="2"/>
      <c r="E1" s="2"/>
      <c r="F1" s="2"/>
      <c r="G1" s="74" t="s">
        <v>0</v>
      </c>
      <c r="H1" s="74"/>
    </row>
    <row r="2" spans="1:8" x14ac:dyDescent="0.25">
      <c r="B2" s="3" t="s">
        <v>15</v>
      </c>
      <c r="C2" s="3"/>
      <c r="D2" s="3"/>
      <c r="E2" s="3"/>
      <c r="F2" s="3"/>
      <c r="G2" s="74" t="s">
        <v>45</v>
      </c>
      <c r="H2" s="74"/>
    </row>
    <row r="3" spans="1:8" x14ac:dyDescent="0.25">
      <c r="B3" s="4" t="s">
        <v>16</v>
      </c>
      <c r="G3" s="74" t="s">
        <v>46</v>
      </c>
      <c r="H3" s="74"/>
    </row>
    <row r="4" spans="1:8" x14ac:dyDescent="0.25">
      <c r="G4" s="22"/>
    </row>
    <row r="5" spans="1:8" ht="21" x14ac:dyDescent="0.35">
      <c r="A5" s="75" t="s">
        <v>59</v>
      </c>
      <c r="B5" s="75"/>
      <c r="C5" s="75"/>
      <c r="D5" s="75"/>
      <c r="E5" s="75"/>
      <c r="F5" s="75"/>
      <c r="G5" s="75"/>
      <c r="H5" s="75"/>
    </row>
    <row r="6" spans="1:8" ht="21" x14ac:dyDescent="0.35">
      <c r="A6" s="75" t="s">
        <v>63</v>
      </c>
      <c r="B6" s="75"/>
      <c r="C6" s="75"/>
      <c r="D6" s="75"/>
      <c r="E6" s="75"/>
      <c r="F6" s="75"/>
      <c r="G6" s="75"/>
      <c r="H6" s="75"/>
    </row>
    <row r="7" spans="1:8" ht="15.75" x14ac:dyDescent="0.25">
      <c r="A7" s="73" t="s">
        <v>64</v>
      </c>
      <c r="B7" s="73"/>
      <c r="C7" s="73"/>
      <c r="D7" s="73"/>
      <c r="E7" s="73"/>
      <c r="F7" s="73"/>
      <c r="G7" s="73"/>
      <c r="H7" s="73"/>
    </row>
    <row r="8" spans="1:8" x14ac:dyDescent="0.25">
      <c r="A8" t="s">
        <v>1</v>
      </c>
      <c r="G8" s="22"/>
    </row>
    <row r="9" spans="1:8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8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8" ht="17.25" x14ac:dyDescent="0.3">
      <c r="A12" s="5"/>
      <c r="B12" s="5"/>
      <c r="D12" s="6"/>
      <c r="E12" s="6"/>
      <c r="F12" s="6"/>
      <c r="G12" s="7"/>
      <c r="H12" s="5"/>
    </row>
    <row r="13" spans="1:8" ht="17.25" x14ac:dyDescent="0.3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8" ht="17.25" x14ac:dyDescent="0.3">
      <c r="B15" s="9" t="s">
        <v>19</v>
      </c>
      <c r="C15" s="5"/>
      <c r="D15" s="5"/>
      <c r="E15" s="5"/>
      <c r="F15" s="5"/>
      <c r="G15" s="7"/>
      <c r="H15" s="55"/>
    </row>
    <row r="16" spans="1:8" ht="34.5" x14ac:dyDescent="0.25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8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7.25" x14ac:dyDescent="0.3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8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7.25" x14ac:dyDescent="0.3">
      <c r="A20" s="5"/>
      <c r="B20" s="5"/>
      <c r="C20" s="5"/>
      <c r="D20" s="5"/>
      <c r="E20" s="5"/>
      <c r="F20" s="5"/>
      <c r="G20" s="7"/>
      <c r="H20" s="13"/>
    </row>
    <row r="21" spans="1:8" ht="17.25" x14ac:dyDescent="0.3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7.25" x14ac:dyDescent="0.3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7.25" x14ac:dyDescent="0.3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7.25" x14ac:dyDescent="0.3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7.25" x14ac:dyDescent="0.3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.75" x14ac:dyDescent="0.3">
      <c r="A26" s="5"/>
      <c r="B26" s="5"/>
      <c r="C26" s="29" t="s">
        <v>55</v>
      </c>
      <c r="D26" s="29"/>
      <c r="E26" s="5"/>
      <c r="F26" s="5"/>
      <c r="G26" s="76">
        <v>35346658</v>
      </c>
      <c r="H26" s="76"/>
    </row>
    <row r="27" spans="1:8" ht="17.25" x14ac:dyDescent="0.25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7.25" x14ac:dyDescent="0.25">
      <c r="A28" s="10"/>
      <c r="B28" s="32">
        <v>1</v>
      </c>
      <c r="C28" s="33">
        <v>14238</v>
      </c>
      <c r="D28" s="34">
        <v>45719</v>
      </c>
      <c r="E28" s="16">
        <f>G28-F28</f>
        <v>988904</v>
      </c>
      <c r="F28" s="16">
        <v>79112</v>
      </c>
      <c r="G28" s="17">
        <v>1068016</v>
      </c>
      <c r="H28" s="35"/>
    </row>
    <row r="29" spans="1:8" ht="17.25" x14ac:dyDescent="0.25">
      <c r="A29" s="10"/>
      <c r="B29" s="32">
        <v>2</v>
      </c>
      <c r="C29" s="33">
        <v>14241</v>
      </c>
      <c r="D29" s="34">
        <v>45719</v>
      </c>
      <c r="E29" s="16">
        <f>G29-F29</f>
        <v>293724</v>
      </c>
      <c r="F29" s="16">
        <v>23498</v>
      </c>
      <c r="G29" s="17">
        <v>317222</v>
      </c>
      <c r="H29" s="35"/>
    </row>
    <row r="30" spans="1:8" ht="17.25" x14ac:dyDescent="0.25">
      <c r="A30" s="10"/>
      <c r="B30" s="32">
        <v>3</v>
      </c>
      <c r="C30" s="33">
        <v>14252</v>
      </c>
      <c r="D30" s="34">
        <v>45719</v>
      </c>
      <c r="E30" s="16">
        <f t="shared" ref="E30:E93" si="0">G30-F30</f>
        <v>320657</v>
      </c>
      <c r="F30" s="16">
        <v>25653</v>
      </c>
      <c r="G30" s="17">
        <v>346310</v>
      </c>
      <c r="H30" s="35"/>
    </row>
    <row r="31" spans="1:8" ht="17.25" x14ac:dyDescent="0.25">
      <c r="A31" s="10"/>
      <c r="B31" s="32">
        <v>4</v>
      </c>
      <c r="C31" s="33">
        <v>14254</v>
      </c>
      <c r="D31" s="34">
        <v>45719</v>
      </c>
      <c r="E31" s="16">
        <f t="shared" si="0"/>
        <v>765021</v>
      </c>
      <c r="F31" s="16">
        <v>61202</v>
      </c>
      <c r="G31" s="17">
        <v>826223</v>
      </c>
      <c r="H31" s="35"/>
    </row>
    <row r="32" spans="1:8" ht="17.25" x14ac:dyDescent="0.25">
      <c r="A32" s="10"/>
      <c r="B32" s="32">
        <v>5</v>
      </c>
      <c r="C32" s="33">
        <v>14285</v>
      </c>
      <c r="D32" s="34">
        <v>45719</v>
      </c>
      <c r="E32" s="16">
        <f t="shared" si="0"/>
        <v>718532</v>
      </c>
      <c r="F32" s="16">
        <v>57483</v>
      </c>
      <c r="G32" s="17">
        <v>776015</v>
      </c>
      <c r="H32" s="35"/>
    </row>
    <row r="33" spans="1:8" ht="17.25" x14ac:dyDescent="0.25">
      <c r="A33" s="10"/>
      <c r="B33" s="32">
        <v>6</v>
      </c>
      <c r="C33" s="33">
        <v>14360</v>
      </c>
      <c r="D33" s="34">
        <v>45720</v>
      </c>
      <c r="E33" s="16">
        <f t="shared" si="0"/>
        <v>507101</v>
      </c>
      <c r="F33" s="16">
        <v>40568</v>
      </c>
      <c r="G33" s="17">
        <v>547669</v>
      </c>
      <c r="H33" s="35"/>
    </row>
    <row r="34" spans="1:8" ht="17.25" x14ac:dyDescent="0.25">
      <c r="A34" s="10"/>
      <c r="B34" s="32">
        <v>7</v>
      </c>
      <c r="C34" s="33">
        <v>14367</v>
      </c>
      <c r="D34" s="34">
        <v>45720</v>
      </c>
      <c r="E34" s="16">
        <f t="shared" si="0"/>
        <v>896040</v>
      </c>
      <c r="F34" s="16">
        <v>71683</v>
      </c>
      <c r="G34" s="17">
        <v>967723</v>
      </c>
      <c r="H34" s="35"/>
    </row>
    <row r="35" spans="1:8" ht="17.25" x14ac:dyDescent="0.25">
      <c r="A35" s="10"/>
      <c r="B35" s="32">
        <v>8</v>
      </c>
      <c r="C35" s="33">
        <v>14447</v>
      </c>
      <c r="D35" s="34">
        <v>45720</v>
      </c>
      <c r="E35" s="16">
        <f t="shared" si="0"/>
        <v>867246</v>
      </c>
      <c r="F35" s="16">
        <v>69380</v>
      </c>
      <c r="G35" s="17">
        <v>936626</v>
      </c>
      <c r="H35" s="35"/>
    </row>
    <row r="36" spans="1:8" ht="17.25" x14ac:dyDescent="0.25">
      <c r="A36" s="10"/>
      <c r="B36" s="32">
        <v>9</v>
      </c>
      <c r="C36" s="33">
        <v>14455</v>
      </c>
      <c r="D36" s="34">
        <v>45721</v>
      </c>
      <c r="E36" s="16">
        <f t="shared" si="0"/>
        <v>563203</v>
      </c>
      <c r="F36" s="16">
        <v>45056</v>
      </c>
      <c r="G36" s="17">
        <v>608259</v>
      </c>
      <c r="H36" s="35"/>
    </row>
    <row r="37" spans="1:8" ht="17.25" x14ac:dyDescent="0.25">
      <c r="A37" s="10"/>
      <c r="B37" s="32">
        <v>10</v>
      </c>
      <c r="C37" s="33">
        <v>14457</v>
      </c>
      <c r="D37" s="34">
        <v>45721</v>
      </c>
      <c r="E37" s="16">
        <f t="shared" si="0"/>
        <v>498136</v>
      </c>
      <c r="F37" s="16">
        <v>39851</v>
      </c>
      <c r="G37" s="17">
        <v>537987</v>
      </c>
      <c r="H37" s="35"/>
    </row>
    <row r="38" spans="1:8" ht="17.25" x14ac:dyDescent="0.25">
      <c r="A38" s="10"/>
      <c r="B38" s="32">
        <v>11</v>
      </c>
      <c r="C38" s="33">
        <v>14464</v>
      </c>
      <c r="D38" s="34">
        <v>45721</v>
      </c>
      <c r="E38" s="16">
        <f t="shared" si="0"/>
        <v>686309</v>
      </c>
      <c r="F38" s="16">
        <v>54905</v>
      </c>
      <c r="G38" s="17">
        <v>741214</v>
      </c>
      <c r="H38" s="35"/>
    </row>
    <row r="39" spans="1:8" ht="17.25" x14ac:dyDescent="0.25">
      <c r="A39" s="10"/>
      <c r="B39" s="32">
        <v>12</v>
      </c>
      <c r="C39" s="33">
        <v>14465</v>
      </c>
      <c r="D39" s="34">
        <v>45721</v>
      </c>
      <c r="E39" s="16">
        <f t="shared" si="0"/>
        <v>1351248</v>
      </c>
      <c r="F39" s="16">
        <v>108100</v>
      </c>
      <c r="G39" s="17">
        <v>1459348</v>
      </c>
      <c r="H39" s="35"/>
    </row>
    <row r="40" spans="1:8" ht="17.25" x14ac:dyDescent="0.25">
      <c r="A40" s="10"/>
      <c r="B40" s="32">
        <v>13</v>
      </c>
      <c r="C40" s="33">
        <v>14494</v>
      </c>
      <c r="D40" s="34">
        <v>45721</v>
      </c>
      <c r="E40" s="16">
        <f t="shared" si="0"/>
        <v>515840</v>
      </c>
      <c r="F40" s="16">
        <v>41267</v>
      </c>
      <c r="G40" s="17">
        <v>557107</v>
      </c>
      <c r="H40" s="35"/>
    </row>
    <row r="41" spans="1:8" ht="17.25" x14ac:dyDescent="0.25">
      <c r="A41" s="10"/>
      <c r="B41" s="32">
        <v>14</v>
      </c>
      <c r="C41" s="33">
        <v>14822</v>
      </c>
      <c r="D41" s="34">
        <v>45722</v>
      </c>
      <c r="E41" s="16">
        <f t="shared" si="0"/>
        <v>664657</v>
      </c>
      <c r="F41" s="16">
        <v>53173</v>
      </c>
      <c r="G41" s="17">
        <v>717830</v>
      </c>
      <c r="H41" s="35"/>
    </row>
    <row r="42" spans="1:8" ht="17.25" x14ac:dyDescent="0.25">
      <c r="A42" s="10"/>
      <c r="B42" s="32">
        <v>15</v>
      </c>
      <c r="C42" s="33">
        <v>14837</v>
      </c>
      <c r="D42" s="34">
        <v>45722</v>
      </c>
      <c r="E42" s="16">
        <f t="shared" si="0"/>
        <v>220293</v>
      </c>
      <c r="F42" s="16">
        <v>17623</v>
      </c>
      <c r="G42" s="17">
        <v>237916</v>
      </c>
      <c r="H42" s="35"/>
    </row>
    <row r="43" spans="1:8" ht="17.25" x14ac:dyDescent="0.25">
      <c r="A43" s="10"/>
      <c r="B43" s="32">
        <v>16</v>
      </c>
      <c r="C43" s="33">
        <v>15156</v>
      </c>
      <c r="D43" s="34">
        <v>45722</v>
      </c>
      <c r="E43" s="16">
        <f t="shared" si="0"/>
        <v>592955</v>
      </c>
      <c r="F43" s="16">
        <v>47436</v>
      </c>
      <c r="G43" s="17">
        <v>640391</v>
      </c>
      <c r="H43" s="35"/>
    </row>
    <row r="44" spans="1:8" ht="17.25" x14ac:dyDescent="0.25">
      <c r="A44" s="10"/>
      <c r="B44" s="32">
        <v>17</v>
      </c>
      <c r="C44" s="33">
        <v>15164</v>
      </c>
      <c r="D44" s="34">
        <v>45722</v>
      </c>
      <c r="E44" s="16">
        <f t="shared" si="0"/>
        <v>1244060</v>
      </c>
      <c r="F44" s="16">
        <v>99525</v>
      </c>
      <c r="G44" s="17">
        <v>1343585</v>
      </c>
      <c r="H44" s="35"/>
    </row>
    <row r="45" spans="1:8" ht="17.25" x14ac:dyDescent="0.25">
      <c r="A45" s="10"/>
      <c r="B45" s="32">
        <v>18</v>
      </c>
      <c r="C45" s="33">
        <v>15301</v>
      </c>
      <c r="D45" s="34">
        <v>45723</v>
      </c>
      <c r="E45" s="16">
        <f t="shared" si="0"/>
        <v>1501512</v>
      </c>
      <c r="F45" s="16">
        <v>120121</v>
      </c>
      <c r="G45" s="17">
        <v>1621633</v>
      </c>
      <c r="H45" s="35"/>
    </row>
    <row r="46" spans="1:8" ht="17.25" x14ac:dyDescent="0.25">
      <c r="A46" s="10"/>
      <c r="B46" s="32">
        <v>19</v>
      </c>
      <c r="C46" s="33">
        <v>15313</v>
      </c>
      <c r="D46" s="34">
        <v>45723</v>
      </c>
      <c r="E46" s="16">
        <f t="shared" si="0"/>
        <v>516104</v>
      </c>
      <c r="F46" s="16">
        <v>41288</v>
      </c>
      <c r="G46" s="17">
        <v>557392</v>
      </c>
      <c r="H46" s="35"/>
    </row>
    <row r="47" spans="1:8" ht="17.25" x14ac:dyDescent="0.25">
      <c r="A47" s="10"/>
      <c r="B47" s="32">
        <v>20</v>
      </c>
      <c r="C47" s="33">
        <v>15328</v>
      </c>
      <c r="D47" s="34">
        <v>45723</v>
      </c>
      <c r="E47" s="16">
        <f t="shared" si="0"/>
        <v>505615</v>
      </c>
      <c r="F47" s="16">
        <v>40449</v>
      </c>
      <c r="G47" s="17">
        <v>546064</v>
      </c>
      <c r="H47" s="35"/>
    </row>
    <row r="48" spans="1:8" ht="17.25" x14ac:dyDescent="0.25">
      <c r="A48" s="10"/>
      <c r="B48" s="32">
        <v>21</v>
      </c>
      <c r="C48" s="33">
        <v>15330</v>
      </c>
      <c r="D48" s="34">
        <v>45723</v>
      </c>
      <c r="E48" s="16">
        <f t="shared" si="0"/>
        <v>662834</v>
      </c>
      <c r="F48" s="16">
        <v>53027</v>
      </c>
      <c r="G48" s="17">
        <v>715861</v>
      </c>
      <c r="H48" s="35"/>
    </row>
    <row r="49" spans="1:8" ht="17.25" x14ac:dyDescent="0.25">
      <c r="A49" s="10"/>
      <c r="B49" s="32">
        <v>22</v>
      </c>
      <c r="C49" s="33">
        <v>15587</v>
      </c>
      <c r="D49" s="34">
        <v>45724</v>
      </c>
      <c r="E49" s="16">
        <f t="shared" si="0"/>
        <v>555290</v>
      </c>
      <c r="F49" s="16">
        <v>44423</v>
      </c>
      <c r="G49" s="17">
        <v>599713</v>
      </c>
      <c r="H49" s="35"/>
    </row>
    <row r="50" spans="1:8" ht="17.25" x14ac:dyDescent="0.25">
      <c r="A50" s="10"/>
      <c r="B50" s="32">
        <v>23</v>
      </c>
      <c r="C50" s="33">
        <v>15588</v>
      </c>
      <c r="D50" s="34">
        <v>45724</v>
      </c>
      <c r="E50" s="16">
        <f t="shared" si="0"/>
        <v>872621</v>
      </c>
      <c r="F50" s="16">
        <v>69810</v>
      </c>
      <c r="G50" s="17">
        <v>942431</v>
      </c>
      <c r="H50" s="35"/>
    </row>
    <row r="51" spans="1:8" ht="17.25" x14ac:dyDescent="0.25">
      <c r="A51" s="10"/>
      <c r="B51" s="32">
        <v>24</v>
      </c>
      <c r="C51" s="33">
        <v>15654</v>
      </c>
      <c r="D51" s="34">
        <v>45726</v>
      </c>
      <c r="E51" s="16">
        <f t="shared" si="0"/>
        <v>499959</v>
      </c>
      <c r="F51" s="16">
        <v>39997</v>
      </c>
      <c r="G51" s="17">
        <v>539956</v>
      </c>
      <c r="H51" s="35"/>
    </row>
    <row r="52" spans="1:8" ht="17.25" x14ac:dyDescent="0.25">
      <c r="A52" s="10"/>
      <c r="B52" s="32">
        <v>25</v>
      </c>
      <c r="C52" s="33">
        <v>15690</v>
      </c>
      <c r="D52" s="34">
        <v>45726</v>
      </c>
      <c r="E52" s="16">
        <f t="shared" si="0"/>
        <v>705836</v>
      </c>
      <c r="F52" s="16">
        <v>56467</v>
      </c>
      <c r="G52" s="17">
        <v>762303</v>
      </c>
      <c r="H52" s="35"/>
    </row>
    <row r="53" spans="1:8" ht="17.25" x14ac:dyDescent="0.25">
      <c r="A53" s="10"/>
      <c r="B53" s="32">
        <v>26</v>
      </c>
      <c r="C53" s="33">
        <v>15699</v>
      </c>
      <c r="D53" s="34">
        <v>45726</v>
      </c>
      <c r="E53" s="16">
        <f t="shared" si="0"/>
        <v>515840</v>
      </c>
      <c r="F53" s="16">
        <v>41267</v>
      </c>
      <c r="G53" s="17">
        <v>557107</v>
      </c>
      <c r="H53" s="35"/>
    </row>
    <row r="54" spans="1:8" ht="17.25" x14ac:dyDescent="0.25">
      <c r="A54" s="10"/>
      <c r="B54" s="32">
        <v>27</v>
      </c>
      <c r="C54" s="33">
        <v>15800</v>
      </c>
      <c r="D54" s="34">
        <v>45727</v>
      </c>
      <c r="E54" s="16">
        <f t="shared" si="0"/>
        <v>774156</v>
      </c>
      <c r="F54" s="16">
        <v>61932</v>
      </c>
      <c r="G54" s="17">
        <v>836088</v>
      </c>
      <c r="H54" s="35"/>
    </row>
    <row r="55" spans="1:8" ht="17.25" x14ac:dyDescent="0.25">
      <c r="A55" s="10"/>
      <c r="B55" s="32">
        <v>28</v>
      </c>
      <c r="C55" s="33">
        <v>15807</v>
      </c>
      <c r="D55" s="34">
        <v>45727</v>
      </c>
      <c r="E55" s="16">
        <f t="shared" si="0"/>
        <v>657083</v>
      </c>
      <c r="F55" s="16">
        <v>52567</v>
      </c>
      <c r="G55" s="17">
        <v>709650</v>
      </c>
      <c r="H55" s="35"/>
    </row>
    <row r="56" spans="1:8" ht="17.25" x14ac:dyDescent="0.25">
      <c r="A56" s="10"/>
      <c r="B56" s="32">
        <v>29</v>
      </c>
      <c r="C56" s="33">
        <v>15815</v>
      </c>
      <c r="D56" s="34">
        <v>45727</v>
      </c>
      <c r="E56" s="16">
        <f t="shared" si="0"/>
        <v>507110</v>
      </c>
      <c r="F56" s="16">
        <v>40569</v>
      </c>
      <c r="G56" s="17">
        <v>547679</v>
      </c>
      <c r="H56" s="35"/>
    </row>
    <row r="57" spans="1:8" ht="17.25" x14ac:dyDescent="0.25">
      <c r="A57" s="10"/>
      <c r="B57" s="32">
        <v>30</v>
      </c>
      <c r="C57" s="33">
        <v>15819</v>
      </c>
      <c r="D57" s="34">
        <v>45727</v>
      </c>
      <c r="E57" s="16">
        <f t="shared" si="0"/>
        <v>922445</v>
      </c>
      <c r="F57" s="16">
        <v>73796</v>
      </c>
      <c r="G57" s="17">
        <v>996241</v>
      </c>
      <c r="H57" s="35"/>
    </row>
    <row r="58" spans="1:8" ht="17.25" x14ac:dyDescent="0.25">
      <c r="A58" s="10"/>
      <c r="B58" s="32">
        <v>31</v>
      </c>
      <c r="C58" s="33">
        <v>15826</v>
      </c>
      <c r="D58" s="34">
        <v>45727</v>
      </c>
      <c r="E58" s="16">
        <f t="shared" si="0"/>
        <v>460248</v>
      </c>
      <c r="F58" s="16">
        <v>36820</v>
      </c>
      <c r="G58" s="17">
        <v>497068</v>
      </c>
      <c r="H58" s="35"/>
    </row>
    <row r="59" spans="1:8" ht="17.25" x14ac:dyDescent="0.25">
      <c r="A59" s="10"/>
      <c r="B59" s="32">
        <v>32</v>
      </c>
      <c r="C59" s="33">
        <v>15842</v>
      </c>
      <c r="D59" s="34">
        <v>45727</v>
      </c>
      <c r="E59" s="16">
        <f t="shared" si="0"/>
        <v>537624</v>
      </c>
      <c r="F59" s="16">
        <v>43010</v>
      </c>
      <c r="G59" s="17">
        <v>580634</v>
      </c>
      <c r="H59" s="35"/>
    </row>
    <row r="60" spans="1:8" ht="17.25" x14ac:dyDescent="0.25">
      <c r="A60" s="10"/>
      <c r="B60" s="32">
        <v>33</v>
      </c>
      <c r="C60" s="33">
        <v>15941</v>
      </c>
      <c r="D60" s="34">
        <v>45728</v>
      </c>
      <c r="E60" s="16">
        <f t="shared" si="0"/>
        <v>200728</v>
      </c>
      <c r="F60" s="16">
        <v>16058</v>
      </c>
      <c r="G60" s="17">
        <v>216786</v>
      </c>
      <c r="H60" s="35"/>
    </row>
    <row r="61" spans="1:8" ht="17.25" x14ac:dyDescent="0.25">
      <c r="A61" s="10"/>
      <c r="B61" s="32">
        <v>34</v>
      </c>
      <c r="C61" s="33">
        <v>15944</v>
      </c>
      <c r="D61" s="34">
        <v>45728</v>
      </c>
      <c r="E61" s="16">
        <f t="shared" si="0"/>
        <v>423483</v>
      </c>
      <c r="F61" s="16">
        <v>33879</v>
      </c>
      <c r="G61" s="17">
        <v>457362</v>
      </c>
      <c r="H61" s="35"/>
    </row>
    <row r="62" spans="1:8" ht="17.25" x14ac:dyDescent="0.25">
      <c r="A62" s="10"/>
      <c r="B62" s="32">
        <v>35</v>
      </c>
      <c r="C62" s="33">
        <v>15969</v>
      </c>
      <c r="D62" s="34">
        <v>45728</v>
      </c>
      <c r="E62" s="16">
        <f t="shared" si="0"/>
        <v>460248</v>
      </c>
      <c r="F62" s="16">
        <v>36820</v>
      </c>
      <c r="G62" s="17">
        <v>497068</v>
      </c>
      <c r="H62" s="35"/>
    </row>
    <row r="63" spans="1:8" ht="17.25" x14ac:dyDescent="0.25">
      <c r="A63" s="10"/>
      <c r="B63" s="32">
        <v>36</v>
      </c>
      <c r="C63" s="33">
        <v>16565</v>
      </c>
      <c r="D63" s="34">
        <v>45729</v>
      </c>
      <c r="E63" s="16">
        <f t="shared" si="0"/>
        <v>1323943</v>
      </c>
      <c r="F63" s="16">
        <v>105915</v>
      </c>
      <c r="G63" s="17">
        <v>1429858</v>
      </c>
      <c r="H63" s="35"/>
    </row>
    <row r="64" spans="1:8" ht="17.25" x14ac:dyDescent="0.25">
      <c r="A64" s="10"/>
      <c r="B64" s="32">
        <v>37</v>
      </c>
      <c r="C64" s="33">
        <v>16682</v>
      </c>
      <c r="D64" s="34">
        <v>45729</v>
      </c>
      <c r="E64" s="16">
        <f t="shared" si="0"/>
        <v>555554</v>
      </c>
      <c r="F64" s="16">
        <v>44444</v>
      </c>
      <c r="G64" s="17">
        <v>599998</v>
      </c>
      <c r="H64" s="35"/>
    </row>
    <row r="65" spans="1:8" ht="17.25" x14ac:dyDescent="0.25">
      <c r="A65" s="10"/>
      <c r="B65" s="32">
        <v>38</v>
      </c>
      <c r="C65" s="33">
        <v>16943</v>
      </c>
      <c r="D65" s="34">
        <v>45730</v>
      </c>
      <c r="E65" s="16">
        <f t="shared" si="0"/>
        <v>331483</v>
      </c>
      <c r="F65" s="16">
        <v>26519</v>
      </c>
      <c r="G65" s="17">
        <v>358002</v>
      </c>
      <c r="H65" s="35"/>
    </row>
    <row r="66" spans="1:8" ht="17.25" x14ac:dyDescent="0.25">
      <c r="A66" s="10"/>
      <c r="B66" s="32">
        <v>39</v>
      </c>
      <c r="C66" s="33">
        <v>17169</v>
      </c>
      <c r="D66" s="34">
        <v>45730</v>
      </c>
      <c r="E66" s="16">
        <f t="shared" si="0"/>
        <v>2360569</v>
      </c>
      <c r="F66" s="16">
        <v>188846</v>
      </c>
      <c r="G66" s="17">
        <v>2549415</v>
      </c>
      <c r="H66" s="35"/>
    </row>
    <row r="67" spans="1:8" ht="17.25" x14ac:dyDescent="0.25">
      <c r="A67" s="10"/>
      <c r="B67" s="32">
        <v>40</v>
      </c>
      <c r="C67" s="33">
        <v>17183</v>
      </c>
      <c r="D67" s="34">
        <v>45731</v>
      </c>
      <c r="E67" s="16">
        <f t="shared" si="0"/>
        <v>542773</v>
      </c>
      <c r="F67" s="16">
        <v>43422</v>
      </c>
      <c r="G67" s="17">
        <v>586195</v>
      </c>
      <c r="H67" s="35"/>
    </row>
    <row r="68" spans="1:8" ht="17.25" x14ac:dyDescent="0.25">
      <c r="A68" s="10"/>
      <c r="B68" s="32">
        <v>41</v>
      </c>
      <c r="C68" s="33">
        <v>17184</v>
      </c>
      <c r="D68" s="34">
        <v>45731</v>
      </c>
      <c r="E68" s="16">
        <f t="shared" si="0"/>
        <v>850875</v>
      </c>
      <c r="F68" s="16">
        <v>68070</v>
      </c>
      <c r="G68" s="17">
        <v>918945</v>
      </c>
      <c r="H68" s="35"/>
    </row>
    <row r="69" spans="1:8" ht="17.25" x14ac:dyDescent="0.25">
      <c r="A69" s="10"/>
      <c r="B69" s="32">
        <v>42</v>
      </c>
      <c r="C69" s="33">
        <v>17187</v>
      </c>
      <c r="D69" s="34">
        <v>45731</v>
      </c>
      <c r="E69" s="16">
        <f t="shared" si="0"/>
        <v>650505</v>
      </c>
      <c r="F69" s="16">
        <v>52040</v>
      </c>
      <c r="G69" s="17">
        <v>702545</v>
      </c>
      <c r="H69" s="35"/>
    </row>
    <row r="70" spans="1:8" ht="17.25" x14ac:dyDescent="0.25">
      <c r="A70" s="10"/>
      <c r="B70" s="32">
        <v>43</v>
      </c>
      <c r="C70" s="33">
        <v>17189</v>
      </c>
      <c r="D70" s="34">
        <v>45731</v>
      </c>
      <c r="E70" s="16">
        <f t="shared" si="0"/>
        <v>886089</v>
      </c>
      <c r="F70" s="16">
        <v>70887</v>
      </c>
      <c r="G70" s="17">
        <v>956976</v>
      </c>
      <c r="H70" s="35"/>
    </row>
    <row r="71" spans="1:8" ht="17.25" x14ac:dyDescent="0.25">
      <c r="A71" s="10"/>
      <c r="B71" s="32">
        <v>44</v>
      </c>
      <c r="C71" s="33">
        <v>17228</v>
      </c>
      <c r="D71" s="34">
        <v>45733</v>
      </c>
      <c r="E71" s="16">
        <f t="shared" si="0"/>
        <v>367155</v>
      </c>
      <c r="F71" s="16">
        <v>29372</v>
      </c>
      <c r="G71" s="17">
        <v>396527</v>
      </c>
      <c r="H71" s="35"/>
    </row>
    <row r="72" spans="1:8" ht="17.25" x14ac:dyDescent="0.25">
      <c r="A72" s="10"/>
      <c r="B72" s="32">
        <v>45</v>
      </c>
      <c r="C72" s="33">
        <v>17305</v>
      </c>
      <c r="D72" s="34">
        <v>45733</v>
      </c>
      <c r="E72" s="16">
        <f t="shared" si="0"/>
        <v>877808</v>
      </c>
      <c r="F72" s="16">
        <v>70225</v>
      </c>
      <c r="G72" s="17">
        <v>948033</v>
      </c>
      <c r="H72" s="35"/>
    </row>
    <row r="73" spans="1:8" ht="17.25" x14ac:dyDescent="0.25">
      <c r="A73" s="10"/>
      <c r="B73" s="32">
        <v>46</v>
      </c>
      <c r="C73" s="33">
        <v>17311</v>
      </c>
      <c r="D73" s="34">
        <v>45733</v>
      </c>
      <c r="E73" s="16">
        <f t="shared" si="0"/>
        <v>1228128</v>
      </c>
      <c r="F73" s="16">
        <v>98250</v>
      </c>
      <c r="G73" s="17">
        <v>1326378</v>
      </c>
      <c r="H73" s="35"/>
    </row>
    <row r="74" spans="1:8" ht="17.25" x14ac:dyDescent="0.25">
      <c r="A74" s="10"/>
      <c r="B74" s="32">
        <v>47</v>
      </c>
      <c r="C74" s="33">
        <v>17348</v>
      </c>
      <c r="D74" s="34">
        <v>45734</v>
      </c>
      <c r="E74" s="16">
        <f t="shared" si="0"/>
        <v>759740</v>
      </c>
      <c r="F74" s="16">
        <v>60779</v>
      </c>
      <c r="G74" s="17">
        <v>820519</v>
      </c>
      <c r="H74" s="35"/>
    </row>
    <row r="75" spans="1:8" ht="17.25" x14ac:dyDescent="0.25">
      <c r="A75" s="10"/>
      <c r="B75" s="32">
        <v>48</v>
      </c>
      <c r="C75" s="33">
        <v>17359</v>
      </c>
      <c r="D75" s="34">
        <v>45734</v>
      </c>
      <c r="E75" s="16">
        <f t="shared" si="0"/>
        <v>756657</v>
      </c>
      <c r="F75" s="16">
        <v>60533</v>
      </c>
      <c r="G75" s="17">
        <v>817190</v>
      </c>
      <c r="H75" s="35"/>
    </row>
    <row r="76" spans="1:8" ht="17.25" x14ac:dyDescent="0.25">
      <c r="A76" s="10"/>
      <c r="B76" s="32">
        <v>49</v>
      </c>
      <c r="C76" s="33">
        <v>17365</v>
      </c>
      <c r="D76" s="34">
        <v>45734</v>
      </c>
      <c r="E76" s="16">
        <f t="shared" si="0"/>
        <v>1173355</v>
      </c>
      <c r="F76" s="16">
        <v>93868</v>
      </c>
      <c r="G76" s="17">
        <v>1267223</v>
      </c>
      <c r="H76" s="35"/>
    </row>
    <row r="77" spans="1:8" ht="17.25" x14ac:dyDescent="0.25">
      <c r="A77" s="10"/>
      <c r="B77" s="32">
        <v>50</v>
      </c>
      <c r="C77" s="33">
        <v>17445</v>
      </c>
      <c r="D77" s="34">
        <v>45735</v>
      </c>
      <c r="E77" s="16">
        <f t="shared" si="0"/>
        <v>662702</v>
      </c>
      <c r="F77" s="16">
        <v>53016</v>
      </c>
      <c r="G77" s="17">
        <v>715718</v>
      </c>
      <c r="H77" s="35"/>
    </row>
    <row r="78" spans="1:8" ht="17.25" x14ac:dyDescent="0.25">
      <c r="A78" s="10"/>
      <c r="B78" s="32">
        <v>51</v>
      </c>
      <c r="C78" s="33">
        <v>17453</v>
      </c>
      <c r="D78" s="34">
        <v>45735</v>
      </c>
      <c r="E78" s="16">
        <f t="shared" si="0"/>
        <v>1451330</v>
      </c>
      <c r="F78" s="16">
        <v>116106</v>
      </c>
      <c r="G78" s="17">
        <v>1567436</v>
      </c>
      <c r="H78" s="35"/>
    </row>
    <row r="79" spans="1:8" ht="17.25" x14ac:dyDescent="0.25">
      <c r="A79" s="10"/>
      <c r="B79" s="32">
        <v>52</v>
      </c>
      <c r="C79" s="33">
        <v>17455</v>
      </c>
      <c r="D79" s="34">
        <v>45735</v>
      </c>
      <c r="E79" s="16">
        <f t="shared" si="0"/>
        <v>277975</v>
      </c>
      <c r="F79" s="16">
        <v>22238</v>
      </c>
      <c r="G79" s="17">
        <v>300213</v>
      </c>
      <c r="H79" s="35"/>
    </row>
    <row r="80" spans="1:8" ht="17.25" x14ac:dyDescent="0.25">
      <c r="A80" s="10"/>
      <c r="B80" s="32">
        <v>53</v>
      </c>
      <c r="C80" s="33">
        <v>17465</v>
      </c>
      <c r="D80" s="34">
        <v>45735</v>
      </c>
      <c r="E80" s="16">
        <f t="shared" si="0"/>
        <v>1025628</v>
      </c>
      <c r="F80" s="16">
        <v>82050</v>
      </c>
      <c r="G80" s="17">
        <v>1107678</v>
      </c>
      <c r="H80" s="35"/>
    </row>
    <row r="81" spans="1:8" ht="17.25" x14ac:dyDescent="0.25">
      <c r="A81" s="10"/>
      <c r="B81" s="32">
        <v>54</v>
      </c>
      <c r="C81" s="33">
        <v>18167</v>
      </c>
      <c r="D81" s="34">
        <v>45736</v>
      </c>
      <c r="E81" s="16">
        <f t="shared" si="0"/>
        <v>499959</v>
      </c>
      <c r="F81" s="16">
        <v>39997</v>
      </c>
      <c r="G81" s="17">
        <v>539956</v>
      </c>
      <c r="H81" s="35"/>
    </row>
    <row r="82" spans="1:8" ht="17.25" x14ac:dyDescent="0.25">
      <c r="A82" s="10"/>
      <c r="B82" s="32">
        <v>55</v>
      </c>
      <c r="C82" s="33">
        <v>18223</v>
      </c>
      <c r="D82" s="34">
        <v>45736</v>
      </c>
      <c r="E82" s="16">
        <f t="shared" si="0"/>
        <v>734310</v>
      </c>
      <c r="F82" s="16">
        <v>58745</v>
      </c>
      <c r="G82" s="17">
        <v>793055</v>
      </c>
      <c r="H82" s="35"/>
    </row>
    <row r="83" spans="1:8" ht="17.25" x14ac:dyDescent="0.25">
      <c r="A83" s="10"/>
      <c r="B83" s="32">
        <v>56</v>
      </c>
      <c r="C83" s="33">
        <v>18224</v>
      </c>
      <c r="D83" s="34">
        <v>45736</v>
      </c>
      <c r="E83" s="16">
        <f t="shared" si="0"/>
        <v>938461</v>
      </c>
      <c r="F83" s="16">
        <v>75077</v>
      </c>
      <c r="G83" s="17">
        <v>1013538</v>
      </c>
      <c r="H83" s="35"/>
    </row>
    <row r="84" spans="1:8" ht="17.25" x14ac:dyDescent="0.25">
      <c r="A84" s="10"/>
      <c r="B84" s="32">
        <v>57</v>
      </c>
      <c r="C84" s="33">
        <v>18490</v>
      </c>
      <c r="D84" s="34">
        <v>45737</v>
      </c>
      <c r="E84" s="16">
        <f t="shared" si="0"/>
        <v>811387</v>
      </c>
      <c r="F84" s="16">
        <v>64911</v>
      </c>
      <c r="G84" s="17">
        <v>876298</v>
      </c>
      <c r="H84" s="35"/>
    </row>
    <row r="85" spans="1:8" ht="17.25" x14ac:dyDescent="0.25">
      <c r="A85" s="10"/>
      <c r="B85" s="32">
        <v>58</v>
      </c>
      <c r="C85" s="33">
        <v>18496</v>
      </c>
      <c r="D85" s="34">
        <v>45737</v>
      </c>
      <c r="E85" s="16">
        <f t="shared" si="0"/>
        <v>553467</v>
      </c>
      <c r="F85" s="16">
        <v>44277</v>
      </c>
      <c r="G85" s="17">
        <v>597744</v>
      </c>
      <c r="H85" s="35"/>
    </row>
    <row r="86" spans="1:8" ht="17.25" x14ac:dyDescent="0.25">
      <c r="A86" s="10"/>
      <c r="B86" s="32">
        <v>59</v>
      </c>
      <c r="C86" s="33">
        <v>18507</v>
      </c>
      <c r="D86" s="34">
        <v>45737</v>
      </c>
      <c r="E86" s="16">
        <f t="shared" si="0"/>
        <v>773760</v>
      </c>
      <c r="F86" s="16">
        <v>61901</v>
      </c>
      <c r="G86" s="17">
        <v>835661</v>
      </c>
      <c r="H86" s="35"/>
    </row>
    <row r="87" spans="1:8" ht="17.25" x14ac:dyDescent="0.25">
      <c r="A87" s="10"/>
      <c r="B87" s="32">
        <v>60</v>
      </c>
      <c r="C87" s="33">
        <v>18509</v>
      </c>
      <c r="D87" s="34">
        <v>45737</v>
      </c>
      <c r="E87" s="16">
        <f t="shared" si="0"/>
        <v>749178</v>
      </c>
      <c r="F87" s="16">
        <v>59934</v>
      </c>
      <c r="G87" s="17">
        <v>809112</v>
      </c>
      <c r="H87" s="35"/>
    </row>
    <row r="88" spans="1:8" ht="17.25" x14ac:dyDescent="0.25">
      <c r="A88" s="10"/>
      <c r="B88" s="32">
        <v>61</v>
      </c>
      <c r="C88" s="33">
        <v>18799</v>
      </c>
      <c r="D88" s="34">
        <v>45738</v>
      </c>
      <c r="E88" s="16">
        <f t="shared" si="0"/>
        <v>367155</v>
      </c>
      <c r="F88" s="16">
        <v>29372</v>
      </c>
      <c r="G88" s="17">
        <v>396527</v>
      </c>
      <c r="H88" s="35"/>
    </row>
    <row r="89" spans="1:8" ht="17.25" x14ac:dyDescent="0.25">
      <c r="A89" s="10"/>
      <c r="B89" s="32">
        <v>62</v>
      </c>
      <c r="C89" s="33">
        <v>18800</v>
      </c>
      <c r="D89" s="34">
        <v>45738</v>
      </c>
      <c r="E89" s="16">
        <f t="shared" si="0"/>
        <v>1200420</v>
      </c>
      <c r="F89" s="16">
        <v>96034</v>
      </c>
      <c r="G89" s="17">
        <v>1296454</v>
      </c>
      <c r="H89" s="35"/>
    </row>
    <row r="90" spans="1:8" ht="17.25" x14ac:dyDescent="0.25">
      <c r="A90" s="10"/>
      <c r="B90" s="32">
        <v>63</v>
      </c>
      <c r="C90" s="33">
        <v>18801</v>
      </c>
      <c r="D90" s="34">
        <v>45738</v>
      </c>
      <c r="E90" s="16">
        <f t="shared" si="0"/>
        <v>2013760</v>
      </c>
      <c r="F90" s="16">
        <v>161101</v>
      </c>
      <c r="G90" s="17">
        <v>2174861</v>
      </c>
      <c r="H90" s="35"/>
    </row>
    <row r="91" spans="1:8" ht="17.25" x14ac:dyDescent="0.25">
      <c r="A91" s="10"/>
      <c r="B91" s="32">
        <v>64</v>
      </c>
      <c r="C91" s="33">
        <v>18823</v>
      </c>
      <c r="D91" s="34">
        <v>45738</v>
      </c>
      <c r="E91" s="16">
        <f t="shared" si="0"/>
        <v>645130</v>
      </c>
      <c r="F91" s="16">
        <v>51610</v>
      </c>
      <c r="G91" s="17">
        <v>696740</v>
      </c>
      <c r="H91" s="35"/>
    </row>
    <row r="92" spans="1:8" ht="17.25" x14ac:dyDescent="0.25">
      <c r="A92" s="10"/>
      <c r="B92" s="32">
        <v>65</v>
      </c>
      <c r="C92" s="33">
        <v>18933</v>
      </c>
      <c r="D92" s="34">
        <v>45741</v>
      </c>
      <c r="E92" s="16">
        <f t="shared" si="0"/>
        <v>867246</v>
      </c>
      <c r="F92" s="16">
        <v>69380</v>
      </c>
      <c r="G92" s="17">
        <v>936626</v>
      </c>
      <c r="H92" s="35"/>
    </row>
    <row r="93" spans="1:8" ht="17.25" x14ac:dyDescent="0.25">
      <c r="A93" s="10"/>
      <c r="B93" s="32">
        <v>66</v>
      </c>
      <c r="C93" s="33">
        <v>18940</v>
      </c>
      <c r="D93" s="34">
        <v>45741</v>
      </c>
      <c r="E93" s="16">
        <f t="shared" si="0"/>
        <v>759740</v>
      </c>
      <c r="F93" s="16">
        <v>60779</v>
      </c>
      <c r="G93" s="17">
        <v>820519</v>
      </c>
      <c r="H93" s="35"/>
    </row>
    <row r="94" spans="1:8" ht="17.25" x14ac:dyDescent="0.25">
      <c r="A94" s="10"/>
      <c r="B94" s="32">
        <v>67</v>
      </c>
      <c r="C94" s="33">
        <v>18953</v>
      </c>
      <c r="D94" s="34">
        <v>45741</v>
      </c>
      <c r="E94" s="16">
        <f t="shared" ref="E94:E157" si="1">G94-F94</f>
        <v>653831</v>
      </c>
      <c r="F94" s="16">
        <v>52306</v>
      </c>
      <c r="G94" s="17">
        <v>706137</v>
      </c>
      <c r="H94" s="35"/>
    </row>
    <row r="95" spans="1:8" ht="17.25" x14ac:dyDescent="0.25">
      <c r="A95" s="10"/>
      <c r="B95" s="32">
        <v>68</v>
      </c>
      <c r="C95" s="33">
        <v>19019</v>
      </c>
      <c r="D95" s="34">
        <v>45742</v>
      </c>
      <c r="E95" s="16">
        <f t="shared" si="1"/>
        <v>2382852</v>
      </c>
      <c r="F95" s="16">
        <v>190628</v>
      </c>
      <c r="G95" s="17">
        <v>2573480</v>
      </c>
      <c r="H95" s="35"/>
    </row>
    <row r="96" spans="1:8" ht="17.25" x14ac:dyDescent="0.25">
      <c r="A96" s="10"/>
      <c r="B96" s="32">
        <v>69</v>
      </c>
      <c r="C96" s="33">
        <v>19022</v>
      </c>
      <c r="D96" s="34">
        <v>45742</v>
      </c>
      <c r="E96" s="16">
        <f t="shared" si="1"/>
        <v>704013</v>
      </c>
      <c r="F96" s="16">
        <v>56321</v>
      </c>
      <c r="G96" s="17">
        <v>760334</v>
      </c>
      <c r="H96" s="35"/>
    </row>
    <row r="97" spans="1:8" ht="17.25" x14ac:dyDescent="0.25">
      <c r="A97" s="10"/>
      <c r="B97" s="32">
        <v>70</v>
      </c>
      <c r="C97" s="33">
        <v>19037</v>
      </c>
      <c r="D97" s="34">
        <v>45742</v>
      </c>
      <c r="E97" s="16">
        <f t="shared" si="1"/>
        <v>940545</v>
      </c>
      <c r="F97" s="16">
        <v>75244</v>
      </c>
      <c r="G97" s="17">
        <v>1015789</v>
      </c>
      <c r="H97" s="35"/>
    </row>
    <row r="98" spans="1:8" ht="17.25" x14ac:dyDescent="0.25">
      <c r="A98" s="10"/>
      <c r="B98" s="32">
        <v>71</v>
      </c>
      <c r="C98" s="33">
        <v>19076</v>
      </c>
      <c r="D98" s="34">
        <v>45742</v>
      </c>
      <c r="E98" s="16">
        <f t="shared" si="1"/>
        <v>666386</v>
      </c>
      <c r="F98" s="16">
        <v>53311</v>
      </c>
      <c r="G98" s="17">
        <v>719697</v>
      </c>
      <c r="H98" s="35"/>
    </row>
    <row r="99" spans="1:8" ht="17.25" x14ac:dyDescent="0.25">
      <c r="A99" s="10"/>
      <c r="B99" s="32">
        <v>72</v>
      </c>
      <c r="C99" s="33">
        <v>19077</v>
      </c>
      <c r="D99" s="34">
        <v>45742</v>
      </c>
      <c r="E99" s="16">
        <f t="shared" si="1"/>
        <v>1075248</v>
      </c>
      <c r="F99" s="16">
        <v>86020</v>
      </c>
      <c r="G99" s="17">
        <v>1161268</v>
      </c>
      <c r="H99" s="35"/>
    </row>
    <row r="100" spans="1:8" ht="17.25" x14ac:dyDescent="0.25">
      <c r="A100" s="10"/>
      <c r="B100" s="32">
        <v>73</v>
      </c>
      <c r="C100" s="33">
        <v>19313</v>
      </c>
      <c r="D100" s="34">
        <v>45743</v>
      </c>
      <c r="E100" s="16">
        <f t="shared" si="1"/>
        <v>1098141</v>
      </c>
      <c r="F100" s="16">
        <v>87851</v>
      </c>
      <c r="G100" s="17">
        <v>1185992</v>
      </c>
      <c r="H100" s="35"/>
    </row>
    <row r="101" spans="1:8" ht="17.25" x14ac:dyDescent="0.25">
      <c r="A101" s="10"/>
      <c r="B101" s="32">
        <v>74</v>
      </c>
      <c r="C101" s="33">
        <v>20094</v>
      </c>
      <c r="D101" s="34">
        <v>45744</v>
      </c>
      <c r="E101" s="16">
        <f t="shared" si="1"/>
        <v>479078</v>
      </c>
      <c r="F101" s="16">
        <v>38326</v>
      </c>
      <c r="G101" s="17">
        <v>517404</v>
      </c>
      <c r="H101" s="35"/>
    </row>
    <row r="102" spans="1:8" ht="17.25" x14ac:dyDescent="0.25">
      <c r="A102" s="10"/>
      <c r="B102" s="32">
        <v>75</v>
      </c>
      <c r="C102" s="33">
        <v>20104</v>
      </c>
      <c r="D102" s="34">
        <v>45744</v>
      </c>
      <c r="E102" s="16">
        <f t="shared" si="1"/>
        <v>333438</v>
      </c>
      <c r="F102" s="16">
        <v>26675</v>
      </c>
      <c r="G102" s="17">
        <v>360113</v>
      </c>
      <c r="H102" s="35"/>
    </row>
    <row r="103" spans="1:8" ht="17.25" x14ac:dyDescent="0.25">
      <c r="A103" s="10"/>
      <c r="B103" s="32">
        <v>76</v>
      </c>
      <c r="C103" s="33">
        <v>20457</v>
      </c>
      <c r="D103" s="34">
        <v>45745</v>
      </c>
      <c r="E103" s="16">
        <f t="shared" si="1"/>
        <v>553467</v>
      </c>
      <c r="F103" s="16">
        <v>44277</v>
      </c>
      <c r="G103" s="17">
        <v>597744</v>
      </c>
      <c r="H103" s="35"/>
    </row>
    <row r="104" spans="1:8" ht="17.25" x14ac:dyDescent="0.25">
      <c r="A104" s="10"/>
      <c r="B104" s="32">
        <v>77</v>
      </c>
      <c r="C104" s="33">
        <v>20459</v>
      </c>
      <c r="D104" s="34">
        <v>45745</v>
      </c>
      <c r="E104" s="16">
        <f t="shared" si="1"/>
        <v>611149</v>
      </c>
      <c r="F104" s="16">
        <v>48892</v>
      </c>
      <c r="G104" s="17">
        <v>660041</v>
      </c>
      <c r="H104" s="35"/>
    </row>
    <row r="105" spans="1:8" ht="17.25" x14ac:dyDescent="0.25">
      <c r="A105" s="10"/>
      <c r="B105" s="32">
        <v>78</v>
      </c>
      <c r="C105" s="33">
        <v>20466</v>
      </c>
      <c r="D105" s="34">
        <v>45745</v>
      </c>
      <c r="E105" s="16">
        <f t="shared" si="1"/>
        <v>960336</v>
      </c>
      <c r="F105" s="16">
        <v>76827</v>
      </c>
      <c r="G105" s="17">
        <v>1037163</v>
      </c>
      <c r="H105" s="35"/>
    </row>
    <row r="106" spans="1:8" ht="17.25" x14ac:dyDescent="0.25">
      <c r="A106" s="10"/>
      <c r="B106" s="32">
        <v>79</v>
      </c>
      <c r="C106" s="33">
        <v>20482</v>
      </c>
      <c r="D106" s="34">
        <v>45745</v>
      </c>
      <c r="E106" s="16">
        <f t="shared" si="1"/>
        <v>1451330</v>
      </c>
      <c r="F106" s="16">
        <v>116106</v>
      </c>
      <c r="G106" s="17">
        <v>1567436</v>
      </c>
      <c r="H106" s="35"/>
    </row>
    <row r="107" spans="1:8" ht="17.25" x14ac:dyDescent="0.25">
      <c r="A107" s="10"/>
      <c r="B107" s="32">
        <v>80</v>
      </c>
      <c r="C107" s="33">
        <v>20510</v>
      </c>
      <c r="D107" s="34">
        <v>45745</v>
      </c>
      <c r="E107" s="16">
        <f t="shared" si="1"/>
        <v>444232</v>
      </c>
      <c r="F107" s="16">
        <v>35539</v>
      </c>
      <c r="G107" s="17">
        <v>479771</v>
      </c>
      <c r="H107" s="35"/>
    </row>
    <row r="108" spans="1:8" ht="17.25" x14ac:dyDescent="0.25">
      <c r="A108" s="10"/>
      <c r="B108" s="32">
        <v>81</v>
      </c>
      <c r="C108" s="33">
        <v>20525</v>
      </c>
      <c r="D108" s="34">
        <v>45747</v>
      </c>
      <c r="E108" s="16">
        <f t="shared" si="1"/>
        <v>749178</v>
      </c>
      <c r="F108" s="16">
        <v>59934</v>
      </c>
      <c r="G108" s="17">
        <v>809112</v>
      </c>
      <c r="H108" s="35"/>
    </row>
    <row r="109" spans="1:8" ht="17.25" x14ac:dyDescent="0.25">
      <c r="A109" s="10"/>
      <c r="B109" s="32">
        <v>82</v>
      </c>
      <c r="C109" s="33">
        <v>20631</v>
      </c>
      <c r="D109" s="34">
        <v>45748</v>
      </c>
      <c r="E109" s="16">
        <f t="shared" si="1"/>
        <v>440586</v>
      </c>
      <c r="F109" s="16">
        <v>35247</v>
      </c>
      <c r="G109" s="17">
        <v>475833</v>
      </c>
      <c r="H109" s="35"/>
    </row>
    <row r="110" spans="1:8" ht="17.25" x14ac:dyDescent="0.25">
      <c r="A110" s="10"/>
      <c r="B110" s="32">
        <v>83</v>
      </c>
      <c r="C110" s="33">
        <v>20712</v>
      </c>
      <c r="D110" s="34">
        <v>45749</v>
      </c>
      <c r="E110" s="16">
        <f t="shared" si="1"/>
        <v>367155</v>
      </c>
      <c r="F110" s="16">
        <v>29372</v>
      </c>
      <c r="G110" s="17">
        <v>396527</v>
      </c>
      <c r="H110" s="35"/>
    </row>
    <row r="111" spans="1:8" ht="17.25" x14ac:dyDescent="0.25">
      <c r="A111" s="10"/>
      <c r="B111" s="32">
        <v>84</v>
      </c>
      <c r="C111" s="33">
        <v>20721</v>
      </c>
      <c r="D111" s="34">
        <v>45749</v>
      </c>
      <c r="E111" s="16">
        <f t="shared" si="1"/>
        <v>369110</v>
      </c>
      <c r="F111" s="16">
        <v>29529</v>
      </c>
      <c r="G111" s="17">
        <v>398639</v>
      </c>
      <c r="H111" s="35"/>
    </row>
    <row r="112" spans="1:8" ht="17.25" x14ac:dyDescent="0.25">
      <c r="A112" s="10"/>
      <c r="B112" s="32">
        <v>85</v>
      </c>
      <c r="C112" s="33">
        <v>20784</v>
      </c>
      <c r="D112" s="34">
        <v>45750</v>
      </c>
      <c r="E112" s="16">
        <f t="shared" si="1"/>
        <v>442409</v>
      </c>
      <c r="F112" s="16">
        <v>35393</v>
      </c>
      <c r="G112" s="17">
        <v>477802</v>
      </c>
      <c r="H112" s="35"/>
    </row>
    <row r="113" spans="1:8" ht="17.25" x14ac:dyDescent="0.25">
      <c r="A113" s="10"/>
      <c r="B113" s="32">
        <v>86</v>
      </c>
      <c r="C113" s="33">
        <v>20788</v>
      </c>
      <c r="D113" s="34">
        <v>45750</v>
      </c>
      <c r="E113" s="16">
        <f t="shared" si="1"/>
        <v>431847</v>
      </c>
      <c r="F113" s="16">
        <v>34548</v>
      </c>
      <c r="G113" s="17">
        <v>466395</v>
      </c>
      <c r="H113" s="35"/>
    </row>
    <row r="114" spans="1:8" ht="17.25" x14ac:dyDescent="0.25">
      <c r="A114" s="10"/>
      <c r="B114" s="32">
        <v>87</v>
      </c>
      <c r="C114" s="33">
        <v>21573</v>
      </c>
      <c r="D114" s="34">
        <v>45750</v>
      </c>
      <c r="E114" s="16">
        <f t="shared" si="1"/>
        <v>293724</v>
      </c>
      <c r="F114" s="16">
        <v>23498</v>
      </c>
      <c r="G114" s="17">
        <v>317222</v>
      </c>
      <c r="H114" s="35"/>
    </row>
    <row r="115" spans="1:8" ht="17.25" x14ac:dyDescent="0.25">
      <c r="A115" s="10"/>
      <c r="B115" s="32">
        <v>88</v>
      </c>
      <c r="C115" s="33">
        <v>21574</v>
      </c>
      <c r="D115" s="34">
        <v>45750</v>
      </c>
      <c r="E115" s="16">
        <f t="shared" si="1"/>
        <v>704013</v>
      </c>
      <c r="F115" s="16">
        <v>56321</v>
      </c>
      <c r="G115" s="17">
        <v>760334</v>
      </c>
      <c r="H115" s="35"/>
    </row>
    <row r="116" spans="1:8" ht="17.25" x14ac:dyDescent="0.25">
      <c r="A116" s="10"/>
      <c r="B116" s="32">
        <v>89</v>
      </c>
      <c r="C116" s="33">
        <v>21577</v>
      </c>
      <c r="D116" s="34">
        <v>45750</v>
      </c>
      <c r="E116" s="16">
        <f t="shared" si="1"/>
        <v>999918</v>
      </c>
      <c r="F116" s="16">
        <v>79993</v>
      </c>
      <c r="G116" s="17">
        <v>1079911</v>
      </c>
      <c r="H116" s="35"/>
    </row>
    <row r="117" spans="1:8" ht="17.25" x14ac:dyDescent="0.25">
      <c r="A117" s="10"/>
      <c r="B117" s="32">
        <v>90</v>
      </c>
      <c r="C117" s="33">
        <v>21585</v>
      </c>
      <c r="D117" s="34">
        <v>45750</v>
      </c>
      <c r="E117" s="16">
        <f t="shared" si="1"/>
        <v>1496005</v>
      </c>
      <c r="F117" s="16">
        <v>119680</v>
      </c>
      <c r="G117" s="17">
        <v>1615685</v>
      </c>
      <c r="H117" s="35"/>
    </row>
    <row r="118" spans="1:8" ht="17.25" x14ac:dyDescent="0.25">
      <c r="A118" s="10"/>
      <c r="B118" s="32">
        <v>91</v>
      </c>
      <c r="C118" s="33">
        <v>21941</v>
      </c>
      <c r="D118" s="34">
        <v>45751</v>
      </c>
      <c r="E118" s="16">
        <f t="shared" si="1"/>
        <v>1161575</v>
      </c>
      <c r="F118" s="16">
        <v>92926</v>
      </c>
      <c r="G118" s="17">
        <v>1254501</v>
      </c>
      <c r="H118" s="35"/>
    </row>
    <row r="119" spans="1:8" ht="17.25" x14ac:dyDescent="0.25">
      <c r="A119" s="10"/>
      <c r="B119" s="32">
        <v>92</v>
      </c>
      <c r="C119" s="33">
        <v>21947</v>
      </c>
      <c r="D119" s="34">
        <v>45751</v>
      </c>
      <c r="E119" s="16">
        <f t="shared" si="1"/>
        <v>609194</v>
      </c>
      <c r="F119" s="16">
        <v>48736</v>
      </c>
      <c r="G119" s="17">
        <v>657930</v>
      </c>
      <c r="H119" s="35"/>
    </row>
    <row r="120" spans="1:8" ht="17.25" x14ac:dyDescent="0.25">
      <c r="A120" s="10"/>
      <c r="B120" s="32">
        <v>93</v>
      </c>
      <c r="C120" s="33">
        <v>22005</v>
      </c>
      <c r="D120" s="34">
        <v>45755</v>
      </c>
      <c r="E120" s="16">
        <f t="shared" si="1"/>
        <v>1517775</v>
      </c>
      <c r="F120" s="16">
        <v>121422</v>
      </c>
      <c r="G120" s="17">
        <v>1639197</v>
      </c>
      <c r="H120" s="35"/>
    </row>
    <row r="121" spans="1:8" ht="17.25" x14ac:dyDescent="0.25">
      <c r="A121" s="10"/>
      <c r="B121" s="32">
        <v>94</v>
      </c>
      <c r="C121" s="33">
        <v>22013</v>
      </c>
      <c r="D121" s="34">
        <v>45755</v>
      </c>
      <c r="E121" s="16">
        <f t="shared" si="1"/>
        <v>1124215</v>
      </c>
      <c r="F121" s="16">
        <v>89937</v>
      </c>
      <c r="G121" s="17">
        <v>1214152</v>
      </c>
      <c r="H121" s="35"/>
    </row>
    <row r="122" spans="1:8" ht="17.25" x14ac:dyDescent="0.25">
      <c r="A122" s="10"/>
      <c r="B122" s="32">
        <v>95</v>
      </c>
      <c r="C122" s="33">
        <v>22110</v>
      </c>
      <c r="D122" s="34">
        <v>45755</v>
      </c>
      <c r="E122" s="16">
        <f t="shared" si="1"/>
        <v>440586</v>
      </c>
      <c r="F122" s="16">
        <v>35247</v>
      </c>
      <c r="G122" s="17">
        <v>475833</v>
      </c>
      <c r="H122" s="35"/>
    </row>
    <row r="123" spans="1:8" ht="17.25" x14ac:dyDescent="0.25">
      <c r="A123" s="10"/>
      <c r="B123" s="32">
        <v>96</v>
      </c>
      <c r="C123" s="33">
        <v>22121</v>
      </c>
      <c r="D123" s="34">
        <v>45755</v>
      </c>
      <c r="E123" s="16">
        <f t="shared" si="1"/>
        <v>720252</v>
      </c>
      <c r="F123" s="16">
        <v>57620</v>
      </c>
      <c r="G123" s="17">
        <v>777872</v>
      </c>
      <c r="H123" s="35"/>
    </row>
    <row r="124" spans="1:8" ht="17.25" x14ac:dyDescent="0.25">
      <c r="A124" s="10"/>
      <c r="B124" s="32">
        <v>97</v>
      </c>
      <c r="C124" s="33">
        <v>22135</v>
      </c>
      <c r="D124" s="34">
        <v>45756</v>
      </c>
      <c r="E124" s="16">
        <f t="shared" si="1"/>
        <v>618065</v>
      </c>
      <c r="F124" s="16">
        <v>49445</v>
      </c>
      <c r="G124" s="17">
        <v>667510</v>
      </c>
      <c r="H124" s="35"/>
    </row>
    <row r="125" spans="1:8" ht="17.25" x14ac:dyDescent="0.25">
      <c r="A125" s="10"/>
      <c r="B125" s="32">
        <v>98</v>
      </c>
      <c r="C125" s="33">
        <v>22145</v>
      </c>
      <c r="D125" s="34">
        <v>45756</v>
      </c>
      <c r="E125" s="16">
        <f t="shared" si="1"/>
        <v>553467</v>
      </c>
      <c r="F125" s="16">
        <v>44277</v>
      </c>
      <c r="G125" s="17">
        <v>597744</v>
      </c>
      <c r="H125" s="35"/>
    </row>
    <row r="126" spans="1:8" ht="17.25" x14ac:dyDescent="0.25">
      <c r="A126" s="10"/>
      <c r="B126" s="32">
        <v>99</v>
      </c>
      <c r="C126" s="33">
        <v>22150</v>
      </c>
      <c r="D126" s="34">
        <v>45756</v>
      </c>
      <c r="E126" s="16">
        <f t="shared" si="1"/>
        <v>467519</v>
      </c>
      <c r="F126" s="16">
        <v>37402</v>
      </c>
      <c r="G126" s="17">
        <v>504921</v>
      </c>
      <c r="H126" s="35"/>
    </row>
    <row r="127" spans="1:8" ht="17.25" x14ac:dyDescent="0.25">
      <c r="A127" s="10"/>
      <c r="B127" s="32">
        <v>100</v>
      </c>
      <c r="C127" s="33">
        <v>22203</v>
      </c>
      <c r="D127" s="34">
        <v>45756</v>
      </c>
      <c r="E127" s="16">
        <f t="shared" si="1"/>
        <v>368978</v>
      </c>
      <c r="F127" s="16">
        <v>29518</v>
      </c>
      <c r="G127" s="17">
        <v>398496</v>
      </c>
      <c r="H127" s="35"/>
    </row>
    <row r="128" spans="1:8" ht="17.25" x14ac:dyDescent="0.25">
      <c r="A128" s="10"/>
      <c r="B128" s="32">
        <v>101</v>
      </c>
      <c r="C128" s="33">
        <v>22866</v>
      </c>
      <c r="D128" s="34">
        <v>45757</v>
      </c>
      <c r="E128" s="16">
        <f t="shared" si="1"/>
        <v>1459214</v>
      </c>
      <c r="F128" s="16">
        <v>116737</v>
      </c>
      <c r="G128" s="17">
        <v>1575951</v>
      </c>
      <c r="H128" s="35"/>
    </row>
    <row r="129" spans="1:8" ht="17.25" x14ac:dyDescent="0.25">
      <c r="A129" s="10"/>
      <c r="B129" s="32">
        <v>102</v>
      </c>
      <c r="C129" s="33">
        <v>23002</v>
      </c>
      <c r="D129" s="34">
        <v>45757</v>
      </c>
      <c r="E129" s="16">
        <f t="shared" si="1"/>
        <v>455331</v>
      </c>
      <c r="F129" s="16">
        <v>36426</v>
      </c>
      <c r="G129" s="17">
        <v>491757</v>
      </c>
      <c r="H129" s="35"/>
    </row>
    <row r="130" spans="1:8" ht="17.25" x14ac:dyDescent="0.25">
      <c r="A130" s="10"/>
      <c r="B130" s="32">
        <v>103</v>
      </c>
      <c r="C130" s="33">
        <v>23032</v>
      </c>
      <c r="D130" s="34">
        <v>45757</v>
      </c>
      <c r="E130" s="16">
        <f t="shared" si="1"/>
        <v>609062</v>
      </c>
      <c r="F130" s="16">
        <v>48725</v>
      </c>
      <c r="G130" s="17">
        <v>657787</v>
      </c>
      <c r="H130" s="35"/>
    </row>
    <row r="131" spans="1:8" ht="17.25" x14ac:dyDescent="0.25">
      <c r="A131" s="10"/>
      <c r="B131" s="32">
        <v>104</v>
      </c>
      <c r="C131" s="33">
        <v>23079</v>
      </c>
      <c r="D131" s="34">
        <v>45758</v>
      </c>
      <c r="E131" s="16">
        <f t="shared" si="1"/>
        <v>357198</v>
      </c>
      <c r="F131" s="16">
        <v>28576</v>
      </c>
      <c r="G131" s="17">
        <v>385774</v>
      </c>
      <c r="H131" s="35"/>
    </row>
    <row r="132" spans="1:8" ht="17.25" x14ac:dyDescent="0.25">
      <c r="A132" s="10"/>
      <c r="B132" s="32">
        <v>105</v>
      </c>
      <c r="C132" s="33">
        <v>23084</v>
      </c>
      <c r="D132" s="34">
        <v>45758</v>
      </c>
      <c r="E132" s="16">
        <f t="shared" si="1"/>
        <v>1451330</v>
      </c>
      <c r="F132" s="16">
        <v>116106</v>
      </c>
      <c r="G132" s="17">
        <v>1567436</v>
      </c>
      <c r="H132" s="35"/>
    </row>
    <row r="133" spans="1:8" ht="17.25" x14ac:dyDescent="0.25">
      <c r="A133" s="10"/>
      <c r="B133" s="32">
        <v>106</v>
      </c>
      <c r="C133" s="33">
        <v>23094</v>
      </c>
      <c r="D133" s="34">
        <v>45758</v>
      </c>
      <c r="E133" s="16">
        <f t="shared" si="1"/>
        <v>517701</v>
      </c>
      <c r="F133" s="16">
        <v>41416</v>
      </c>
      <c r="G133" s="17">
        <v>559117</v>
      </c>
      <c r="H133" s="35"/>
    </row>
    <row r="134" spans="1:8" ht="17.25" x14ac:dyDescent="0.25">
      <c r="A134" s="10"/>
      <c r="B134" s="32">
        <v>107</v>
      </c>
      <c r="C134" s="33">
        <v>23110</v>
      </c>
      <c r="D134" s="34">
        <v>45758</v>
      </c>
      <c r="E134" s="16">
        <f t="shared" si="1"/>
        <v>333306</v>
      </c>
      <c r="F134" s="16">
        <v>26664</v>
      </c>
      <c r="G134" s="17">
        <v>359970</v>
      </c>
      <c r="H134" s="35"/>
    </row>
    <row r="135" spans="1:8" ht="17.25" x14ac:dyDescent="0.25">
      <c r="A135" s="10"/>
      <c r="B135" s="32">
        <v>108</v>
      </c>
      <c r="C135" s="33">
        <v>23430</v>
      </c>
      <c r="D135" s="34">
        <v>45758</v>
      </c>
      <c r="E135" s="16">
        <f t="shared" si="1"/>
        <v>838329</v>
      </c>
      <c r="F135" s="16">
        <v>67066</v>
      </c>
      <c r="G135" s="17">
        <v>905395</v>
      </c>
      <c r="H135" s="35"/>
    </row>
    <row r="136" spans="1:8" ht="17.25" x14ac:dyDescent="0.25">
      <c r="A136" s="10"/>
      <c r="B136" s="32">
        <v>109</v>
      </c>
      <c r="C136" s="33">
        <v>23431</v>
      </c>
      <c r="D136" s="34">
        <v>45758</v>
      </c>
      <c r="E136" s="16">
        <f t="shared" si="1"/>
        <v>609458</v>
      </c>
      <c r="F136" s="16">
        <v>48757</v>
      </c>
      <c r="G136" s="17">
        <v>658215</v>
      </c>
      <c r="H136" s="35"/>
    </row>
    <row r="137" spans="1:8" ht="17.25" x14ac:dyDescent="0.25">
      <c r="A137" s="10"/>
      <c r="B137" s="32">
        <v>110</v>
      </c>
      <c r="C137" s="33">
        <v>23435</v>
      </c>
      <c r="D137" s="34">
        <v>45758</v>
      </c>
      <c r="E137" s="16">
        <f t="shared" si="1"/>
        <v>775583</v>
      </c>
      <c r="F137" s="16">
        <v>62047</v>
      </c>
      <c r="G137" s="17">
        <v>837630</v>
      </c>
      <c r="H137" s="35"/>
    </row>
    <row r="138" spans="1:8" ht="17.25" x14ac:dyDescent="0.25">
      <c r="A138" s="10"/>
      <c r="B138" s="32">
        <v>111</v>
      </c>
      <c r="C138" s="33">
        <v>23436</v>
      </c>
      <c r="D138" s="34">
        <v>45758</v>
      </c>
      <c r="E138" s="16">
        <f t="shared" si="1"/>
        <v>1055287</v>
      </c>
      <c r="F138" s="16">
        <v>84423</v>
      </c>
      <c r="G138" s="17">
        <v>1139710</v>
      </c>
      <c r="H138" s="35"/>
    </row>
    <row r="139" spans="1:8" ht="17.25" x14ac:dyDescent="0.25">
      <c r="A139" s="10"/>
      <c r="B139" s="32">
        <v>112</v>
      </c>
      <c r="C139" s="33">
        <v>23440</v>
      </c>
      <c r="D139" s="34">
        <v>45758</v>
      </c>
      <c r="E139" s="16">
        <f t="shared" si="1"/>
        <v>387078</v>
      </c>
      <c r="F139" s="16">
        <v>30966</v>
      </c>
      <c r="G139" s="17">
        <v>418044</v>
      </c>
      <c r="H139" s="35"/>
    </row>
    <row r="140" spans="1:8" ht="17.25" x14ac:dyDescent="0.25">
      <c r="A140" s="10"/>
      <c r="B140" s="32">
        <v>113</v>
      </c>
      <c r="C140" s="33">
        <v>23448</v>
      </c>
      <c r="D140" s="34">
        <v>45759</v>
      </c>
      <c r="E140" s="16">
        <f t="shared" si="1"/>
        <v>607371</v>
      </c>
      <c r="F140" s="16">
        <v>48590</v>
      </c>
      <c r="G140" s="17">
        <v>655961</v>
      </c>
      <c r="H140" s="35"/>
    </row>
    <row r="141" spans="1:8" ht="17.25" x14ac:dyDescent="0.25">
      <c r="A141" s="10"/>
      <c r="B141" s="32">
        <v>114</v>
      </c>
      <c r="C141" s="33">
        <v>23449</v>
      </c>
      <c r="D141" s="34">
        <v>45759</v>
      </c>
      <c r="E141" s="16">
        <f t="shared" si="1"/>
        <v>1511984</v>
      </c>
      <c r="F141" s="16">
        <v>120959</v>
      </c>
      <c r="G141" s="17">
        <v>1632943</v>
      </c>
      <c r="H141" s="35"/>
    </row>
    <row r="142" spans="1:8" ht="17.25" x14ac:dyDescent="0.25">
      <c r="A142" s="10"/>
      <c r="B142" s="32">
        <v>115</v>
      </c>
      <c r="C142" s="33">
        <v>23497</v>
      </c>
      <c r="D142" s="34">
        <v>45759</v>
      </c>
      <c r="E142" s="16">
        <f t="shared" si="1"/>
        <v>541908</v>
      </c>
      <c r="F142" s="16">
        <v>43353</v>
      </c>
      <c r="G142" s="17">
        <v>585261</v>
      </c>
      <c r="H142" s="35"/>
    </row>
    <row r="143" spans="1:8" ht="17.25" x14ac:dyDescent="0.25">
      <c r="A143" s="10"/>
      <c r="B143" s="32">
        <v>116</v>
      </c>
      <c r="C143" s="33">
        <v>23545</v>
      </c>
      <c r="D143" s="34">
        <v>45761</v>
      </c>
      <c r="E143" s="16">
        <f t="shared" si="1"/>
        <v>387078</v>
      </c>
      <c r="F143" s="16">
        <v>30966</v>
      </c>
      <c r="G143" s="17">
        <v>418044</v>
      </c>
      <c r="H143" s="35"/>
    </row>
    <row r="144" spans="1:8" ht="17.25" x14ac:dyDescent="0.25">
      <c r="A144" s="10"/>
      <c r="B144" s="32">
        <v>117</v>
      </c>
      <c r="C144" s="33">
        <v>23643</v>
      </c>
      <c r="D144" s="34">
        <v>45762</v>
      </c>
      <c r="E144" s="16">
        <f t="shared" si="1"/>
        <v>333174</v>
      </c>
      <c r="F144" s="16">
        <v>26654</v>
      </c>
      <c r="G144" s="17">
        <v>359828</v>
      </c>
      <c r="H144" s="35"/>
    </row>
    <row r="145" spans="1:8" ht="17.25" x14ac:dyDescent="0.25">
      <c r="A145" s="10"/>
      <c r="B145" s="32">
        <v>118</v>
      </c>
      <c r="C145" s="33">
        <v>23654</v>
      </c>
      <c r="D145" s="34">
        <v>45762</v>
      </c>
      <c r="E145" s="16">
        <f t="shared" si="1"/>
        <v>591226</v>
      </c>
      <c r="F145" s="16">
        <v>47298</v>
      </c>
      <c r="G145" s="17">
        <v>638524</v>
      </c>
      <c r="H145" s="35"/>
    </row>
    <row r="146" spans="1:8" ht="17.25" x14ac:dyDescent="0.25">
      <c r="A146" s="10"/>
      <c r="B146" s="32">
        <v>119</v>
      </c>
      <c r="C146" s="33">
        <v>23729</v>
      </c>
      <c r="D146" s="34">
        <v>45763</v>
      </c>
      <c r="E146" s="16">
        <f t="shared" si="1"/>
        <v>870798</v>
      </c>
      <c r="F146" s="16">
        <v>69664</v>
      </c>
      <c r="G146" s="17">
        <v>940462</v>
      </c>
      <c r="H146" s="35"/>
    </row>
    <row r="147" spans="1:8" ht="17.25" x14ac:dyDescent="0.25">
      <c r="A147" s="10"/>
      <c r="B147" s="32">
        <v>120</v>
      </c>
      <c r="C147" s="33">
        <v>23731</v>
      </c>
      <c r="D147" s="34">
        <v>45763</v>
      </c>
      <c r="E147" s="16">
        <f t="shared" si="1"/>
        <v>666612</v>
      </c>
      <c r="F147" s="16">
        <v>53329</v>
      </c>
      <c r="G147" s="17">
        <v>719941</v>
      </c>
      <c r="H147" s="35"/>
    </row>
    <row r="148" spans="1:8" ht="17.25" x14ac:dyDescent="0.25">
      <c r="A148" s="10"/>
      <c r="B148" s="32">
        <v>121</v>
      </c>
      <c r="C148" s="33">
        <v>23735</v>
      </c>
      <c r="D148" s="34">
        <v>45763</v>
      </c>
      <c r="E148" s="16">
        <f t="shared" si="1"/>
        <v>966745</v>
      </c>
      <c r="F148" s="16">
        <v>77340</v>
      </c>
      <c r="G148" s="17">
        <v>1044085</v>
      </c>
      <c r="H148" s="35"/>
    </row>
    <row r="149" spans="1:8" ht="17.25" x14ac:dyDescent="0.25">
      <c r="A149" s="10"/>
      <c r="B149" s="32">
        <v>122</v>
      </c>
      <c r="C149" s="33">
        <v>23755</v>
      </c>
      <c r="D149" s="34">
        <v>45763</v>
      </c>
      <c r="E149" s="16">
        <f t="shared" si="1"/>
        <v>333174</v>
      </c>
      <c r="F149" s="16">
        <v>26654</v>
      </c>
      <c r="G149" s="17">
        <v>359828</v>
      </c>
      <c r="H149" s="35"/>
    </row>
    <row r="150" spans="1:8" ht="17.25" x14ac:dyDescent="0.25">
      <c r="A150" s="10"/>
      <c r="B150" s="32">
        <v>123</v>
      </c>
      <c r="C150" s="33">
        <v>23756</v>
      </c>
      <c r="D150" s="34">
        <v>45763</v>
      </c>
      <c r="E150" s="16">
        <f t="shared" si="1"/>
        <v>1433688</v>
      </c>
      <c r="F150" s="16">
        <v>114695</v>
      </c>
      <c r="G150" s="17">
        <v>1548383</v>
      </c>
      <c r="H150" s="35"/>
    </row>
    <row r="151" spans="1:8" ht="17.25" x14ac:dyDescent="0.25">
      <c r="A151" s="10"/>
      <c r="B151" s="32">
        <v>124</v>
      </c>
      <c r="C151" s="33">
        <v>23759</v>
      </c>
      <c r="D151" s="34">
        <v>45763</v>
      </c>
      <c r="E151" s="16">
        <f t="shared" si="1"/>
        <v>773760</v>
      </c>
      <c r="F151" s="16">
        <v>61901</v>
      </c>
      <c r="G151" s="17">
        <v>835661</v>
      </c>
      <c r="H151" s="35"/>
    </row>
    <row r="152" spans="1:8" ht="17.25" x14ac:dyDescent="0.25">
      <c r="A152" s="10"/>
      <c r="B152" s="32">
        <v>125</v>
      </c>
      <c r="C152" s="33">
        <v>23773</v>
      </c>
      <c r="D152" s="34">
        <v>45763</v>
      </c>
      <c r="E152" s="16">
        <f t="shared" si="1"/>
        <v>645130</v>
      </c>
      <c r="F152" s="16">
        <v>51610</v>
      </c>
      <c r="G152" s="17">
        <v>696740</v>
      </c>
      <c r="H152" s="35"/>
    </row>
    <row r="153" spans="1:8" ht="17.25" x14ac:dyDescent="0.25">
      <c r="A153" s="10"/>
      <c r="B153" s="32">
        <v>126</v>
      </c>
      <c r="C153" s="33">
        <v>23775</v>
      </c>
      <c r="D153" s="34">
        <v>45763</v>
      </c>
      <c r="E153" s="16">
        <f t="shared" si="1"/>
        <v>434703</v>
      </c>
      <c r="F153" s="16">
        <v>34776</v>
      </c>
      <c r="G153" s="17">
        <v>469479</v>
      </c>
      <c r="H153" s="35"/>
    </row>
    <row r="154" spans="1:8" ht="17.25" x14ac:dyDescent="0.25">
      <c r="A154" s="10"/>
      <c r="B154" s="32">
        <v>127</v>
      </c>
      <c r="C154" s="33">
        <v>24472</v>
      </c>
      <c r="D154" s="34">
        <v>45764</v>
      </c>
      <c r="E154" s="16">
        <f t="shared" si="1"/>
        <v>645130</v>
      </c>
      <c r="F154" s="16">
        <v>51610</v>
      </c>
      <c r="G154" s="17">
        <v>696740</v>
      </c>
      <c r="H154" s="35"/>
    </row>
    <row r="155" spans="1:8" ht="17.25" x14ac:dyDescent="0.25">
      <c r="A155" s="10"/>
      <c r="B155" s="32">
        <v>128</v>
      </c>
      <c r="C155" s="33">
        <v>24475</v>
      </c>
      <c r="D155" s="34">
        <v>45764</v>
      </c>
      <c r="E155" s="16">
        <f t="shared" si="1"/>
        <v>896040</v>
      </c>
      <c r="F155" s="16">
        <v>71683</v>
      </c>
      <c r="G155" s="17">
        <v>967723</v>
      </c>
      <c r="H155" s="35"/>
    </row>
    <row r="156" spans="1:8" ht="17.25" x14ac:dyDescent="0.25">
      <c r="A156" s="10"/>
      <c r="B156" s="32">
        <v>129</v>
      </c>
      <c r="C156" s="33">
        <v>24949</v>
      </c>
      <c r="D156" s="34">
        <v>45766</v>
      </c>
      <c r="E156" s="16">
        <f t="shared" si="1"/>
        <v>1451330</v>
      </c>
      <c r="F156" s="16">
        <v>116106</v>
      </c>
      <c r="G156" s="17">
        <v>1567436</v>
      </c>
      <c r="H156" s="35"/>
    </row>
    <row r="157" spans="1:8" ht="17.25" x14ac:dyDescent="0.25">
      <c r="A157" s="10"/>
      <c r="B157" s="32">
        <v>130</v>
      </c>
      <c r="C157" s="33">
        <v>25008</v>
      </c>
      <c r="D157" s="34">
        <v>45766</v>
      </c>
      <c r="E157" s="16">
        <f t="shared" si="1"/>
        <v>645130</v>
      </c>
      <c r="F157" s="16">
        <v>51610</v>
      </c>
      <c r="G157" s="17">
        <v>696740</v>
      </c>
      <c r="H157" s="35"/>
    </row>
    <row r="158" spans="1:8" ht="17.25" x14ac:dyDescent="0.25">
      <c r="A158" s="10"/>
      <c r="B158" s="32">
        <v>131</v>
      </c>
      <c r="C158" s="33">
        <v>25009</v>
      </c>
      <c r="D158" s="34">
        <v>45766</v>
      </c>
      <c r="E158" s="16">
        <f t="shared" ref="E158:E190" si="2">G158-F158</f>
        <v>698638</v>
      </c>
      <c r="F158" s="16">
        <v>55891</v>
      </c>
      <c r="G158" s="17">
        <v>754529</v>
      </c>
      <c r="H158" s="35"/>
    </row>
    <row r="159" spans="1:8" ht="17.25" x14ac:dyDescent="0.25">
      <c r="A159" s="10"/>
      <c r="B159" s="32">
        <v>132</v>
      </c>
      <c r="C159" s="33">
        <v>25055</v>
      </c>
      <c r="D159" s="34">
        <v>45768</v>
      </c>
      <c r="E159" s="16">
        <f t="shared" si="2"/>
        <v>609194</v>
      </c>
      <c r="F159" s="16">
        <v>48736</v>
      </c>
      <c r="G159" s="17">
        <v>657930</v>
      </c>
      <c r="H159" s="35"/>
    </row>
    <row r="160" spans="1:8" ht="17.25" x14ac:dyDescent="0.25">
      <c r="A160" s="10"/>
      <c r="B160" s="32">
        <v>133</v>
      </c>
      <c r="C160" s="33">
        <v>25186</v>
      </c>
      <c r="D160" s="34">
        <v>45768</v>
      </c>
      <c r="E160" s="16">
        <f t="shared" si="2"/>
        <v>1146950</v>
      </c>
      <c r="F160" s="16">
        <v>91756</v>
      </c>
      <c r="G160" s="17">
        <v>1238706</v>
      </c>
      <c r="H160" s="35"/>
    </row>
    <row r="161" spans="1:8" ht="17.25" x14ac:dyDescent="0.25">
      <c r="A161" s="10"/>
      <c r="B161" s="32">
        <v>134</v>
      </c>
      <c r="C161" s="33">
        <v>25188</v>
      </c>
      <c r="D161" s="34">
        <v>45768</v>
      </c>
      <c r="E161" s="16">
        <f t="shared" si="2"/>
        <v>956426</v>
      </c>
      <c r="F161" s="16">
        <v>76514</v>
      </c>
      <c r="G161" s="17">
        <v>1032940</v>
      </c>
      <c r="H161" s="35"/>
    </row>
    <row r="162" spans="1:8" ht="17.25" x14ac:dyDescent="0.25">
      <c r="A162" s="10"/>
      <c r="B162" s="32">
        <v>135</v>
      </c>
      <c r="C162" s="33">
        <v>25204</v>
      </c>
      <c r="D162" s="34">
        <v>45769</v>
      </c>
      <c r="E162" s="16">
        <f t="shared" si="2"/>
        <v>478345</v>
      </c>
      <c r="F162" s="16">
        <v>38268</v>
      </c>
      <c r="G162" s="17">
        <v>516613</v>
      </c>
      <c r="H162" s="35"/>
    </row>
    <row r="163" spans="1:8" ht="17.25" x14ac:dyDescent="0.25">
      <c r="A163" s="10"/>
      <c r="B163" s="32">
        <v>136</v>
      </c>
      <c r="C163" s="33">
        <v>25326</v>
      </c>
      <c r="D163" s="34">
        <v>45770</v>
      </c>
      <c r="E163" s="16">
        <f t="shared" si="2"/>
        <v>555290</v>
      </c>
      <c r="F163" s="16">
        <v>44423</v>
      </c>
      <c r="G163" s="17">
        <v>599713</v>
      </c>
      <c r="H163" s="35"/>
    </row>
    <row r="164" spans="1:8" ht="17.25" x14ac:dyDescent="0.25">
      <c r="A164" s="10"/>
      <c r="B164" s="32">
        <v>137</v>
      </c>
      <c r="C164" s="33">
        <v>25327</v>
      </c>
      <c r="D164" s="34">
        <v>45770</v>
      </c>
      <c r="E164" s="16">
        <f t="shared" si="2"/>
        <v>1291126</v>
      </c>
      <c r="F164" s="16">
        <v>103290</v>
      </c>
      <c r="G164" s="17">
        <v>1394416</v>
      </c>
      <c r="H164" s="35"/>
    </row>
    <row r="165" spans="1:8" ht="17.25" x14ac:dyDescent="0.25">
      <c r="A165" s="10"/>
      <c r="B165" s="32">
        <v>138</v>
      </c>
      <c r="C165" s="33">
        <v>25341</v>
      </c>
      <c r="D165" s="34">
        <v>45770</v>
      </c>
      <c r="E165" s="16">
        <f t="shared" si="2"/>
        <v>1289600</v>
      </c>
      <c r="F165" s="16">
        <v>103168</v>
      </c>
      <c r="G165" s="17">
        <v>1392768</v>
      </c>
      <c r="H165" s="35"/>
    </row>
    <row r="166" spans="1:8" ht="17.25" x14ac:dyDescent="0.25">
      <c r="A166" s="10"/>
      <c r="B166" s="32">
        <v>139</v>
      </c>
      <c r="C166" s="33">
        <v>25347</v>
      </c>
      <c r="D166" s="34">
        <v>45770</v>
      </c>
      <c r="E166" s="16">
        <f t="shared" si="2"/>
        <v>850875</v>
      </c>
      <c r="F166" s="16">
        <v>68070</v>
      </c>
      <c r="G166" s="17">
        <v>918945</v>
      </c>
      <c r="H166" s="35"/>
    </row>
    <row r="167" spans="1:8" ht="17.25" x14ac:dyDescent="0.25">
      <c r="A167" s="10"/>
      <c r="B167" s="32">
        <v>140</v>
      </c>
      <c r="C167" s="33">
        <v>25355</v>
      </c>
      <c r="D167" s="34">
        <v>45770</v>
      </c>
      <c r="E167" s="16">
        <f t="shared" si="2"/>
        <v>367155</v>
      </c>
      <c r="F167" s="16">
        <v>29372</v>
      </c>
      <c r="G167" s="17">
        <v>396527</v>
      </c>
      <c r="H167" s="35"/>
    </row>
    <row r="168" spans="1:8" ht="17.25" x14ac:dyDescent="0.25">
      <c r="A168" s="10"/>
      <c r="B168" s="32">
        <v>141</v>
      </c>
      <c r="C168" s="33">
        <v>25377</v>
      </c>
      <c r="D168" s="34">
        <v>45770</v>
      </c>
      <c r="E168" s="16">
        <f t="shared" si="2"/>
        <v>1451330</v>
      </c>
      <c r="F168" s="16">
        <v>116106</v>
      </c>
      <c r="G168" s="17">
        <v>1567436</v>
      </c>
      <c r="H168" s="35"/>
    </row>
    <row r="169" spans="1:8" ht="17.25" x14ac:dyDescent="0.25">
      <c r="A169" s="10"/>
      <c r="B169" s="32">
        <v>142</v>
      </c>
      <c r="C169" s="33">
        <v>25390</v>
      </c>
      <c r="D169" s="34">
        <v>45770</v>
      </c>
      <c r="E169" s="16">
        <f t="shared" si="2"/>
        <v>388901</v>
      </c>
      <c r="F169" s="16">
        <v>31112</v>
      </c>
      <c r="G169" s="17">
        <v>420013</v>
      </c>
      <c r="H169" s="35"/>
    </row>
    <row r="170" spans="1:8" ht="17.25" x14ac:dyDescent="0.25">
      <c r="A170" s="10"/>
      <c r="B170" s="32">
        <v>143</v>
      </c>
      <c r="C170" s="33">
        <v>25391</v>
      </c>
      <c r="D170" s="34">
        <v>45770</v>
      </c>
      <c r="E170" s="16">
        <f t="shared" si="2"/>
        <v>535631</v>
      </c>
      <c r="F170" s="16">
        <v>42850</v>
      </c>
      <c r="G170" s="17">
        <v>578481</v>
      </c>
      <c r="H170" s="35"/>
    </row>
    <row r="171" spans="1:8" ht="17.25" x14ac:dyDescent="0.25">
      <c r="A171" s="10"/>
      <c r="B171" s="32">
        <v>144</v>
      </c>
      <c r="C171" s="33">
        <v>25400</v>
      </c>
      <c r="D171" s="34">
        <v>45770</v>
      </c>
      <c r="E171" s="16">
        <f t="shared" si="2"/>
        <v>1416990</v>
      </c>
      <c r="F171" s="16">
        <v>113359</v>
      </c>
      <c r="G171" s="17">
        <v>1530349</v>
      </c>
      <c r="H171" s="35"/>
    </row>
    <row r="172" spans="1:8" ht="17.25" x14ac:dyDescent="0.25">
      <c r="A172" s="10"/>
      <c r="B172" s="32">
        <v>145</v>
      </c>
      <c r="C172" s="33">
        <v>26102</v>
      </c>
      <c r="D172" s="34">
        <v>45771</v>
      </c>
      <c r="E172" s="16">
        <f t="shared" si="2"/>
        <v>901189</v>
      </c>
      <c r="F172" s="16">
        <v>72095</v>
      </c>
      <c r="G172" s="17">
        <v>973284</v>
      </c>
      <c r="H172" s="35"/>
    </row>
    <row r="173" spans="1:8" ht="17.25" x14ac:dyDescent="0.25">
      <c r="A173" s="10"/>
      <c r="B173" s="32">
        <v>146</v>
      </c>
      <c r="C173" s="33">
        <v>26324</v>
      </c>
      <c r="D173" s="34">
        <v>45772</v>
      </c>
      <c r="E173" s="16">
        <f t="shared" si="2"/>
        <v>433670</v>
      </c>
      <c r="F173" s="16">
        <v>34694</v>
      </c>
      <c r="G173" s="17">
        <v>468364</v>
      </c>
      <c r="H173" s="35"/>
    </row>
    <row r="174" spans="1:8" ht="17.25" x14ac:dyDescent="0.25">
      <c r="A174" s="10"/>
      <c r="B174" s="32">
        <v>147</v>
      </c>
      <c r="C174" s="33">
        <v>26588</v>
      </c>
      <c r="D174" s="34">
        <v>45772</v>
      </c>
      <c r="E174" s="16">
        <f t="shared" si="2"/>
        <v>1702146</v>
      </c>
      <c r="F174" s="16">
        <v>136172</v>
      </c>
      <c r="G174" s="17">
        <v>1838318</v>
      </c>
      <c r="H174" s="35"/>
    </row>
    <row r="175" spans="1:8" ht="17.25" x14ac:dyDescent="0.25">
      <c r="A175" s="10"/>
      <c r="B175" s="32">
        <v>148</v>
      </c>
      <c r="C175" s="33">
        <v>26633</v>
      </c>
      <c r="D175" s="34">
        <v>45773</v>
      </c>
      <c r="E175" s="16">
        <f t="shared" si="2"/>
        <v>867246</v>
      </c>
      <c r="F175" s="16">
        <v>69380</v>
      </c>
      <c r="G175" s="17">
        <v>936626</v>
      </c>
      <c r="H175" s="35"/>
    </row>
    <row r="176" spans="1:8" ht="17.25" x14ac:dyDescent="0.25">
      <c r="A176" s="10"/>
      <c r="B176" s="32">
        <v>149</v>
      </c>
      <c r="C176" s="33">
        <v>26671</v>
      </c>
      <c r="D176" s="34">
        <v>45775</v>
      </c>
      <c r="E176" s="16">
        <f t="shared" si="2"/>
        <v>433670</v>
      </c>
      <c r="F176" s="16">
        <v>34694</v>
      </c>
      <c r="G176" s="17">
        <v>468364</v>
      </c>
      <c r="H176" s="35"/>
    </row>
    <row r="177" spans="1:8" ht="17.25" x14ac:dyDescent="0.25">
      <c r="A177" s="10"/>
      <c r="B177" s="32">
        <v>150</v>
      </c>
      <c r="C177" s="33">
        <v>26684</v>
      </c>
      <c r="D177" s="34">
        <v>45775</v>
      </c>
      <c r="E177" s="16">
        <f t="shared" si="2"/>
        <v>533940</v>
      </c>
      <c r="F177" s="16">
        <v>42715</v>
      </c>
      <c r="G177" s="17">
        <v>576655</v>
      </c>
      <c r="H177" s="35"/>
    </row>
    <row r="178" spans="1:8" ht="17.25" x14ac:dyDescent="0.25">
      <c r="A178" s="10"/>
      <c r="B178" s="32">
        <v>151</v>
      </c>
      <c r="C178" s="33">
        <v>26686</v>
      </c>
      <c r="D178" s="34">
        <v>45775</v>
      </c>
      <c r="E178" s="16">
        <f t="shared" si="2"/>
        <v>551776</v>
      </c>
      <c r="F178" s="16">
        <v>44142</v>
      </c>
      <c r="G178" s="17">
        <v>595918</v>
      </c>
      <c r="H178" s="35"/>
    </row>
    <row r="179" spans="1:8" ht="17.25" x14ac:dyDescent="0.25">
      <c r="A179" s="10"/>
      <c r="B179" s="32">
        <v>152</v>
      </c>
      <c r="C179" s="33">
        <v>26688</v>
      </c>
      <c r="D179" s="34">
        <v>45775</v>
      </c>
      <c r="E179" s="16">
        <f t="shared" si="2"/>
        <v>775583</v>
      </c>
      <c r="F179" s="16">
        <v>62047</v>
      </c>
      <c r="G179" s="17">
        <v>837630</v>
      </c>
      <c r="H179" s="35"/>
    </row>
    <row r="180" spans="1:8" ht="17.25" x14ac:dyDescent="0.25">
      <c r="A180" s="10"/>
      <c r="B180" s="32">
        <v>153</v>
      </c>
      <c r="C180" s="33">
        <v>26707</v>
      </c>
      <c r="D180" s="34">
        <v>45775</v>
      </c>
      <c r="E180" s="16">
        <f t="shared" si="2"/>
        <v>1115940</v>
      </c>
      <c r="F180" s="16">
        <v>89275</v>
      </c>
      <c r="G180" s="17">
        <v>1205215</v>
      </c>
      <c r="H180" s="35"/>
    </row>
    <row r="181" spans="1:8" ht="17.25" x14ac:dyDescent="0.25">
      <c r="A181" s="10"/>
      <c r="B181" s="32">
        <v>154</v>
      </c>
      <c r="C181" s="33">
        <v>26708</v>
      </c>
      <c r="D181" s="34">
        <v>45775</v>
      </c>
      <c r="E181" s="16">
        <f t="shared" si="2"/>
        <v>537624</v>
      </c>
      <c r="F181" s="16">
        <v>43010</v>
      </c>
      <c r="G181" s="17">
        <v>580634</v>
      </c>
      <c r="H181" s="35"/>
    </row>
    <row r="182" spans="1:8" ht="17.25" x14ac:dyDescent="0.25">
      <c r="A182" s="10"/>
      <c r="B182" s="32">
        <v>155</v>
      </c>
      <c r="C182" s="33">
        <v>26709</v>
      </c>
      <c r="D182" s="34">
        <v>45775</v>
      </c>
      <c r="E182" s="16">
        <f t="shared" si="2"/>
        <v>445736</v>
      </c>
      <c r="F182" s="16">
        <v>35659</v>
      </c>
      <c r="G182" s="17">
        <v>481395</v>
      </c>
      <c r="H182" s="35"/>
    </row>
    <row r="183" spans="1:8" ht="17.25" x14ac:dyDescent="0.25">
      <c r="A183" s="10"/>
      <c r="B183" s="32">
        <v>156</v>
      </c>
      <c r="C183" s="33">
        <v>26717</v>
      </c>
      <c r="D183" s="34">
        <v>45775</v>
      </c>
      <c r="E183" s="16">
        <f t="shared" si="2"/>
        <v>514375</v>
      </c>
      <c r="F183" s="16">
        <v>41150</v>
      </c>
      <c r="G183" s="17">
        <v>555525</v>
      </c>
      <c r="H183" s="35"/>
    </row>
    <row r="184" spans="1:8" ht="17.25" x14ac:dyDescent="0.25">
      <c r="A184" s="10"/>
      <c r="B184" s="32">
        <v>157</v>
      </c>
      <c r="C184" s="33">
        <v>26749</v>
      </c>
      <c r="D184" s="34">
        <v>45775</v>
      </c>
      <c r="E184" s="16">
        <f t="shared" si="2"/>
        <v>533940</v>
      </c>
      <c r="F184" s="16">
        <v>42715</v>
      </c>
      <c r="G184" s="17">
        <v>576655</v>
      </c>
      <c r="H184" s="35"/>
    </row>
    <row r="185" spans="1:8" ht="17.25" x14ac:dyDescent="0.25">
      <c r="A185" s="10"/>
      <c r="B185" s="32">
        <v>158</v>
      </c>
      <c r="C185" s="33">
        <v>26755</v>
      </c>
      <c r="D185" s="34">
        <v>45775</v>
      </c>
      <c r="E185" s="16">
        <f t="shared" si="2"/>
        <v>896040</v>
      </c>
      <c r="F185" s="16">
        <v>71683</v>
      </c>
      <c r="G185" s="17">
        <v>967723</v>
      </c>
      <c r="H185" s="35"/>
    </row>
    <row r="186" spans="1:8" ht="17.25" x14ac:dyDescent="0.25">
      <c r="A186" s="10"/>
      <c r="B186" s="32">
        <v>159</v>
      </c>
      <c r="C186" s="33">
        <v>26784</v>
      </c>
      <c r="D186" s="34">
        <v>45776</v>
      </c>
      <c r="E186" s="16">
        <f t="shared" si="2"/>
        <v>627030</v>
      </c>
      <c r="F186" s="16">
        <v>50162</v>
      </c>
      <c r="G186" s="17">
        <v>677192</v>
      </c>
      <c r="H186" s="35"/>
    </row>
    <row r="187" spans="1:8" ht="17.25" x14ac:dyDescent="0.25">
      <c r="A187" s="10"/>
      <c r="B187" s="32">
        <v>160</v>
      </c>
      <c r="C187" s="33">
        <v>26831</v>
      </c>
      <c r="D187" s="34">
        <v>45776</v>
      </c>
      <c r="E187" s="16">
        <f t="shared" si="2"/>
        <v>1569398</v>
      </c>
      <c r="F187" s="16">
        <v>125552</v>
      </c>
      <c r="G187" s="17">
        <v>1694950</v>
      </c>
      <c r="H187" s="35"/>
    </row>
    <row r="188" spans="1:8" ht="17.25" x14ac:dyDescent="0.25">
      <c r="A188" s="10"/>
      <c r="B188" s="32">
        <v>161</v>
      </c>
      <c r="C188" s="40">
        <v>63996</v>
      </c>
      <c r="D188" s="41">
        <v>45807</v>
      </c>
      <c r="E188" s="42">
        <f t="shared" si="2"/>
        <v>-9834196</v>
      </c>
      <c r="F188" s="42">
        <v>-786736</v>
      </c>
      <c r="G188" s="43">
        <v>-10620932</v>
      </c>
      <c r="H188" s="35" t="s">
        <v>65</v>
      </c>
    </row>
    <row r="189" spans="1:8" ht="17.25" x14ac:dyDescent="0.25">
      <c r="A189" s="10"/>
      <c r="B189" s="32">
        <v>162</v>
      </c>
      <c r="C189" s="40">
        <v>64015</v>
      </c>
      <c r="D189" s="41">
        <v>45807</v>
      </c>
      <c r="E189" s="42">
        <f t="shared" si="2"/>
        <v>-12328327</v>
      </c>
      <c r="F189" s="42">
        <v>-986266</v>
      </c>
      <c r="G189" s="43">
        <v>-13314593</v>
      </c>
      <c r="H189" s="35" t="s">
        <v>65</v>
      </c>
    </row>
    <row r="190" spans="1:8" ht="17.25" x14ac:dyDescent="0.25">
      <c r="A190" s="10"/>
      <c r="B190" s="32">
        <v>163</v>
      </c>
      <c r="C190" s="40">
        <v>68829</v>
      </c>
      <c r="D190" s="41">
        <v>45849</v>
      </c>
      <c r="E190" s="42">
        <f t="shared" si="2"/>
        <v>-12650125</v>
      </c>
      <c r="F190" s="42">
        <v>-1012010</v>
      </c>
      <c r="G190" s="43">
        <v>-13662135</v>
      </c>
      <c r="H190" s="35" t="s">
        <v>65</v>
      </c>
    </row>
    <row r="191" spans="1:8" ht="17.25" x14ac:dyDescent="0.25">
      <c r="A191" s="10"/>
      <c r="B191" s="67" t="s">
        <v>7</v>
      </c>
      <c r="C191" s="68"/>
      <c r="D191" s="69"/>
      <c r="E191" s="21">
        <f>SUM(E28:E190)</f>
        <v>88445485</v>
      </c>
      <c r="F191" s="21">
        <f>SUM(F28:F190)</f>
        <v>7075636</v>
      </c>
      <c r="G191" s="21">
        <f>SUM(G28:G190)</f>
        <v>95521121</v>
      </c>
      <c r="H191" s="36"/>
    </row>
    <row r="192" spans="1:8" ht="17.25" x14ac:dyDescent="0.25">
      <c r="A192" s="10"/>
      <c r="B192" s="44"/>
      <c r="C192" s="44"/>
      <c r="D192" s="44"/>
      <c r="E192" s="45"/>
      <c r="F192" s="45"/>
      <c r="G192" s="45"/>
      <c r="H192" s="46"/>
    </row>
    <row r="193" spans="1:8" x14ac:dyDescent="0.25">
      <c r="A193" s="70" t="s">
        <v>8</v>
      </c>
      <c r="B193" s="70"/>
      <c r="C193" s="71" t="e">
        <f ca="1">[1]!VND(G191)</f>
        <v>#NAME?</v>
      </c>
      <c r="D193" s="71"/>
      <c r="E193" s="71"/>
      <c r="F193" s="71"/>
      <c r="G193" s="71"/>
      <c r="H193" s="71"/>
    </row>
    <row r="194" spans="1:8" x14ac:dyDescent="0.25">
      <c r="A194" s="70"/>
      <c r="B194" s="70"/>
      <c r="C194" s="71"/>
      <c r="D194" s="71"/>
      <c r="E194" s="71"/>
      <c r="F194" s="71"/>
      <c r="G194" s="71"/>
      <c r="H194" s="71"/>
    </row>
    <row r="195" spans="1:8" x14ac:dyDescent="0.25">
      <c r="A195" s="72" t="s">
        <v>9</v>
      </c>
      <c r="B195" s="72"/>
      <c r="C195" s="22">
        <f>COUNT(B28:B191)</f>
        <v>163</v>
      </c>
      <c r="D195" t="s">
        <v>10</v>
      </c>
    </row>
    <row r="196" spans="1:8" x14ac:dyDescent="0.25">
      <c r="G196" s="22"/>
    </row>
    <row r="197" spans="1:8" x14ac:dyDescent="0.25">
      <c r="A197" s="60" t="s">
        <v>20</v>
      </c>
      <c r="B197" s="60"/>
      <c r="C197" s="60"/>
      <c r="D197" s="47" t="s">
        <v>21</v>
      </c>
      <c r="E197" s="47"/>
      <c r="F197" s="48" t="s">
        <v>66</v>
      </c>
      <c r="G197" s="60" t="s">
        <v>56</v>
      </c>
      <c r="H197" s="60"/>
    </row>
    <row r="198" spans="1:8" x14ac:dyDescent="0.25">
      <c r="A198" s="61" t="s">
        <v>11</v>
      </c>
      <c r="B198" s="61"/>
      <c r="C198" s="61"/>
      <c r="D198" s="49" t="s">
        <v>12</v>
      </c>
      <c r="E198" s="49"/>
      <c r="F198" s="49" t="s">
        <v>12</v>
      </c>
      <c r="G198" s="62" t="s">
        <v>12</v>
      </c>
      <c r="H198" s="62"/>
    </row>
    <row r="199" spans="1:8" x14ac:dyDescent="0.25">
      <c r="A199" s="4"/>
      <c r="B199" s="39"/>
      <c r="C199" s="37"/>
      <c r="D199" s="39"/>
      <c r="E199" s="49"/>
      <c r="G199" s="49"/>
      <c r="H199" s="39"/>
    </row>
    <row r="200" spans="1:8" x14ac:dyDescent="0.25">
      <c r="D200" s="38"/>
      <c r="E200" s="47"/>
      <c r="H200" s="22"/>
    </row>
    <row r="201" spans="1:8" x14ac:dyDescent="0.25">
      <c r="D201" s="38"/>
      <c r="E201" s="47"/>
      <c r="H201" s="22"/>
    </row>
    <row r="202" spans="1:8" x14ac:dyDescent="0.25">
      <c r="D202" s="38"/>
      <c r="E202" s="47"/>
      <c r="H202" s="22"/>
    </row>
    <row r="203" spans="1:8" x14ac:dyDescent="0.25">
      <c r="D203" s="38"/>
      <c r="E203" s="47"/>
      <c r="H203" s="22"/>
    </row>
    <row r="204" spans="1:8" ht="17.25" x14ac:dyDescent="0.3">
      <c r="B204" s="50"/>
      <c r="C204" s="4"/>
      <c r="D204" s="38"/>
      <c r="E204" s="47"/>
      <c r="G204" s="47"/>
      <c r="H204" s="38"/>
    </row>
    <row r="205" spans="1:8" ht="18.75" x14ac:dyDescent="0.3">
      <c r="A205" s="52" t="s">
        <v>53</v>
      </c>
      <c r="B205" s="52"/>
      <c r="C205" s="19"/>
      <c r="D205" s="57" t="s">
        <v>52</v>
      </c>
      <c r="E205" s="57"/>
      <c r="F205" s="53" t="s">
        <v>67</v>
      </c>
      <c r="G205" s="63" t="s">
        <v>58</v>
      </c>
      <c r="H205" s="63"/>
    </row>
  </sheetData>
  <mergeCells count="17">
    <mergeCell ref="A195:B195"/>
    <mergeCell ref="G1:H1"/>
    <mergeCell ref="G2:H2"/>
    <mergeCell ref="G3:H3"/>
    <mergeCell ref="A5:H5"/>
    <mergeCell ref="A6:H6"/>
    <mergeCell ref="A7:H7"/>
    <mergeCell ref="C16:F16"/>
    <mergeCell ref="G26:H26"/>
    <mergeCell ref="B191:D191"/>
    <mergeCell ref="A193:B194"/>
    <mergeCell ref="C193:H194"/>
    <mergeCell ref="A197:C197"/>
    <mergeCell ref="G197:H197"/>
    <mergeCell ref="A198:C198"/>
    <mergeCell ref="G198:H198"/>
    <mergeCell ref="G205:H205"/>
  </mergeCells>
  <conditionalFormatting sqref="C199:C204">
    <cfRule type="duplicateValues" dxfId="1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abSelected="1" topLeftCell="A14" workbookViewId="0">
      <selection activeCell="G26" sqref="G26:H26"/>
    </sheetView>
  </sheetViews>
  <sheetFormatPr defaultRowHeight="15" x14ac:dyDescent="0.25"/>
  <cols>
    <col min="1" max="1" width="1" customWidth="1"/>
    <col min="2" max="2" width="10.140625" customWidth="1"/>
    <col min="3" max="3" width="20" customWidth="1"/>
    <col min="4" max="4" width="14.85546875" customWidth="1"/>
    <col min="5" max="5" width="18.5703125" customWidth="1"/>
    <col min="6" max="7" width="17.42578125" customWidth="1"/>
    <col min="8" max="8" width="15.140625" customWidth="1"/>
    <col min="9" max="9" width="10.7109375" bestFit="1" customWidth="1"/>
  </cols>
  <sheetData>
    <row r="1" spans="1:8" x14ac:dyDescent="0.25">
      <c r="B1" s="1" t="s">
        <v>14</v>
      </c>
      <c r="C1" s="2"/>
      <c r="D1" s="2"/>
      <c r="E1" s="2"/>
      <c r="F1" s="2"/>
      <c r="G1" s="74" t="s">
        <v>0</v>
      </c>
      <c r="H1" s="74"/>
    </row>
    <row r="2" spans="1:8" x14ac:dyDescent="0.25">
      <c r="B2" s="3" t="s">
        <v>15</v>
      </c>
      <c r="C2" s="3"/>
      <c r="D2" s="3"/>
      <c r="E2" s="3"/>
      <c r="F2" s="3"/>
      <c r="G2" s="74" t="s">
        <v>45</v>
      </c>
      <c r="H2" s="74"/>
    </row>
    <row r="3" spans="1:8" x14ac:dyDescent="0.25">
      <c r="B3" s="4" t="s">
        <v>16</v>
      </c>
      <c r="G3" s="74" t="s">
        <v>46</v>
      </c>
      <c r="H3" s="74"/>
    </row>
    <row r="4" spans="1:8" x14ac:dyDescent="0.25">
      <c r="G4" s="22"/>
    </row>
    <row r="5" spans="1:8" ht="21" x14ac:dyDescent="0.35">
      <c r="A5" s="75" t="s">
        <v>59</v>
      </c>
      <c r="B5" s="75"/>
      <c r="C5" s="75"/>
      <c r="D5" s="75"/>
      <c r="E5" s="75"/>
      <c r="F5" s="75"/>
      <c r="G5" s="75"/>
      <c r="H5" s="75"/>
    </row>
    <row r="6" spans="1:8" ht="21" x14ac:dyDescent="0.35">
      <c r="A6" s="75" t="s">
        <v>68</v>
      </c>
      <c r="B6" s="75"/>
      <c r="C6" s="75"/>
      <c r="D6" s="75"/>
      <c r="E6" s="75"/>
      <c r="F6" s="75"/>
      <c r="G6" s="75"/>
      <c r="H6" s="75"/>
    </row>
    <row r="7" spans="1:8" ht="15.75" x14ac:dyDescent="0.25">
      <c r="A7" s="73" t="s">
        <v>69</v>
      </c>
      <c r="B7" s="73"/>
      <c r="C7" s="73"/>
      <c r="D7" s="73"/>
      <c r="E7" s="73"/>
      <c r="F7" s="73"/>
      <c r="G7" s="73"/>
      <c r="H7" s="73"/>
    </row>
    <row r="8" spans="1:8" x14ac:dyDescent="0.25">
      <c r="A8" t="s">
        <v>1</v>
      </c>
      <c r="G8" s="22"/>
    </row>
    <row r="9" spans="1:8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8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8" ht="17.25" x14ac:dyDescent="0.3">
      <c r="A12" s="5"/>
      <c r="B12" s="5"/>
      <c r="D12" s="6"/>
      <c r="E12" s="6"/>
      <c r="F12" s="6"/>
      <c r="G12" s="7"/>
      <c r="H12" s="5"/>
    </row>
    <row r="13" spans="1:8" ht="17.25" x14ac:dyDescent="0.3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8" ht="17.25" x14ac:dyDescent="0.3">
      <c r="B15" s="9" t="s">
        <v>19</v>
      </c>
      <c r="C15" s="5"/>
      <c r="D15" s="5"/>
      <c r="E15" s="5"/>
      <c r="F15" s="5"/>
      <c r="G15" s="7"/>
      <c r="H15" s="55"/>
    </row>
    <row r="16" spans="1:8" ht="34.5" customHeight="1" x14ac:dyDescent="0.25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0" t="s">
        <v>71</v>
      </c>
      <c r="D18" s="29" t="s">
        <v>29</v>
      </c>
      <c r="E18" s="5" t="s">
        <v>44</v>
      </c>
      <c r="F18" s="29"/>
      <c r="G18" s="22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9" ht="17.25" x14ac:dyDescent="0.3">
      <c r="A20" s="5"/>
      <c r="B20" s="5"/>
      <c r="C20" s="5"/>
      <c r="D20" s="5"/>
      <c r="E20" s="5"/>
      <c r="F20" s="5"/>
      <c r="G20" s="7"/>
      <c r="H20" s="13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2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4"/>
    </row>
    <row r="26" spans="1:9" ht="18.75" x14ac:dyDescent="0.3">
      <c r="A26" s="5"/>
      <c r="B26" s="5"/>
      <c r="C26" s="29" t="s">
        <v>55</v>
      </c>
      <c r="D26" s="29"/>
      <c r="E26" s="5"/>
      <c r="F26" s="5"/>
      <c r="G26" s="76">
        <v>35346658</v>
      </c>
      <c r="H26" s="76"/>
    </row>
    <row r="27" spans="1:9" ht="17.25" x14ac:dyDescent="0.25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9" ht="17.25" x14ac:dyDescent="0.25">
      <c r="A28" s="10"/>
      <c r="B28" s="32">
        <v>1</v>
      </c>
      <c r="C28" s="33">
        <v>6649</v>
      </c>
      <c r="D28" s="34">
        <v>45681</v>
      </c>
      <c r="E28" s="16">
        <f>G28-F28</f>
        <v>444270</v>
      </c>
      <c r="F28" s="16">
        <v>35542</v>
      </c>
      <c r="G28" s="17">
        <v>479812</v>
      </c>
      <c r="H28" s="35"/>
      <c r="I28" s="81">
        <v>45908</v>
      </c>
    </row>
    <row r="29" spans="1:9" ht="17.25" x14ac:dyDescent="0.25">
      <c r="A29" s="10"/>
      <c r="B29" s="32">
        <v>2</v>
      </c>
      <c r="C29" s="33">
        <v>13242</v>
      </c>
      <c r="D29" s="34">
        <v>45715</v>
      </c>
      <c r="E29" s="16">
        <f>G29-F29</f>
        <v>293724</v>
      </c>
      <c r="F29" s="16">
        <v>23498</v>
      </c>
      <c r="G29" s="17">
        <v>317222</v>
      </c>
      <c r="H29" s="35"/>
      <c r="I29" s="81">
        <v>45908</v>
      </c>
    </row>
    <row r="30" spans="1:9" ht="17.25" x14ac:dyDescent="0.25">
      <c r="A30" s="10"/>
      <c r="B30" s="32">
        <v>3</v>
      </c>
      <c r="C30" s="33">
        <v>26727</v>
      </c>
      <c r="D30" s="34">
        <v>45775</v>
      </c>
      <c r="E30" s="16">
        <f t="shared" ref="E30:E93" si="0">G30-F30</f>
        <v>555290</v>
      </c>
      <c r="F30" s="16">
        <v>44423</v>
      </c>
      <c r="G30" s="17">
        <v>599713</v>
      </c>
      <c r="H30" s="35"/>
      <c r="I30" s="81">
        <v>45908</v>
      </c>
    </row>
    <row r="31" spans="1:9" ht="17.25" x14ac:dyDescent="0.25">
      <c r="A31" s="10"/>
      <c r="B31" s="32">
        <v>4</v>
      </c>
      <c r="C31" s="33">
        <v>26873</v>
      </c>
      <c r="D31" s="34">
        <v>45779</v>
      </c>
      <c r="E31" s="16">
        <f t="shared" si="0"/>
        <v>773760</v>
      </c>
      <c r="F31" s="16">
        <v>61901</v>
      </c>
      <c r="G31" s="17">
        <v>835661</v>
      </c>
      <c r="H31" s="35"/>
      <c r="I31" s="81">
        <v>45908</v>
      </c>
    </row>
    <row r="32" spans="1:9" ht="17.25" x14ac:dyDescent="0.25">
      <c r="A32" s="10"/>
      <c r="B32" s="32">
        <v>5</v>
      </c>
      <c r="C32" s="33">
        <v>26948</v>
      </c>
      <c r="D32" s="34">
        <v>45779</v>
      </c>
      <c r="E32" s="16">
        <f t="shared" si="0"/>
        <v>433670</v>
      </c>
      <c r="F32" s="16">
        <v>34694</v>
      </c>
      <c r="G32" s="17">
        <v>468364</v>
      </c>
      <c r="H32" s="35"/>
      <c r="I32" s="81">
        <v>45908</v>
      </c>
    </row>
    <row r="33" spans="1:9" ht="17.25" x14ac:dyDescent="0.25">
      <c r="A33" s="10"/>
      <c r="B33" s="32">
        <v>6</v>
      </c>
      <c r="C33" s="33">
        <v>26955</v>
      </c>
      <c r="D33" s="34">
        <v>45779</v>
      </c>
      <c r="E33" s="16">
        <f t="shared" si="0"/>
        <v>368978</v>
      </c>
      <c r="F33" s="16">
        <v>29518</v>
      </c>
      <c r="G33" s="17">
        <v>398496</v>
      </c>
      <c r="H33" s="35"/>
      <c r="I33" s="81">
        <v>45908</v>
      </c>
    </row>
    <row r="34" spans="1:9" ht="17.25" x14ac:dyDescent="0.25">
      <c r="A34" s="10"/>
      <c r="B34" s="32">
        <v>7</v>
      </c>
      <c r="C34" s="33">
        <v>26960</v>
      </c>
      <c r="D34" s="34">
        <v>45779</v>
      </c>
      <c r="E34" s="16">
        <f t="shared" si="0"/>
        <v>764927</v>
      </c>
      <c r="F34" s="16">
        <v>61194</v>
      </c>
      <c r="G34" s="17">
        <v>826121</v>
      </c>
      <c r="H34" s="35"/>
      <c r="I34" s="81">
        <v>45908</v>
      </c>
    </row>
    <row r="35" spans="1:9" ht="17.25" x14ac:dyDescent="0.25">
      <c r="A35" s="10"/>
      <c r="B35" s="32">
        <v>8</v>
      </c>
      <c r="C35" s="33">
        <v>26962</v>
      </c>
      <c r="D35" s="34">
        <v>45779</v>
      </c>
      <c r="E35" s="16">
        <f t="shared" si="0"/>
        <v>2461828</v>
      </c>
      <c r="F35" s="16">
        <v>196946</v>
      </c>
      <c r="G35" s="17">
        <v>2658774</v>
      </c>
      <c r="H35" s="35"/>
      <c r="I35" s="81">
        <v>45908</v>
      </c>
    </row>
    <row r="36" spans="1:9" ht="17.25" x14ac:dyDescent="0.25">
      <c r="A36" s="10"/>
      <c r="B36" s="32">
        <v>9</v>
      </c>
      <c r="C36" s="33">
        <v>28071</v>
      </c>
      <c r="D36" s="34">
        <v>45782</v>
      </c>
      <c r="E36" s="16">
        <f t="shared" si="0"/>
        <v>293724</v>
      </c>
      <c r="F36" s="16">
        <v>23498</v>
      </c>
      <c r="G36" s="17">
        <v>317222</v>
      </c>
      <c r="H36" s="35"/>
      <c r="I36" s="81">
        <v>45908</v>
      </c>
    </row>
    <row r="37" spans="1:9" ht="17.25" x14ac:dyDescent="0.25">
      <c r="A37" s="10"/>
      <c r="B37" s="32">
        <v>10</v>
      </c>
      <c r="C37" s="33">
        <v>28163</v>
      </c>
      <c r="D37" s="34">
        <v>45783</v>
      </c>
      <c r="E37" s="16">
        <f t="shared" si="0"/>
        <v>1017660</v>
      </c>
      <c r="F37" s="16">
        <v>81413</v>
      </c>
      <c r="G37" s="17">
        <v>1099073</v>
      </c>
      <c r="H37" s="35"/>
      <c r="I37" s="81">
        <v>45908</v>
      </c>
    </row>
    <row r="38" spans="1:9" ht="17.25" x14ac:dyDescent="0.25">
      <c r="A38" s="10"/>
      <c r="B38" s="32">
        <v>11</v>
      </c>
      <c r="C38" s="33">
        <v>28164</v>
      </c>
      <c r="D38" s="34">
        <v>45783</v>
      </c>
      <c r="E38" s="16">
        <f t="shared" si="0"/>
        <v>1365122</v>
      </c>
      <c r="F38" s="16">
        <v>109210</v>
      </c>
      <c r="G38" s="17">
        <v>1474332</v>
      </c>
      <c r="H38" s="35"/>
      <c r="I38" s="81">
        <v>45908</v>
      </c>
    </row>
    <row r="39" spans="1:9" ht="17.25" x14ac:dyDescent="0.25">
      <c r="A39" s="10"/>
      <c r="B39" s="32">
        <v>12</v>
      </c>
      <c r="C39" s="33">
        <v>28169</v>
      </c>
      <c r="D39" s="34">
        <v>45783</v>
      </c>
      <c r="E39" s="16">
        <f t="shared" si="0"/>
        <v>555290</v>
      </c>
      <c r="F39" s="16">
        <v>44423</v>
      </c>
      <c r="G39" s="17">
        <v>599713</v>
      </c>
      <c r="H39" s="35"/>
      <c r="I39" s="81">
        <v>45908</v>
      </c>
    </row>
    <row r="40" spans="1:9" ht="17.25" x14ac:dyDescent="0.25">
      <c r="A40" s="10"/>
      <c r="B40" s="32">
        <v>13</v>
      </c>
      <c r="C40" s="33">
        <v>28174</v>
      </c>
      <c r="D40" s="34">
        <v>45783</v>
      </c>
      <c r="E40" s="16">
        <f t="shared" si="0"/>
        <v>747194</v>
      </c>
      <c r="F40" s="16">
        <v>59776</v>
      </c>
      <c r="G40" s="17">
        <v>806970</v>
      </c>
      <c r="H40" s="35"/>
      <c r="I40" s="81">
        <v>45908</v>
      </c>
    </row>
    <row r="41" spans="1:9" ht="17.25" x14ac:dyDescent="0.25">
      <c r="A41" s="10"/>
      <c r="B41" s="32">
        <v>14</v>
      </c>
      <c r="C41" s="33">
        <v>28299</v>
      </c>
      <c r="D41" s="34">
        <v>45784</v>
      </c>
      <c r="E41" s="16">
        <f t="shared" si="0"/>
        <v>464193</v>
      </c>
      <c r="F41" s="16">
        <v>37135</v>
      </c>
      <c r="G41" s="17">
        <v>501328</v>
      </c>
      <c r="H41" s="35"/>
      <c r="I41" s="81">
        <v>45908</v>
      </c>
    </row>
    <row r="42" spans="1:9" ht="17.25" x14ac:dyDescent="0.25">
      <c r="A42" s="10"/>
      <c r="B42" s="32">
        <v>15</v>
      </c>
      <c r="C42" s="33">
        <v>28301</v>
      </c>
      <c r="D42" s="34">
        <v>45784</v>
      </c>
      <c r="E42" s="16">
        <f t="shared" si="0"/>
        <v>592955</v>
      </c>
      <c r="F42" s="16">
        <v>47436</v>
      </c>
      <c r="G42" s="17">
        <v>640391</v>
      </c>
      <c r="H42" s="35"/>
      <c r="I42" s="81">
        <v>45908</v>
      </c>
    </row>
    <row r="43" spans="1:9" ht="17.25" x14ac:dyDescent="0.25">
      <c r="A43" s="10"/>
      <c r="B43" s="32">
        <v>16</v>
      </c>
      <c r="C43" s="33">
        <v>28302</v>
      </c>
      <c r="D43" s="34">
        <v>45784</v>
      </c>
      <c r="E43" s="16">
        <f t="shared" si="0"/>
        <v>886942</v>
      </c>
      <c r="F43" s="16">
        <v>70955</v>
      </c>
      <c r="G43" s="17">
        <v>957897</v>
      </c>
      <c r="H43" s="35"/>
      <c r="I43" s="81">
        <v>45908</v>
      </c>
    </row>
    <row r="44" spans="1:9" ht="17.25" x14ac:dyDescent="0.25">
      <c r="A44" s="10"/>
      <c r="B44" s="32">
        <v>17</v>
      </c>
      <c r="C44" s="33">
        <v>28306</v>
      </c>
      <c r="D44" s="34">
        <v>45784</v>
      </c>
      <c r="E44" s="16">
        <f t="shared" si="0"/>
        <v>578709</v>
      </c>
      <c r="F44" s="16">
        <v>46297</v>
      </c>
      <c r="G44" s="17">
        <v>625006</v>
      </c>
      <c r="H44" s="35"/>
      <c r="I44" s="81">
        <v>45908</v>
      </c>
    </row>
    <row r="45" spans="1:9" ht="17.25" x14ac:dyDescent="0.25">
      <c r="A45" s="10"/>
      <c r="B45" s="32">
        <v>18</v>
      </c>
      <c r="C45" s="33">
        <v>28310</v>
      </c>
      <c r="D45" s="34">
        <v>45784</v>
      </c>
      <c r="E45" s="16">
        <f t="shared" si="0"/>
        <v>553467</v>
      </c>
      <c r="F45" s="16">
        <v>44277</v>
      </c>
      <c r="G45" s="17">
        <v>597744</v>
      </c>
      <c r="H45" s="35"/>
      <c r="I45" s="81">
        <v>45908</v>
      </c>
    </row>
    <row r="46" spans="1:9" ht="17.25" x14ac:dyDescent="0.25">
      <c r="A46" s="10"/>
      <c r="B46" s="32">
        <v>19</v>
      </c>
      <c r="C46" s="33">
        <v>28311</v>
      </c>
      <c r="D46" s="34">
        <v>45784</v>
      </c>
      <c r="E46" s="16">
        <f t="shared" si="0"/>
        <v>720252</v>
      </c>
      <c r="F46" s="16">
        <v>57620</v>
      </c>
      <c r="G46" s="17">
        <v>777872</v>
      </c>
      <c r="H46" s="35"/>
      <c r="I46" s="81">
        <v>45908</v>
      </c>
    </row>
    <row r="47" spans="1:9" ht="17.25" x14ac:dyDescent="0.25">
      <c r="A47" s="10"/>
      <c r="B47" s="32">
        <v>20</v>
      </c>
      <c r="C47" s="33">
        <v>28372</v>
      </c>
      <c r="D47" s="34">
        <v>45785</v>
      </c>
      <c r="E47" s="16">
        <f t="shared" si="0"/>
        <v>761563</v>
      </c>
      <c r="F47" s="16">
        <v>60925</v>
      </c>
      <c r="G47" s="17">
        <v>822488</v>
      </c>
      <c r="H47" s="35"/>
      <c r="I47" s="81">
        <v>45908</v>
      </c>
    </row>
    <row r="48" spans="1:9" ht="17.25" x14ac:dyDescent="0.25">
      <c r="A48" s="10"/>
      <c r="B48" s="32">
        <v>21</v>
      </c>
      <c r="C48" s="33">
        <v>28768</v>
      </c>
      <c r="D48" s="34">
        <v>45785</v>
      </c>
      <c r="E48" s="16">
        <f t="shared" si="0"/>
        <v>333174</v>
      </c>
      <c r="F48" s="16">
        <v>26654</v>
      </c>
      <c r="G48" s="17">
        <v>359828</v>
      </c>
      <c r="H48" s="35"/>
      <c r="I48" s="81">
        <v>45908</v>
      </c>
    </row>
    <row r="49" spans="1:9" ht="17.25" x14ac:dyDescent="0.25">
      <c r="A49" s="10"/>
      <c r="B49" s="32">
        <v>22</v>
      </c>
      <c r="C49" s="33">
        <v>29049</v>
      </c>
      <c r="D49" s="34">
        <v>45785</v>
      </c>
      <c r="E49" s="16">
        <f t="shared" si="0"/>
        <v>331483</v>
      </c>
      <c r="F49" s="16">
        <v>26519</v>
      </c>
      <c r="G49" s="17">
        <v>358002</v>
      </c>
      <c r="H49" s="35"/>
      <c r="I49" s="81">
        <v>45908</v>
      </c>
    </row>
    <row r="50" spans="1:9" ht="17.25" x14ac:dyDescent="0.25">
      <c r="A50" s="10"/>
      <c r="B50" s="32">
        <v>23</v>
      </c>
      <c r="C50" s="33">
        <v>29067</v>
      </c>
      <c r="D50" s="34">
        <v>45785</v>
      </c>
      <c r="E50" s="16">
        <f t="shared" si="0"/>
        <v>734310</v>
      </c>
      <c r="F50" s="16">
        <v>58745</v>
      </c>
      <c r="G50" s="17">
        <v>793055</v>
      </c>
      <c r="H50" s="35"/>
      <c r="I50" s="81">
        <v>45908</v>
      </c>
    </row>
    <row r="51" spans="1:9" ht="17.25" x14ac:dyDescent="0.25">
      <c r="A51" s="10"/>
      <c r="B51" s="32">
        <v>24</v>
      </c>
      <c r="C51" s="33">
        <v>29073</v>
      </c>
      <c r="D51" s="34">
        <v>45785</v>
      </c>
      <c r="E51" s="16">
        <f t="shared" si="0"/>
        <v>442541</v>
      </c>
      <c r="F51" s="16">
        <v>35403</v>
      </c>
      <c r="G51" s="17">
        <v>477944</v>
      </c>
      <c r="H51" s="35"/>
      <c r="I51" s="81">
        <v>45908</v>
      </c>
    </row>
    <row r="52" spans="1:9" ht="17.25" x14ac:dyDescent="0.25">
      <c r="A52" s="10"/>
      <c r="B52" s="32">
        <v>25</v>
      </c>
      <c r="C52" s="33">
        <v>29078</v>
      </c>
      <c r="D52" s="34">
        <v>45785</v>
      </c>
      <c r="E52" s="16">
        <f t="shared" si="0"/>
        <v>404613</v>
      </c>
      <c r="F52" s="16">
        <v>32369</v>
      </c>
      <c r="G52" s="17">
        <v>436982</v>
      </c>
      <c r="H52" s="35"/>
      <c r="I52" s="81">
        <v>45908</v>
      </c>
    </row>
    <row r="53" spans="1:9" ht="17.25" x14ac:dyDescent="0.25">
      <c r="A53" s="10"/>
      <c r="B53" s="32">
        <v>26</v>
      </c>
      <c r="C53" s="33">
        <v>29091</v>
      </c>
      <c r="D53" s="34">
        <v>45785</v>
      </c>
      <c r="E53" s="16">
        <f t="shared" si="0"/>
        <v>1844462</v>
      </c>
      <c r="F53" s="16">
        <v>147557</v>
      </c>
      <c r="G53" s="17">
        <v>1992019</v>
      </c>
      <c r="H53" s="35"/>
      <c r="I53" s="81">
        <v>45908</v>
      </c>
    </row>
    <row r="54" spans="1:9" ht="17.25" x14ac:dyDescent="0.25">
      <c r="A54" s="10"/>
      <c r="B54" s="32">
        <v>27</v>
      </c>
      <c r="C54" s="33">
        <v>29308</v>
      </c>
      <c r="D54" s="34">
        <v>45786</v>
      </c>
      <c r="E54" s="16">
        <f t="shared" si="0"/>
        <v>645130</v>
      </c>
      <c r="F54" s="16">
        <v>51610</v>
      </c>
      <c r="G54" s="17">
        <v>696740</v>
      </c>
      <c r="H54" s="35"/>
      <c r="I54" s="81">
        <v>45908</v>
      </c>
    </row>
    <row r="55" spans="1:9" ht="17.25" x14ac:dyDescent="0.25">
      <c r="A55" s="10"/>
      <c r="B55" s="32">
        <v>28</v>
      </c>
      <c r="C55" s="33">
        <v>29312</v>
      </c>
      <c r="D55" s="34">
        <v>45786</v>
      </c>
      <c r="E55" s="16">
        <f t="shared" si="0"/>
        <v>480168</v>
      </c>
      <c r="F55" s="16">
        <v>38413</v>
      </c>
      <c r="G55" s="17">
        <v>518581</v>
      </c>
      <c r="H55" s="35"/>
      <c r="I55" s="81">
        <v>45908</v>
      </c>
    </row>
    <row r="56" spans="1:9" ht="17.25" x14ac:dyDescent="0.25">
      <c r="A56" s="10"/>
      <c r="B56" s="32">
        <v>29</v>
      </c>
      <c r="C56" s="33">
        <v>29697</v>
      </c>
      <c r="D56" s="34">
        <v>45787</v>
      </c>
      <c r="E56" s="16">
        <f t="shared" si="0"/>
        <v>1068494</v>
      </c>
      <c r="F56" s="16">
        <v>85480</v>
      </c>
      <c r="G56" s="17">
        <v>1153974</v>
      </c>
      <c r="H56" s="35"/>
      <c r="I56" s="81">
        <v>45908</v>
      </c>
    </row>
    <row r="57" spans="1:9" ht="17.25" x14ac:dyDescent="0.25">
      <c r="A57" s="10"/>
      <c r="B57" s="32">
        <v>30</v>
      </c>
      <c r="C57" s="33">
        <v>29700</v>
      </c>
      <c r="D57" s="34">
        <v>45787</v>
      </c>
      <c r="E57" s="16">
        <f t="shared" si="0"/>
        <v>578709</v>
      </c>
      <c r="F57" s="16">
        <v>46297</v>
      </c>
      <c r="G57" s="17">
        <v>625006</v>
      </c>
      <c r="H57" s="35"/>
      <c r="I57" s="81">
        <v>45908</v>
      </c>
    </row>
    <row r="58" spans="1:9" ht="17.25" x14ac:dyDescent="0.25">
      <c r="A58" s="10"/>
      <c r="B58" s="32">
        <v>31</v>
      </c>
      <c r="C58" s="33">
        <v>29722</v>
      </c>
      <c r="D58" s="34">
        <v>45787</v>
      </c>
      <c r="E58" s="16">
        <f t="shared" si="0"/>
        <v>368978</v>
      </c>
      <c r="F58" s="16">
        <v>29518</v>
      </c>
      <c r="G58" s="17">
        <v>398496</v>
      </c>
      <c r="H58" s="35"/>
      <c r="I58" s="81">
        <v>45908</v>
      </c>
    </row>
    <row r="59" spans="1:9" ht="17.25" x14ac:dyDescent="0.25">
      <c r="A59" s="10"/>
      <c r="B59" s="32">
        <v>32</v>
      </c>
      <c r="C59" s="33">
        <v>29750</v>
      </c>
      <c r="D59" s="34">
        <v>45789</v>
      </c>
      <c r="E59" s="16">
        <f t="shared" si="0"/>
        <v>331483</v>
      </c>
      <c r="F59" s="16">
        <v>26519</v>
      </c>
      <c r="G59" s="17">
        <v>358002</v>
      </c>
      <c r="H59" s="35"/>
      <c r="I59" s="81">
        <v>45908</v>
      </c>
    </row>
    <row r="60" spans="1:9" ht="17.25" x14ac:dyDescent="0.25">
      <c r="A60" s="10"/>
      <c r="B60" s="32">
        <v>33</v>
      </c>
      <c r="C60" s="33">
        <v>29840</v>
      </c>
      <c r="D60" s="34">
        <v>45790</v>
      </c>
      <c r="E60" s="16">
        <f t="shared" si="0"/>
        <v>662702</v>
      </c>
      <c r="F60" s="16">
        <v>53016</v>
      </c>
      <c r="G60" s="17">
        <v>715718</v>
      </c>
      <c r="H60" s="35"/>
      <c r="I60" s="81">
        <v>45908</v>
      </c>
    </row>
    <row r="61" spans="1:9" ht="17.25" x14ac:dyDescent="0.25">
      <c r="A61" s="10"/>
      <c r="B61" s="32">
        <v>34</v>
      </c>
      <c r="C61" s="33">
        <v>29847</v>
      </c>
      <c r="D61" s="34">
        <v>45790</v>
      </c>
      <c r="E61" s="16">
        <f t="shared" si="0"/>
        <v>587448</v>
      </c>
      <c r="F61" s="16">
        <v>46996</v>
      </c>
      <c r="G61" s="17">
        <v>634444</v>
      </c>
      <c r="H61" s="35"/>
      <c r="I61" s="81">
        <v>45908</v>
      </c>
    </row>
    <row r="62" spans="1:9" ht="17.25" x14ac:dyDescent="0.25">
      <c r="A62" s="10"/>
      <c r="B62" s="32">
        <v>35</v>
      </c>
      <c r="C62" s="33">
        <v>29848</v>
      </c>
      <c r="D62" s="34">
        <v>45790</v>
      </c>
      <c r="E62" s="16">
        <f t="shared" si="0"/>
        <v>1812985</v>
      </c>
      <c r="F62" s="16">
        <v>145039</v>
      </c>
      <c r="G62" s="17">
        <v>1958024</v>
      </c>
      <c r="H62" s="35"/>
      <c r="I62" s="81">
        <v>45908</v>
      </c>
    </row>
    <row r="63" spans="1:9" ht="17.25" x14ac:dyDescent="0.25">
      <c r="A63" s="10"/>
      <c r="B63" s="32">
        <v>36</v>
      </c>
      <c r="C63" s="33">
        <v>29876</v>
      </c>
      <c r="D63" s="34">
        <v>45790</v>
      </c>
      <c r="E63" s="16">
        <f t="shared" si="0"/>
        <v>499959</v>
      </c>
      <c r="F63" s="16">
        <v>39997</v>
      </c>
      <c r="G63" s="17">
        <v>539956</v>
      </c>
      <c r="H63" s="35"/>
      <c r="I63" s="81">
        <v>45908</v>
      </c>
    </row>
    <row r="64" spans="1:9" ht="17.25" x14ac:dyDescent="0.25">
      <c r="A64" s="10"/>
      <c r="B64" s="32">
        <v>37</v>
      </c>
      <c r="C64" s="33">
        <v>29879</v>
      </c>
      <c r="D64" s="34">
        <v>45790</v>
      </c>
      <c r="E64" s="16">
        <f t="shared" si="0"/>
        <v>553599</v>
      </c>
      <c r="F64" s="16">
        <v>44288</v>
      </c>
      <c r="G64" s="17">
        <v>597887</v>
      </c>
      <c r="H64" s="35"/>
      <c r="I64" s="81">
        <v>45908</v>
      </c>
    </row>
    <row r="65" spans="1:9" ht="17.25" x14ac:dyDescent="0.25">
      <c r="A65" s="10"/>
      <c r="B65" s="32">
        <v>38</v>
      </c>
      <c r="C65" s="33">
        <v>29880</v>
      </c>
      <c r="D65" s="34">
        <v>45790</v>
      </c>
      <c r="E65" s="16">
        <f t="shared" si="0"/>
        <v>528885</v>
      </c>
      <c r="F65" s="16">
        <v>42311</v>
      </c>
      <c r="G65" s="17">
        <v>571196</v>
      </c>
      <c r="H65" s="35"/>
      <c r="I65" s="81">
        <v>45908</v>
      </c>
    </row>
    <row r="66" spans="1:9" ht="17.25" x14ac:dyDescent="0.25">
      <c r="A66" s="10"/>
      <c r="B66" s="32">
        <v>39</v>
      </c>
      <c r="C66" s="33">
        <v>29930</v>
      </c>
      <c r="D66" s="34">
        <v>45791</v>
      </c>
      <c r="E66" s="16">
        <f t="shared" si="0"/>
        <v>478345</v>
      </c>
      <c r="F66" s="16">
        <v>38268</v>
      </c>
      <c r="G66" s="17">
        <v>516613</v>
      </c>
      <c r="H66" s="35"/>
      <c r="I66" s="81">
        <v>45908</v>
      </c>
    </row>
    <row r="67" spans="1:9" ht="17.25" x14ac:dyDescent="0.25">
      <c r="A67" s="10"/>
      <c r="B67" s="32">
        <v>40</v>
      </c>
      <c r="C67" s="33">
        <v>29938</v>
      </c>
      <c r="D67" s="34">
        <v>45791</v>
      </c>
      <c r="E67" s="16">
        <f t="shared" si="0"/>
        <v>956426</v>
      </c>
      <c r="F67" s="16">
        <v>76514</v>
      </c>
      <c r="G67" s="17">
        <v>1032940</v>
      </c>
      <c r="H67" s="35"/>
      <c r="I67" s="81">
        <v>45908</v>
      </c>
    </row>
    <row r="68" spans="1:9" ht="17.25" x14ac:dyDescent="0.25">
      <c r="A68" s="10"/>
      <c r="B68" s="32">
        <v>41</v>
      </c>
      <c r="C68" s="33">
        <v>30115</v>
      </c>
      <c r="D68" s="34">
        <v>45792</v>
      </c>
      <c r="E68" s="16">
        <f t="shared" si="0"/>
        <v>1451330</v>
      </c>
      <c r="F68" s="16">
        <v>116106</v>
      </c>
      <c r="G68" s="17">
        <v>1567436</v>
      </c>
      <c r="H68" s="35"/>
      <c r="I68" s="81">
        <v>45908</v>
      </c>
    </row>
    <row r="69" spans="1:9" ht="17.25" x14ac:dyDescent="0.25">
      <c r="A69" s="10"/>
      <c r="B69" s="32">
        <v>42</v>
      </c>
      <c r="C69" s="33">
        <v>30838</v>
      </c>
      <c r="D69" s="34">
        <v>45793</v>
      </c>
      <c r="E69" s="16">
        <f t="shared" si="0"/>
        <v>704013</v>
      </c>
      <c r="F69" s="16">
        <v>56321</v>
      </c>
      <c r="G69" s="17">
        <v>760334</v>
      </c>
      <c r="H69" s="35"/>
      <c r="I69" s="81">
        <v>45908</v>
      </c>
    </row>
    <row r="70" spans="1:9" ht="17.25" x14ac:dyDescent="0.25">
      <c r="A70" s="10"/>
      <c r="B70" s="32">
        <v>43</v>
      </c>
      <c r="C70" s="33">
        <v>31060</v>
      </c>
      <c r="D70" s="34">
        <v>45794</v>
      </c>
      <c r="E70" s="16">
        <f t="shared" si="0"/>
        <v>666612</v>
      </c>
      <c r="F70" s="16">
        <v>53329</v>
      </c>
      <c r="G70" s="17">
        <v>719941</v>
      </c>
      <c r="H70" s="35"/>
      <c r="I70" s="81">
        <v>45908</v>
      </c>
    </row>
    <row r="71" spans="1:9" ht="17.25" x14ac:dyDescent="0.25">
      <c r="A71" s="10"/>
      <c r="B71" s="32">
        <v>44</v>
      </c>
      <c r="C71" s="33">
        <v>31061</v>
      </c>
      <c r="D71" s="34">
        <v>45794</v>
      </c>
      <c r="E71" s="16">
        <f t="shared" si="0"/>
        <v>627030</v>
      </c>
      <c r="F71" s="16">
        <v>50162</v>
      </c>
      <c r="G71" s="17">
        <v>677192</v>
      </c>
      <c r="H71" s="35"/>
      <c r="I71" s="81">
        <v>45908</v>
      </c>
    </row>
    <row r="72" spans="1:9" ht="17.25" x14ac:dyDescent="0.25">
      <c r="A72" s="10"/>
      <c r="B72" s="32">
        <v>45</v>
      </c>
      <c r="C72" s="33">
        <v>31067</v>
      </c>
      <c r="D72" s="34">
        <v>45794</v>
      </c>
      <c r="E72" s="16">
        <f t="shared" si="0"/>
        <v>1125166</v>
      </c>
      <c r="F72" s="16">
        <v>90013</v>
      </c>
      <c r="G72" s="17">
        <v>1215179</v>
      </c>
      <c r="H72" s="35"/>
      <c r="I72" s="81">
        <v>45908</v>
      </c>
    </row>
    <row r="73" spans="1:9" ht="17.25" x14ac:dyDescent="0.25">
      <c r="A73" s="10"/>
      <c r="B73" s="32">
        <v>46</v>
      </c>
      <c r="C73" s="33">
        <v>31083</v>
      </c>
      <c r="D73" s="34">
        <v>45794</v>
      </c>
      <c r="E73" s="16">
        <f t="shared" si="0"/>
        <v>367155</v>
      </c>
      <c r="F73" s="16">
        <v>29372</v>
      </c>
      <c r="G73" s="17">
        <v>396527</v>
      </c>
      <c r="H73" s="35"/>
      <c r="I73" s="81">
        <v>45908</v>
      </c>
    </row>
    <row r="74" spans="1:9" ht="17.25" x14ac:dyDescent="0.25">
      <c r="A74" s="10"/>
      <c r="B74" s="32">
        <v>47</v>
      </c>
      <c r="C74" s="33">
        <v>31085</v>
      </c>
      <c r="D74" s="34">
        <v>45794</v>
      </c>
      <c r="E74" s="16">
        <f t="shared" si="0"/>
        <v>645130</v>
      </c>
      <c r="F74" s="16">
        <v>51610</v>
      </c>
      <c r="G74" s="17">
        <v>696740</v>
      </c>
      <c r="H74" s="35"/>
      <c r="I74" s="81">
        <v>45908</v>
      </c>
    </row>
    <row r="75" spans="1:9" ht="17.25" x14ac:dyDescent="0.25">
      <c r="A75" s="10"/>
      <c r="B75" s="32">
        <v>48</v>
      </c>
      <c r="C75" s="33">
        <v>31108</v>
      </c>
      <c r="D75" s="34">
        <v>45796</v>
      </c>
      <c r="E75" s="16">
        <f t="shared" si="0"/>
        <v>367155</v>
      </c>
      <c r="F75" s="16">
        <v>29372</v>
      </c>
      <c r="G75" s="17">
        <v>396527</v>
      </c>
      <c r="H75" s="35"/>
      <c r="I75" s="81">
        <v>45908</v>
      </c>
    </row>
    <row r="76" spans="1:9" ht="17.25" x14ac:dyDescent="0.25">
      <c r="A76" s="10"/>
      <c r="B76" s="32">
        <v>49</v>
      </c>
      <c r="C76" s="33">
        <v>31178</v>
      </c>
      <c r="D76" s="34">
        <v>45797</v>
      </c>
      <c r="E76" s="16">
        <f t="shared" si="0"/>
        <v>444232</v>
      </c>
      <c r="F76" s="16">
        <v>35539</v>
      </c>
      <c r="G76" s="17">
        <v>479771</v>
      </c>
      <c r="H76" s="35"/>
      <c r="I76" s="81">
        <v>45908</v>
      </c>
    </row>
    <row r="77" spans="1:9" ht="17.25" x14ac:dyDescent="0.25">
      <c r="A77" s="10"/>
      <c r="B77" s="32">
        <v>50</v>
      </c>
      <c r="C77" s="33">
        <v>31180</v>
      </c>
      <c r="D77" s="34">
        <v>45797</v>
      </c>
      <c r="E77" s="16">
        <f t="shared" si="0"/>
        <v>444364</v>
      </c>
      <c r="F77" s="16">
        <v>35549</v>
      </c>
      <c r="G77" s="17">
        <v>479913</v>
      </c>
      <c r="H77" s="35"/>
      <c r="I77" s="81">
        <v>45908</v>
      </c>
    </row>
    <row r="78" spans="1:9" ht="17.25" x14ac:dyDescent="0.25">
      <c r="A78" s="10"/>
      <c r="B78" s="32">
        <v>51</v>
      </c>
      <c r="C78" s="33">
        <v>31188</v>
      </c>
      <c r="D78" s="34">
        <v>45798</v>
      </c>
      <c r="E78" s="16">
        <f t="shared" si="0"/>
        <v>1596369</v>
      </c>
      <c r="F78" s="16">
        <v>127710</v>
      </c>
      <c r="G78" s="17">
        <v>1724079</v>
      </c>
      <c r="H78" s="35"/>
      <c r="I78" s="81">
        <v>45908</v>
      </c>
    </row>
    <row r="79" spans="1:9" ht="17.25" x14ac:dyDescent="0.25">
      <c r="A79" s="10"/>
      <c r="B79" s="32">
        <v>52</v>
      </c>
      <c r="C79" s="33">
        <v>31193</v>
      </c>
      <c r="D79" s="34">
        <v>45797</v>
      </c>
      <c r="E79" s="16">
        <f t="shared" si="0"/>
        <v>417695</v>
      </c>
      <c r="F79" s="16">
        <v>33416</v>
      </c>
      <c r="G79" s="17">
        <v>451111</v>
      </c>
      <c r="H79" s="35"/>
      <c r="I79" s="81">
        <v>45908</v>
      </c>
    </row>
    <row r="80" spans="1:9" ht="17.25" x14ac:dyDescent="0.25">
      <c r="A80" s="10"/>
      <c r="B80" s="32">
        <v>53</v>
      </c>
      <c r="C80" s="33">
        <v>31196</v>
      </c>
      <c r="D80" s="34">
        <v>45797</v>
      </c>
      <c r="E80" s="16">
        <f t="shared" si="0"/>
        <v>358416</v>
      </c>
      <c r="F80" s="16">
        <v>28673</v>
      </c>
      <c r="G80" s="17">
        <v>387089</v>
      </c>
      <c r="H80" s="35"/>
      <c r="I80" s="81">
        <v>45908</v>
      </c>
    </row>
    <row r="81" spans="1:9" ht="17.25" x14ac:dyDescent="0.25">
      <c r="A81" s="10"/>
      <c r="B81" s="32">
        <v>54</v>
      </c>
      <c r="C81" s="33">
        <v>31252</v>
      </c>
      <c r="D81" s="34">
        <v>45798</v>
      </c>
      <c r="E81" s="16">
        <f t="shared" si="0"/>
        <v>922445</v>
      </c>
      <c r="F81" s="16">
        <v>73796</v>
      </c>
      <c r="G81" s="17">
        <v>996241</v>
      </c>
      <c r="H81" s="35"/>
      <c r="I81" s="81">
        <v>45908</v>
      </c>
    </row>
    <row r="82" spans="1:9" ht="17.25" x14ac:dyDescent="0.25">
      <c r="A82" s="10"/>
      <c r="B82" s="32">
        <v>55</v>
      </c>
      <c r="C82" s="33">
        <v>31253</v>
      </c>
      <c r="D82" s="34">
        <v>45798</v>
      </c>
      <c r="E82" s="16">
        <f t="shared" si="0"/>
        <v>1268084</v>
      </c>
      <c r="F82" s="16">
        <v>101447</v>
      </c>
      <c r="G82" s="17">
        <v>1369531</v>
      </c>
      <c r="H82" s="35"/>
      <c r="I82" s="81">
        <v>45908</v>
      </c>
    </row>
    <row r="83" spans="1:9" ht="17.25" x14ac:dyDescent="0.25">
      <c r="A83" s="10"/>
      <c r="B83" s="32">
        <v>56</v>
      </c>
      <c r="C83" s="33">
        <v>31254</v>
      </c>
      <c r="D83" s="34">
        <v>45798</v>
      </c>
      <c r="E83" s="16">
        <f t="shared" si="0"/>
        <v>367155</v>
      </c>
      <c r="F83" s="16">
        <v>29372</v>
      </c>
      <c r="G83" s="17">
        <v>396527</v>
      </c>
      <c r="H83" s="35"/>
      <c r="I83" s="81">
        <v>45908</v>
      </c>
    </row>
    <row r="84" spans="1:9" ht="17.25" x14ac:dyDescent="0.25">
      <c r="A84" s="10"/>
      <c r="B84" s="32">
        <v>57</v>
      </c>
      <c r="C84" s="33">
        <v>31255</v>
      </c>
      <c r="D84" s="34">
        <v>45798</v>
      </c>
      <c r="E84" s="16">
        <f t="shared" si="0"/>
        <v>1419116</v>
      </c>
      <c r="F84" s="16">
        <v>113529</v>
      </c>
      <c r="G84" s="17">
        <v>1532645</v>
      </c>
      <c r="H84" s="35"/>
      <c r="I84" s="81">
        <v>45908</v>
      </c>
    </row>
    <row r="85" spans="1:9" ht="17.25" x14ac:dyDescent="0.25">
      <c r="A85" s="10"/>
      <c r="B85" s="32">
        <v>58</v>
      </c>
      <c r="C85" s="33">
        <v>31266</v>
      </c>
      <c r="D85" s="34">
        <v>45798</v>
      </c>
      <c r="E85" s="16">
        <f t="shared" si="0"/>
        <v>368978</v>
      </c>
      <c r="F85" s="16">
        <v>29518</v>
      </c>
      <c r="G85" s="17">
        <v>398496</v>
      </c>
      <c r="H85" s="35"/>
      <c r="I85" s="81">
        <v>45908</v>
      </c>
    </row>
    <row r="86" spans="1:9" ht="17.25" x14ac:dyDescent="0.25">
      <c r="A86" s="10"/>
      <c r="B86" s="32">
        <v>59</v>
      </c>
      <c r="C86" s="33">
        <v>31289</v>
      </c>
      <c r="D86" s="34">
        <v>45798</v>
      </c>
      <c r="E86" s="16">
        <f t="shared" si="0"/>
        <v>434703</v>
      </c>
      <c r="F86" s="16">
        <v>34776</v>
      </c>
      <c r="G86" s="17">
        <v>469479</v>
      </c>
      <c r="H86" s="35"/>
      <c r="I86" s="81">
        <v>45908</v>
      </c>
    </row>
    <row r="87" spans="1:9" ht="17.25" x14ac:dyDescent="0.25">
      <c r="A87" s="10"/>
      <c r="B87" s="32">
        <v>60</v>
      </c>
      <c r="C87" s="33">
        <v>31344</v>
      </c>
      <c r="D87" s="34">
        <v>45798</v>
      </c>
      <c r="E87" s="16">
        <f t="shared" si="0"/>
        <v>2122437</v>
      </c>
      <c r="F87" s="16">
        <v>169795</v>
      </c>
      <c r="G87" s="17">
        <v>2292232</v>
      </c>
      <c r="H87" s="35"/>
      <c r="I87" s="81">
        <v>45908</v>
      </c>
    </row>
    <row r="88" spans="1:9" ht="17.25" x14ac:dyDescent="0.25">
      <c r="A88" s="10"/>
      <c r="B88" s="32">
        <v>61</v>
      </c>
      <c r="C88" s="33">
        <v>31345</v>
      </c>
      <c r="D88" s="34">
        <v>45798</v>
      </c>
      <c r="E88" s="16">
        <f t="shared" si="0"/>
        <v>777444</v>
      </c>
      <c r="F88" s="16">
        <v>62196</v>
      </c>
      <c r="G88" s="17">
        <v>839640</v>
      </c>
      <c r="H88" s="35"/>
      <c r="I88" s="81">
        <v>45908</v>
      </c>
    </row>
    <row r="89" spans="1:9" ht="17.25" x14ac:dyDescent="0.25">
      <c r="A89" s="10"/>
      <c r="B89" s="32">
        <v>62</v>
      </c>
      <c r="C89" s="33">
        <v>31518</v>
      </c>
      <c r="D89" s="34">
        <v>45799</v>
      </c>
      <c r="E89" s="16">
        <f t="shared" si="0"/>
        <v>791599</v>
      </c>
      <c r="F89" s="16">
        <v>63328</v>
      </c>
      <c r="G89" s="17">
        <v>854927</v>
      </c>
      <c r="H89" s="35"/>
      <c r="I89" s="81">
        <v>45908</v>
      </c>
    </row>
    <row r="90" spans="1:9" ht="17.25" x14ac:dyDescent="0.25">
      <c r="A90" s="10"/>
      <c r="B90" s="32">
        <v>63</v>
      </c>
      <c r="C90" s="33">
        <v>32075</v>
      </c>
      <c r="D90" s="34">
        <v>45799</v>
      </c>
      <c r="E90" s="16">
        <f t="shared" si="0"/>
        <v>368978</v>
      </c>
      <c r="F90" s="16">
        <v>29518</v>
      </c>
      <c r="G90" s="17">
        <v>398496</v>
      </c>
      <c r="H90" s="35"/>
      <c r="I90" s="81">
        <v>45908</v>
      </c>
    </row>
    <row r="91" spans="1:9" ht="17.25" x14ac:dyDescent="0.25">
      <c r="A91" s="10"/>
      <c r="B91" s="32">
        <v>64</v>
      </c>
      <c r="C91" s="33">
        <v>32313</v>
      </c>
      <c r="D91" s="34">
        <v>45800</v>
      </c>
      <c r="E91" s="16">
        <f t="shared" si="0"/>
        <v>754233</v>
      </c>
      <c r="F91" s="16">
        <v>60339</v>
      </c>
      <c r="G91" s="17">
        <v>814572</v>
      </c>
      <c r="H91" s="35"/>
      <c r="I91" s="81">
        <v>45908</v>
      </c>
    </row>
    <row r="92" spans="1:9" ht="17.25" x14ac:dyDescent="0.25">
      <c r="A92" s="10"/>
      <c r="B92" s="32">
        <v>65</v>
      </c>
      <c r="C92" s="33">
        <v>32336</v>
      </c>
      <c r="D92" s="34">
        <v>45800</v>
      </c>
      <c r="E92" s="16">
        <f t="shared" si="0"/>
        <v>535763</v>
      </c>
      <c r="F92" s="16">
        <v>42861</v>
      </c>
      <c r="G92" s="17">
        <v>578624</v>
      </c>
      <c r="H92" s="35"/>
      <c r="I92" s="81">
        <v>45908</v>
      </c>
    </row>
    <row r="93" spans="1:9" ht="17.25" x14ac:dyDescent="0.25">
      <c r="A93" s="10"/>
      <c r="B93" s="32">
        <v>66</v>
      </c>
      <c r="C93" s="33">
        <v>32362</v>
      </c>
      <c r="D93" s="34">
        <v>45800</v>
      </c>
      <c r="E93" s="16">
        <f t="shared" si="0"/>
        <v>553467</v>
      </c>
      <c r="F93" s="16">
        <v>44277</v>
      </c>
      <c r="G93" s="17">
        <v>597744</v>
      </c>
      <c r="H93" s="35"/>
      <c r="I93" s="81">
        <v>45908</v>
      </c>
    </row>
    <row r="94" spans="1:9" ht="17.25" x14ac:dyDescent="0.25">
      <c r="A94" s="10"/>
      <c r="B94" s="32">
        <v>67</v>
      </c>
      <c r="C94" s="33">
        <v>32712</v>
      </c>
      <c r="D94" s="34">
        <v>45801</v>
      </c>
      <c r="E94" s="16">
        <f t="shared" ref="E94:E157" si="1">G94-F94</f>
        <v>537624</v>
      </c>
      <c r="F94" s="16">
        <v>43010</v>
      </c>
      <c r="G94" s="17">
        <v>580634</v>
      </c>
      <c r="H94" s="35"/>
      <c r="I94" s="81">
        <v>45908</v>
      </c>
    </row>
    <row r="95" spans="1:9" ht="17.25" x14ac:dyDescent="0.25">
      <c r="A95" s="10"/>
      <c r="B95" s="32">
        <v>68</v>
      </c>
      <c r="C95" s="33">
        <v>32714</v>
      </c>
      <c r="D95" s="34">
        <v>45801</v>
      </c>
      <c r="E95" s="16">
        <f t="shared" si="1"/>
        <v>333174</v>
      </c>
      <c r="F95" s="16">
        <v>26654</v>
      </c>
      <c r="G95" s="17">
        <v>359828</v>
      </c>
      <c r="H95" s="35"/>
      <c r="I95" s="81">
        <v>45908</v>
      </c>
    </row>
    <row r="96" spans="1:9" ht="17.25" x14ac:dyDescent="0.25">
      <c r="A96" s="10"/>
      <c r="B96" s="32">
        <v>69</v>
      </c>
      <c r="C96" s="33">
        <v>32721</v>
      </c>
      <c r="D96" s="34">
        <v>45801</v>
      </c>
      <c r="E96" s="16">
        <f t="shared" si="1"/>
        <v>700329</v>
      </c>
      <c r="F96" s="16">
        <v>56026</v>
      </c>
      <c r="G96" s="17">
        <v>756355</v>
      </c>
      <c r="H96" s="35"/>
      <c r="I96" s="81">
        <v>45908</v>
      </c>
    </row>
    <row r="97" spans="1:9" ht="17.25" x14ac:dyDescent="0.25">
      <c r="A97" s="10"/>
      <c r="B97" s="32">
        <v>70</v>
      </c>
      <c r="C97" s="33">
        <v>32723</v>
      </c>
      <c r="D97" s="34">
        <v>45801</v>
      </c>
      <c r="E97" s="16">
        <f t="shared" si="1"/>
        <v>1273719</v>
      </c>
      <c r="F97" s="16">
        <v>101898</v>
      </c>
      <c r="G97" s="17">
        <v>1375617</v>
      </c>
      <c r="H97" s="35"/>
      <c r="I97" s="81">
        <v>45908</v>
      </c>
    </row>
    <row r="98" spans="1:9" ht="17.25" x14ac:dyDescent="0.25">
      <c r="A98" s="10"/>
      <c r="B98" s="32">
        <v>71</v>
      </c>
      <c r="C98" s="33">
        <v>32725</v>
      </c>
      <c r="D98" s="34">
        <v>45801</v>
      </c>
      <c r="E98" s="16">
        <f t="shared" si="1"/>
        <v>2041224</v>
      </c>
      <c r="F98" s="16">
        <v>163298</v>
      </c>
      <c r="G98" s="17">
        <v>2204522</v>
      </c>
      <c r="H98" s="35"/>
      <c r="I98" s="81">
        <v>45908</v>
      </c>
    </row>
    <row r="99" spans="1:9" ht="17.25" x14ac:dyDescent="0.25">
      <c r="A99" s="10"/>
      <c r="B99" s="32">
        <v>72</v>
      </c>
      <c r="C99" s="33">
        <v>32757</v>
      </c>
      <c r="D99" s="34">
        <v>45803</v>
      </c>
      <c r="E99" s="16">
        <f t="shared" si="1"/>
        <v>618065</v>
      </c>
      <c r="F99" s="16">
        <v>49445</v>
      </c>
      <c r="G99" s="17">
        <v>667510</v>
      </c>
      <c r="H99" s="35"/>
      <c r="I99" s="81">
        <v>45908</v>
      </c>
    </row>
    <row r="100" spans="1:9" ht="17.25" x14ac:dyDescent="0.25">
      <c r="A100" s="10"/>
      <c r="B100" s="32">
        <v>73</v>
      </c>
      <c r="C100" s="33">
        <v>32847</v>
      </c>
      <c r="D100" s="34">
        <v>45804</v>
      </c>
      <c r="E100" s="16">
        <f t="shared" si="1"/>
        <v>498268</v>
      </c>
      <c r="F100" s="16">
        <v>39861</v>
      </c>
      <c r="G100" s="17">
        <v>538129</v>
      </c>
      <c r="H100" s="35"/>
      <c r="I100" s="81">
        <v>45908</v>
      </c>
    </row>
    <row r="101" spans="1:9" ht="17.25" x14ac:dyDescent="0.25">
      <c r="A101" s="10"/>
      <c r="B101" s="32">
        <v>74</v>
      </c>
      <c r="C101" s="33">
        <v>32851</v>
      </c>
      <c r="D101" s="34">
        <v>45804</v>
      </c>
      <c r="E101" s="16">
        <f t="shared" si="1"/>
        <v>535763</v>
      </c>
      <c r="F101" s="16">
        <v>42861</v>
      </c>
      <c r="G101" s="17">
        <v>578624</v>
      </c>
      <c r="H101" s="35"/>
      <c r="I101" s="81">
        <v>45908</v>
      </c>
    </row>
    <row r="102" spans="1:9" ht="17.25" x14ac:dyDescent="0.25">
      <c r="A102" s="10"/>
      <c r="B102" s="32">
        <v>75</v>
      </c>
      <c r="C102" s="33">
        <v>32954</v>
      </c>
      <c r="D102" s="34">
        <v>45805</v>
      </c>
      <c r="E102" s="16">
        <f t="shared" si="1"/>
        <v>720252</v>
      </c>
      <c r="F102" s="16">
        <v>57620</v>
      </c>
      <c r="G102" s="17">
        <v>777872</v>
      </c>
      <c r="H102" s="35"/>
      <c r="I102" s="81">
        <v>45908</v>
      </c>
    </row>
    <row r="103" spans="1:9" ht="17.25" x14ac:dyDescent="0.25">
      <c r="A103" s="10"/>
      <c r="B103" s="32">
        <v>76</v>
      </c>
      <c r="C103" s="33">
        <v>32955</v>
      </c>
      <c r="D103" s="34">
        <v>45805</v>
      </c>
      <c r="E103" s="16">
        <f t="shared" si="1"/>
        <v>867114</v>
      </c>
      <c r="F103" s="16">
        <v>69369</v>
      </c>
      <c r="G103" s="17">
        <v>936483</v>
      </c>
      <c r="H103" s="35"/>
      <c r="I103" s="81">
        <v>45908</v>
      </c>
    </row>
    <row r="104" spans="1:9" ht="17.25" x14ac:dyDescent="0.25">
      <c r="A104" s="10"/>
      <c r="B104" s="32">
        <v>77</v>
      </c>
      <c r="C104" s="33">
        <v>32956</v>
      </c>
      <c r="D104" s="34">
        <v>45805</v>
      </c>
      <c r="E104" s="16">
        <f t="shared" si="1"/>
        <v>333570</v>
      </c>
      <c r="F104" s="16">
        <v>26686</v>
      </c>
      <c r="G104" s="17">
        <v>360256</v>
      </c>
      <c r="H104" s="35"/>
      <c r="I104" s="81">
        <v>45908</v>
      </c>
    </row>
    <row r="105" spans="1:9" ht="17.25" x14ac:dyDescent="0.25">
      <c r="A105" s="10"/>
      <c r="B105" s="32">
        <v>78</v>
      </c>
      <c r="C105" s="33">
        <v>32974</v>
      </c>
      <c r="D105" s="34">
        <v>45805</v>
      </c>
      <c r="E105" s="16">
        <f t="shared" si="1"/>
        <v>645130</v>
      </c>
      <c r="F105" s="16">
        <v>51610</v>
      </c>
      <c r="G105" s="17">
        <v>696740</v>
      </c>
      <c r="H105" s="35"/>
      <c r="I105" s="81">
        <v>45908</v>
      </c>
    </row>
    <row r="106" spans="1:9" ht="17.25" x14ac:dyDescent="0.25">
      <c r="A106" s="10"/>
      <c r="B106" s="32">
        <v>79</v>
      </c>
      <c r="C106" s="33">
        <v>33099</v>
      </c>
      <c r="D106" s="34">
        <v>45806</v>
      </c>
      <c r="E106" s="16">
        <f t="shared" si="1"/>
        <v>417695</v>
      </c>
      <c r="F106" s="16">
        <v>33416</v>
      </c>
      <c r="G106" s="17">
        <v>451111</v>
      </c>
      <c r="H106" s="35"/>
      <c r="I106" s="81">
        <v>45908</v>
      </c>
    </row>
    <row r="107" spans="1:9" ht="17.25" x14ac:dyDescent="0.25">
      <c r="A107" s="10"/>
      <c r="B107" s="32">
        <v>80</v>
      </c>
      <c r="C107" s="33">
        <v>33664</v>
      </c>
      <c r="D107" s="34">
        <v>45806</v>
      </c>
      <c r="E107" s="16">
        <f t="shared" si="1"/>
        <v>368978</v>
      </c>
      <c r="F107" s="16">
        <v>29518</v>
      </c>
      <c r="G107" s="17">
        <v>398496</v>
      </c>
      <c r="H107" s="35"/>
      <c r="I107" s="81">
        <v>45908</v>
      </c>
    </row>
    <row r="108" spans="1:9" ht="17.25" x14ac:dyDescent="0.25">
      <c r="A108" s="10"/>
      <c r="B108" s="32">
        <v>81</v>
      </c>
      <c r="C108" s="33">
        <v>33672</v>
      </c>
      <c r="D108" s="34">
        <v>45806</v>
      </c>
      <c r="E108" s="16">
        <f t="shared" si="1"/>
        <v>662702</v>
      </c>
      <c r="F108" s="16">
        <v>53016</v>
      </c>
      <c r="G108" s="17">
        <v>715718</v>
      </c>
      <c r="H108" s="35"/>
      <c r="I108" s="81">
        <v>45908</v>
      </c>
    </row>
    <row r="109" spans="1:9" ht="17.25" x14ac:dyDescent="0.25">
      <c r="A109" s="10"/>
      <c r="B109" s="32">
        <v>82</v>
      </c>
      <c r="C109" s="33">
        <v>33952</v>
      </c>
      <c r="D109" s="34">
        <v>45807</v>
      </c>
      <c r="E109" s="16">
        <f t="shared" si="1"/>
        <v>767877</v>
      </c>
      <c r="F109" s="16">
        <v>61430</v>
      </c>
      <c r="G109" s="17">
        <v>829307</v>
      </c>
      <c r="H109" s="35"/>
      <c r="I109" s="81">
        <v>45908</v>
      </c>
    </row>
    <row r="110" spans="1:9" ht="17.25" x14ac:dyDescent="0.25">
      <c r="A110" s="10"/>
      <c r="B110" s="32">
        <v>83</v>
      </c>
      <c r="C110" s="33">
        <v>33960</v>
      </c>
      <c r="D110" s="34">
        <v>45807</v>
      </c>
      <c r="E110" s="16">
        <f t="shared" si="1"/>
        <v>1013415</v>
      </c>
      <c r="F110" s="16">
        <v>81073</v>
      </c>
      <c r="G110" s="17">
        <v>1094488</v>
      </c>
      <c r="H110" s="35"/>
      <c r="I110" s="81">
        <v>45908</v>
      </c>
    </row>
    <row r="111" spans="1:9" ht="17.25" x14ac:dyDescent="0.25">
      <c r="A111" s="10"/>
      <c r="B111" s="32">
        <v>84</v>
      </c>
      <c r="C111" s="33">
        <v>34264</v>
      </c>
      <c r="D111" s="34">
        <v>45810</v>
      </c>
      <c r="E111" s="16">
        <f t="shared" si="1"/>
        <v>1001817</v>
      </c>
      <c r="F111" s="16">
        <v>80145</v>
      </c>
      <c r="G111" s="17">
        <v>1081962</v>
      </c>
      <c r="H111" s="35"/>
      <c r="I111" s="81">
        <v>45908</v>
      </c>
    </row>
    <row r="112" spans="1:9" ht="17.25" x14ac:dyDescent="0.25">
      <c r="A112" s="10"/>
      <c r="B112" s="32">
        <v>85</v>
      </c>
      <c r="C112" s="33">
        <v>34295</v>
      </c>
      <c r="D112" s="34">
        <v>45810</v>
      </c>
      <c r="E112" s="16">
        <f t="shared" si="1"/>
        <v>734310</v>
      </c>
      <c r="F112" s="16">
        <v>58745</v>
      </c>
      <c r="G112" s="17">
        <v>793055</v>
      </c>
      <c r="H112" s="35"/>
      <c r="I112" s="81">
        <v>45908</v>
      </c>
    </row>
    <row r="113" spans="1:9" ht="17.25" x14ac:dyDescent="0.25">
      <c r="A113" s="10"/>
      <c r="B113" s="32">
        <v>86</v>
      </c>
      <c r="C113" s="33">
        <v>34296</v>
      </c>
      <c r="D113" s="34">
        <v>45810</v>
      </c>
      <c r="E113" s="16">
        <f t="shared" si="1"/>
        <v>769447</v>
      </c>
      <c r="F113" s="16">
        <v>61556</v>
      </c>
      <c r="G113" s="17">
        <v>831003</v>
      </c>
      <c r="H113" s="35"/>
      <c r="I113" s="81">
        <v>45908</v>
      </c>
    </row>
    <row r="114" spans="1:9" ht="17.25" x14ac:dyDescent="0.25">
      <c r="A114" s="10"/>
      <c r="B114" s="32">
        <v>87</v>
      </c>
      <c r="C114" s="33">
        <v>34375</v>
      </c>
      <c r="D114" s="34">
        <v>45811</v>
      </c>
      <c r="E114" s="16">
        <f t="shared" si="1"/>
        <v>765021</v>
      </c>
      <c r="F114" s="16">
        <v>61202</v>
      </c>
      <c r="G114" s="17">
        <v>826223</v>
      </c>
      <c r="H114" s="35"/>
      <c r="I114" s="81">
        <v>45908</v>
      </c>
    </row>
    <row r="115" spans="1:9" ht="17.25" x14ac:dyDescent="0.25">
      <c r="A115" s="10"/>
      <c r="B115" s="32">
        <v>88</v>
      </c>
      <c r="C115" s="33">
        <v>34383</v>
      </c>
      <c r="D115" s="34">
        <v>45811</v>
      </c>
      <c r="E115" s="16">
        <f t="shared" si="1"/>
        <v>367155</v>
      </c>
      <c r="F115" s="16">
        <v>29372</v>
      </c>
      <c r="G115" s="17">
        <v>396527</v>
      </c>
      <c r="H115" s="35"/>
      <c r="I115" s="81">
        <v>45908</v>
      </c>
    </row>
    <row r="116" spans="1:9" ht="17.25" x14ac:dyDescent="0.25">
      <c r="A116" s="10"/>
      <c r="B116" s="32">
        <v>89</v>
      </c>
      <c r="C116" s="33">
        <v>34400</v>
      </c>
      <c r="D116" s="34">
        <v>45811</v>
      </c>
      <c r="E116" s="16">
        <f t="shared" si="1"/>
        <v>1384176</v>
      </c>
      <c r="F116" s="16">
        <v>110734</v>
      </c>
      <c r="G116" s="17">
        <v>1494910</v>
      </c>
      <c r="H116" s="35"/>
      <c r="I116" s="81">
        <v>45908</v>
      </c>
    </row>
    <row r="117" spans="1:9" ht="17.25" x14ac:dyDescent="0.25">
      <c r="A117" s="10"/>
      <c r="B117" s="32">
        <v>90</v>
      </c>
      <c r="C117" s="33">
        <v>34417</v>
      </c>
      <c r="D117" s="34">
        <v>45811</v>
      </c>
      <c r="E117" s="16">
        <f t="shared" si="1"/>
        <v>589271</v>
      </c>
      <c r="F117" s="16">
        <v>47142</v>
      </c>
      <c r="G117" s="17">
        <v>636413</v>
      </c>
      <c r="H117" s="35"/>
      <c r="I117" s="81">
        <v>45908</v>
      </c>
    </row>
    <row r="118" spans="1:9" ht="17.25" x14ac:dyDescent="0.25">
      <c r="A118" s="10"/>
      <c r="B118" s="32">
        <v>91</v>
      </c>
      <c r="C118" s="33">
        <v>34460</v>
      </c>
      <c r="D118" s="34">
        <v>45812</v>
      </c>
      <c r="E118" s="16">
        <f t="shared" si="1"/>
        <v>480036</v>
      </c>
      <c r="F118" s="16">
        <v>38403</v>
      </c>
      <c r="G118" s="17">
        <v>518439</v>
      </c>
      <c r="H118" s="35"/>
      <c r="I118" s="81">
        <v>45908</v>
      </c>
    </row>
    <row r="119" spans="1:9" ht="17.25" x14ac:dyDescent="0.25">
      <c r="A119" s="10"/>
      <c r="B119" s="32">
        <v>92</v>
      </c>
      <c r="C119" s="33">
        <v>35327</v>
      </c>
      <c r="D119" s="34">
        <v>45813</v>
      </c>
      <c r="E119" s="16">
        <f t="shared" si="1"/>
        <v>1173355</v>
      </c>
      <c r="F119" s="16">
        <v>93868</v>
      </c>
      <c r="G119" s="17">
        <v>1267223</v>
      </c>
      <c r="H119" s="35"/>
      <c r="I119" s="81">
        <v>45908</v>
      </c>
    </row>
    <row r="120" spans="1:9" ht="17.25" x14ac:dyDescent="0.25">
      <c r="A120" s="10"/>
      <c r="B120" s="32">
        <v>93</v>
      </c>
      <c r="C120" s="33">
        <v>35435</v>
      </c>
      <c r="D120" s="34">
        <v>45813</v>
      </c>
      <c r="E120" s="16">
        <f t="shared" si="1"/>
        <v>553467</v>
      </c>
      <c r="F120" s="16">
        <v>44277</v>
      </c>
      <c r="G120" s="17">
        <v>597744</v>
      </c>
      <c r="H120" s="35"/>
      <c r="I120" s="81">
        <v>45908</v>
      </c>
    </row>
    <row r="121" spans="1:9" ht="17.25" x14ac:dyDescent="0.25">
      <c r="A121" s="10"/>
      <c r="B121" s="32">
        <v>94</v>
      </c>
      <c r="C121" s="33">
        <v>35467</v>
      </c>
      <c r="D121" s="34">
        <v>45814</v>
      </c>
      <c r="E121" s="16">
        <f t="shared" si="1"/>
        <v>773760</v>
      </c>
      <c r="F121" s="16">
        <v>61901</v>
      </c>
      <c r="G121" s="17">
        <v>835661</v>
      </c>
      <c r="H121" s="35"/>
      <c r="I121" s="81">
        <v>45908</v>
      </c>
    </row>
    <row r="122" spans="1:9" ht="17.25" x14ac:dyDescent="0.25">
      <c r="A122" s="10"/>
      <c r="B122" s="32">
        <v>95</v>
      </c>
      <c r="C122" s="33">
        <v>35766</v>
      </c>
      <c r="D122" s="34">
        <v>45815</v>
      </c>
      <c r="E122" s="16">
        <f t="shared" si="1"/>
        <v>611055</v>
      </c>
      <c r="F122" s="16">
        <v>48884</v>
      </c>
      <c r="G122" s="17">
        <v>659939</v>
      </c>
      <c r="H122" s="35"/>
      <c r="I122" s="81">
        <v>45908</v>
      </c>
    </row>
    <row r="123" spans="1:9" ht="17.25" x14ac:dyDescent="0.25">
      <c r="A123" s="10"/>
      <c r="B123" s="32">
        <v>96</v>
      </c>
      <c r="C123" s="33">
        <v>35767</v>
      </c>
      <c r="D123" s="34">
        <v>45815</v>
      </c>
      <c r="E123" s="16">
        <f t="shared" si="1"/>
        <v>618065</v>
      </c>
      <c r="F123" s="16">
        <v>49445</v>
      </c>
      <c r="G123" s="17">
        <v>667510</v>
      </c>
      <c r="H123" s="35"/>
      <c r="I123" s="81">
        <v>45908</v>
      </c>
    </row>
    <row r="124" spans="1:9" ht="17.25" x14ac:dyDescent="0.25">
      <c r="A124" s="10"/>
      <c r="B124" s="32">
        <v>97</v>
      </c>
      <c r="C124" s="33">
        <v>35772</v>
      </c>
      <c r="D124" s="34">
        <v>45815</v>
      </c>
      <c r="E124" s="16">
        <f t="shared" si="1"/>
        <v>517701</v>
      </c>
      <c r="F124" s="16">
        <v>41416</v>
      </c>
      <c r="G124" s="17">
        <v>559117</v>
      </c>
      <c r="H124" s="35"/>
      <c r="I124" s="81">
        <v>45908</v>
      </c>
    </row>
    <row r="125" spans="1:9" ht="17.25" x14ac:dyDescent="0.25">
      <c r="A125" s="10"/>
      <c r="B125" s="32">
        <v>98</v>
      </c>
      <c r="C125" s="33">
        <v>35773</v>
      </c>
      <c r="D125" s="34">
        <v>45815</v>
      </c>
      <c r="E125" s="16">
        <f t="shared" si="1"/>
        <v>424573</v>
      </c>
      <c r="F125" s="16">
        <v>33966</v>
      </c>
      <c r="G125" s="17">
        <v>458539</v>
      </c>
      <c r="H125" s="35"/>
      <c r="I125" s="81">
        <v>45908</v>
      </c>
    </row>
    <row r="126" spans="1:9" ht="17.25" x14ac:dyDescent="0.25">
      <c r="A126" s="10"/>
      <c r="B126" s="32">
        <v>99</v>
      </c>
      <c r="C126" s="33">
        <v>35775</v>
      </c>
      <c r="D126" s="34">
        <v>45815</v>
      </c>
      <c r="E126" s="16">
        <f t="shared" si="1"/>
        <v>720252</v>
      </c>
      <c r="F126" s="16">
        <v>57620</v>
      </c>
      <c r="G126" s="17">
        <v>777872</v>
      </c>
      <c r="H126" s="35"/>
      <c r="I126" s="81">
        <v>45908</v>
      </c>
    </row>
    <row r="127" spans="1:9" ht="17.25" x14ac:dyDescent="0.25">
      <c r="A127" s="10"/>
      <c r="B127" s="32">
        <v>100</v>
      </c>
      <c r="C127" s="33">
        <v>35785</v>
      </c>
      <c r="D127" s="34">
        <v>45815</v>
      </c>
      <c r="E127" s="16">
        <f t="shared" si="1"/>
        <v>618065</v>
      </c>
      <c r="F127" s="16">
        <v>49445</v>
      </c>
      <c r="G127" s="17">
        <v>667510</v>
      </c>
      <c r="H127" s="35"/>
      <c r="I127" s="81">
        <v>45908</v>
      </c>
    </row>
    <row r="128" spans="1:9" ht="17.25" x14ac:dyDescent="0.25">
      <c r="A128" s="10"/>
      <c r="B128" s="32">
        <v>101</v>
      </c>
      <c r="C128" s="33">
        <v>35800</v>
      </c>
      <c r="D128" s="34">
        <v>45815</v>
      </c>
      <c r="E128" s="16">
        <f t="shared" si="1"/>
        <v>472161</v>
      </c>
      <c r="F128" s="16">
        <v>37773</v>
      </c>
      <c r="G128" s="17">
        <v>509934</v>
      </c>
      <c r="H128" s="35"/>
      <c r="I128" s="81">
        <v>45908</v>
      </c>
    </row>
    <row r="129" spans="1:9" ht="17.25" x14ac:dyDescent="0.25">
      <c r="A129" s="10"/>
      <c r="B129" s="32">
        <v>102</v>
      </c>
      <c r="C129" s="33">
        <v>35809</v>
      </c>
      <c r="D129" s="34">
        <v>45815</v>
      </c>
      <c r="E129" s="16">
        <f t="shared" si="1"/>
        <v>602926</v>
      </c>
      <c r="F129" s="16">
        <v>48234</v>
      </c>
      <c r="G129" s="17">
        <v>651160</v>
      </c>
      <c r="H129" s="35"/>
      <c r="I129" s="81">
        <v>45908</v>
      </c>
    </row>
    <row r="130" spans="1:9" ht="17.25" x14ac:dyDescent="0.25">
      <c r="A130" s="10"/>
      <c r="B130" s="32">
        <v>103</v>
      </c>
      <c r="C130" s="33">
        <v>35834</v>
      </c>
      <c r="D130" s="34">
        <v>45817</v>
      </c>
      <c r="E130" s="16">
        <f t="shared" si="1"/>
        <v>553467</v>
      </c>
      <c r="F130" s="16">
        <v>44277</v>
      </c>
      <c r="G130" s="17">
        <v>597744</v>
      </c>
      <c r="H130" s="35"/>
      <c r="I130" s="81">
        <v>45908</v>
      </c>
    </row>
    <row r="131" spans="1:9" ht="17.25" x14ac:dyDescent="0.25">
      <c r="A131" s="10"/>
      <c r="B131" s="32">
        <v>104</v>
      </c>
      <c r="C131" s="33">
        <v>35994</v>
      </c>
      <c r="D131" s="34">
        <v>45818</v>
      </c>
      <c r="E131" s="16">
        <f t="shared" si="1"/>
        <v>469474</v>
      </c>
      <c r="F131" s="16">
        <v>37558</v>
      </c>
      <c r="G131" s="17">
        <v>507032</v>
      </c>
      <c r="H131" s="35"/>
      <c r="I131" s="81">
        <v>45908</v>
      </c>
    </row>
    <row r="132" spans="1:9" ht="17.25" x14ac:dyDescent="0.25">
      <c r="A132" s="10"/>
      <c r="B132" s="32">
        <v>105</v>
      </c>
      <c r="C132" s="33">
        <v>36006</v>
      </c>
      <c r="D132" s="34">
        <v>45818</v>
      </c>
      <c r="E132" s="16">
        <f t="shared" si="1"/>
        <v>349322</v>
      </c>
      <c r="F132" s="16">
        <v>27946</v>
      </c>
      <c r="G132" s="17">
        <v>377268</v>
      </c>
      <c r="H132" s="35"/>
      <c r="I132" s="81">
        <v>45908</v>
      </c>
    </row>
    <row r="133" spans="1:9" ht="17.25" x14ac:dyDescent="0.25">
      <c r="A133" s="10"/>
      <c r="B133" s="32">
        <v>106</v>
      </c>
      <c r="C133" s="33">
        <v>36007</v>
      </c>
      <c r="D133" s="34">
        <v>45818</v>
      </c>
      <c r="E133" s="16">
        <f t="shared" si="1"/>
        <v>1012285</v>
      </c>
      <c r="F133" s="16">
        <v>80983</v>
      </c>
      <c r="G133" s="17">
        <v>1093268</v>
      </c>
      <c r="H133" s="35"/>
      <c r="I133" s="81">
        <v>45908</v>
      </c>
    </row>
    <row r="134" spans="1:9" ht="17.25" x14ac:dyDescent="0.25">
      <c r="A134" s="10"/>
      <c r="B134" s="32">
        <v>107</v>
      </c>
      <c r="C134" s="33">
        <v>36069</v>
      </c>
      <c r="D134" s="34">
        <v>45819</v>
      </c>
      <c r="E134" s="16">
        <f t="shared" si="1"/>
        <v>367155</v>
      </c>
      <c r="F134" s="16">
        <v>29372</v>
      </c>
      <c r="G134" s="17">
        <v>396527</v>
      </c>
      <c r="H134" s="35"/>
      <c r="I134" s="81">
        <v>45908</v>
      </c>
    </row>
    <row r="135" spans="1:9" ht="17.25" x14ac:dyDescent="0.25">
      <c r="A135" s="10"/>
      <c r="B135" s="32">
        <v>108</v>
      </c>
      <c r="C135" s="33">
        <v>36071</v>
      </c>
      <c r="D135" s="34">
        <v>45819</v>
      </c>
      <c r="E135" s="16">
        <f t="shared" si="1"/>
        <v>2470396</v>
      </c>
      <c r="F135" s="16">
        <v>197632</v>
      </c>
      <c r="G135" s="17">
        <v>2668028</v>
      </c>
      <c r="H135" s="35"/>
      <c r="I135" s="81">
        <v>45908</v>
      </c>
    </row>
    <row r="136" spans="1:9" ht="17.25" x14ac:dyDescent="0.25">
      <c r="A136" s="10"/>
      <c r="B136" s="32">
        <v>109</v>
      </c>
      <c r="C136" s="33">
        <v>36075</v>
      </c>
      <c r="D136" s="34">
        <v>45819</v>
      </c>
      <c r="E136" s="16">
        <f t="shared" si="1"/>
        <v>1061736</v>
      </c>
      <c r="F136" s="16">
        <v>84939</v>
      </c>
      <c r="G136" s="17">
        <v>1146675</v>
      </c>
      <c r="H136" s="35"/>
      <c r="I136" s="81">
        <v>45908</v>
      </c>
    </row>
    <row r="137" spans="1:9" ht="17.25" x14ac:dyDescent="0.25">
      <c r="A137" s="10"/>
      <c r="B137" s="32">
        <v>110</v>
      </c>
      <c r="C137" s="33">
        <v>36158</v>
      </c>
      <c r="D137" s="34">
        <v>45820</v>
      </c>
      <c r="E137" s="16">
        <f t="shared" si="1"/>
        <v>404914</v>
      </c>
      <c r="F137" s="16">
        <v>32393</v>
      </c>
      <c r="G137" s="17">
        <v>437307</v>
      </c>
      <c r="H137" s="35"/>
      <c r="I137" s="81">
        <v>45908</v>
      </c>
    </row>
    <row r="138" spans="1:9" ht="17.25" x14ac:dyDescent="0.25">
      <c r="A138" s="10"/>
      <c r="B138" s="32">
        <v>111</v>
      </c>
      <c r="C138" s="33">
        <v>36209</v>
      </c>
      <c r="D138" s="34">
        <v>45820</v>
      </c>
      <c r="E138" s="16">
        <f t="shared" si="1"/>
        <v>404914</v>
      </c>
      <c r="F138" s="16">
        <v>32393</v>
      </c>
      <c r="G138" s="17">
        <v>437307</v>
      </c>
      <c r="H138" s="35"/>
      <c r="I138" s="81">
        <v>45908</v>
      </c>
    </row>
    <row r="139" spans="1:9" ht="17.25" x14ac:dyDescent="0.25">
      <c r="A139" s="10"/>
      <c r="B139" s="32">
        <v>112</v>
      </c>
      <c r="C139" s="33">
        <v>36535</v>
      </c>
      <c r="D139" s="34">
        <v>45820</v>
      </c>
      <c r="E139" s="16">
        <f t="shared" si="1"/>
        <v>505155</v>
      </c>
      <c r="F139" s="16">
        <v>40412</v>
      </c>
      <c r="G139" s="17">
        <v>545567</v>
      </c>
      <c r="H139" s="35"/>
      <c r="I139" s="81">
        <v>45908</v>
      </c>
    </row>
    <row r="140" spans="1:9" ht="17.25" x14ac:dyDescent="0.25">
      <c r="A140" s="10"/>
      <c r="B140" s="32">
        <v>113</v>
      </c>
      <c r="C140" s="33">
        <v>36625</v>
      </c>
      <c r="D140" s="34">
        <v>45820</v>
      </c>
      <c r="E140" s="16">
        <f t="shared" si="1"/>
        <v>438688</v>
      </c>
      <c r="F140" s="16">
        <v>35095</v>
      </c>
      <c r="G140" s="17">
        <v>473783</v>
      </c>
      <c r="H140" s="35"/>
      <c r="I140" s="81">
        <v>45908</v>
      </c>
    </row>
    <row r="141" spans="1:9" ht="17.25" x14ac:dyDescent="0.25">
      <c r="A141" s="10"/>
      <c r="B141" s="32">
        <v>114</v>
      </c>
      <c r="C141" s="33">
        <v>36677</v>
      </c>
      <c r="D141" s="34">
        <v>45821</v>
      </c>
      <c r="E141" s="16">
        <f t="shared" si="1"/>
        <v>528885</v>
      </c>
      <c r="F141" s="16">
        <v>42311</v>
      </c>
      <c r="G141" s="17">
        <v>571196</v>
      </c>
      <c r="H141" s="35"/>
      <c r="I141" s="81">
        <v>45908</v>
      </c>
    </row>
    <row r="142" spans="1:9" ht="17.25" x14ac:dyDescent="0.25">
      <c r="A142" s="10"/>
      <c r="B142" s="32">
        <v>115</v>
      </c>
      <c r="C142" s="33">
        <v>36679</v>
      </c>
      <c r="D142" s="34">
        <v>45821</v>
      </c>
      <c r="E142" s="16">
        <f t="shared" si="1"/>
        <v>901564</v>
      </c>
      <c r="F142" s="16">
        <v>72125</v>
      </c>
      <c r="G142" s="17">
        <v>973689</v>
      </c>
      <c r="H142" s="35"/>
      <c r="I142" s="81">
        <v>45908</v>
      </c>
    </row>
    <row r="143" spans="1:9" ht="17.25" x14ac:dyDescent="0.25">
      <c r="A143" s="10"/>
      <c r="B143" s="32">
        <v>116</v>
      </c>
      <c r="C143" s="33">
        <v>36948</v>
      </c>
      <c r="D143" s="34">
        <v>45822</v>
      </c>
      <c r="E143" s="16">
        <f t="shared" si="1"/>
        <v>910665</v>
      </c>
      <c r="F143" s="16">
        <v>72853</v>
      </c>
      <c r="G143" s="17">
        <v>983518</v>
      </c>
      <c r="H143" s="35"/>
      <c r="I143" s="81">
        <v>45908</v>
      </c>
    </row>
    <row r="144" spans="1:9" ht="17.25" x14ac:dyDescent="0.25">
      <c r="A144" s="10"/>
      <c r="B144" s="32">
        <v>117</v>
      </c>
      <c r="C144" s="33">
        <v>36951</v>
      </c>
      <c r="D144" s="34">
        <v>45822</v>
      </c>
      <c r="E144" s="16">
        <f t="shared" si="1"/>
        <v>683752</v>
      </c>
      <c r="F144" s="16">
        <v>54700</v>
      </c>
      <c r="G144" s="17">
        <v>738452</v>
      </c>
      <c r="H144" s="35"/>
      <c r="I144" s="81">
        <v>45908</v>
      </c>
    </row>
    <row r="145" spans="1:9" ht="17.25" x14ac:dyDescent="0.25">
      <c r="A145" s="10"/>
      <c r="B145" s="32">
        <v>118</v>
      </c>
      <c r="C145" s="33">
        <v>37001</v>
      </c>
      <c r="D145" s="34">
        <v>45824</v>
      </c>
      <c r="E145" s="16">
        <f t="shared" si="1"/>
        <v>347590</v>
      </c>
      <c r="F145" s="16">
        <v>27807</v>
      </c>
      <c r="G145" s="17">
        <v>375397</v>
      </c>
      <c r="H145" s="35"/>
      <c r="I145" s="81">
        <v>45908</v>
      </c>
    </row>
    <row r="146" spans="1:9" ht="17.25" x14ac:dyDescent="0.25">
      <c r="A146" s="10"/>
      <c r="B146" s="32">
        <v>119</v>
      </c>
      <c r="C146" s="33">
        <v>37080</v>
      </c>
      <c r="D146" s="34">
        <v>45825</v>
      </c>
      <c r="E146" s="16">
        <f t="shared" si="1"/>
        <v>333570</v>
      </c>
      <c r="F146" s="16">
        <v>26686</v>
      </c>
      <c r="G146" s="17">
        <v>360256</v>
      </c>
      <c r="H146" s="35"/>
      <c r="I146" s="81">
        <v>45908</v>
      </c>
    </row>
    <row r="147" spans="1:9" ht="17.25" x14ac:dyDescent="0.25">
      <c r="A147" s="10"/>
      <c r="B147" s="32">
        <v>120</v>
      </c>
      <c r="C147" s="33">
        <v>37081</v>
      </c>
      <c r="D147" s="34">
        <v>45825</v>
      </c>
      <c r="E147" s="16">
        <f t="shared" si="1"/>
        <v>580409</v>
      </c>
      <c r="F147" s="16">
        <v>46433</v>
      </c>
      <c r="G147" s="17">
        <v>626842</v>
      </c>
      <c r="H147" s="35"/>
      <c r="I147" s="81">
        <v>45908</v>
      </c>
    </row>
    <row r="148" spans="1:9" ht="17.25" x14ac:dyDescent="0.25">
      <c r="A148" s="10"/>
      <c r="B148" s="32">
        <v>121</v>
      </c>
      <c r="C148" s="33">
        <v>37094</v>
      </c>
      <c r="D148" s="34">
        <v>45825</v>
      </c>
      <c r="E148" s="16">
        <f t="shared" si="1"/>
        <v>442409</v>
      </c>
      <c r="F148" s="16">
        <v>35393</v>
      </c>
      <c r="G148" s="17">
        <v>477802</v>
      </c>
      <c r="H148" s="35"/>
      <c r="I148" s="81">
        <v>45908</v>
      </c>
    </row>
    <row r="149" spans="1:9" ht="17.25" x14ac:dyDescent="0.25">
      <c r="A149" s="10"/>
      <c r="B149" s="32">
        <v>122</v>
      </c>
      <c r="C149" s="33">
        <v>37141</v>
      </c>
      <c r="D149" s="34">
        <v>45826</v>
      </c>
      <c r="E149" s="16">
        <f t="shared" si="1"/>
        <v>440586</v>
      </c>
      <c r="F149" s="16">
        <v>35247</v>
      </c>
      <c r="G149" s="17">
        <v>475833</v>
      </c>
      <c r="H149" s="35"/>
      <c r="I149" s="81">
        <v>45908</v>
      </c>
    </row>
    <row r="150" spans="1:9" ht="17.25" x14ac:dyDescent="0.25">
      <c r="A150" s="10"/>
      <c r="B150" s="32">
        <v>123</v>
      </c>
      <c r="C150" s="33">
        <v>37142</v>
      </c>
      <c r="D150" s="34">
        <v>45826</v>
      </c>
      <c r="E150" s="16">
        <f t="shared" si="1"/>
        <v>650505</v>
      </c>
      <c r="F150" s="16">
        <v>52040</v>
      </c>
      <c r="G150" s="17">
        <v>702545</v>
      </c>
      <c r="H150" s="35"/>
      <c r="I150" s="81">
        <v>45908</v>
      </c>
    </row>
    <row r="151" spans="1:9" ht="17.25" x14ac:dyDescent="0.25">
      <c r="A151" s="10"/>
      <c r="B151" s="32">
        <v>124</v>
      </c>
      <c r="C151" s="33">
        <v>37144</v>
      </c>
      <c r="D151" s="34">
        <v>45826</v>
      </c>
      <c r="E151" s="16">
        <f t="shared" si="1"/>
        <v>1445428</v>
      </c>
      <c r="F151" s="16">
        <v>115634</v>
      </c>
      <c r="G151" s="17">
        <v>1561062</v>
      </c>
      <c r="H151" s="35"/>
      <c r="I151" s="81">
        <v>45908</v>
      </c>
    </row>
    <row r="152" spans="1:9" ht="17.25" x14ac:dyDescent="0.25">
      <c r="A152" s="10"/>
      <c r="B152" s="32">
        <v>125</v>
      </c>
      <c r="C152" s="33">
        <v>37180</v>
      </c>
      <c r="D152" s="34">
        <v>45826</v>
      </c>
      <c r="E152" s="16">
        <f t="shared" si="1"/>
        <v>1697338</v>
      </c>
      <c r="F152" s="16">
        <v>135787</v>
      </c>
      <c r="G152" s="17">
        <v>1833125</v>
      </c>
      <c r="H152" s="35"/>
      <c r="I152" s="81">
        <v>45908</v>
      </c>
    </row>
    <row r="153" spans="1:9" ht="17.25" x14ac:dyDescent="0.25">
      <c r="A153" s="10"/>
      <c r="B153" s="32">
        <v>126</v>
      </c>
      <c r="C153" s="33">
        <v>38247</v>
      </c>
      <c r="D153" s="34">
        <v>45827</v>
      </c>
      <c r="E153" s="16">
        <f t="shared" si="1"/>
        <v>258052</v>
      </c>
      <c r="F153" s="16">
        <v>20644</v>
      </c>
      <c r="G153" s="17">
        <v>278696</v>
      </c>
      <c r="H153" s="35"/>
      <c r="I153" s="81">
        <v>45908</v>
      </c>
    </row>
    <row r="154" spans="1:9" ht="17.25" x14ac:dyDescent="0.25">
      <c r="A154" s="10"/>
      <c r="B154" s="32">
        <v>127</v>
      </c>
      <c r="C154" s="33">
        <v>38306</v>
      </c>
      <c r="D154" s="34">
        <v>45828</v>
      </c>
      <c r="E154" s="16">
        <f t="shared" si="1"/>
        <v>528885</v>
      </c>
      <c r="F154" s="16">
        <v>42311</v>
      </c>
      <c r="G154" s="17">
        <v>571196</v>
      </c>
      <c r="H154" s="35"/>
      <c r="I154" s="81">
        <v>45908</v>
      </c>
    </row>
    <row r="155" spans="1:9" ht="17.25" x14ac:dyDescent="0.25">
      <c r="A155" s="10"/>
      <c r="B155" s="32">
        <v>128</v>
      </c>
      <c r="C155" s="33">
        <v>38325</v>
      </c>
      <c r="D155" s="34">
        <v>45828</v>
      </c>
      <c r="E155" s="16">
        <f t="shared" si="1"/>
        <v>734310</v>
      </c>
      <c r="F155" s="16">
        <v>58745</v>
      </c>
      <c r="G155" s="17">
        <v>793055</v>
      </c>
      <c r="H155" s="35"/>
      <c r="I155" s="81">
        <v>45908</v>
      </c>
    </row>
    <row r="156" spans="1:9" ht="17.25" x14ac:dyDescent="0.25">
      <c r="A156" s="10"/>
      <c r="B156" s="32">
        <v>129</v>
      </c>
      <c r="C156" s="33">
        <v>38344</v>
      </c>
      <c r="D156" s="34">
        <v>45828</v>
      </c>
      <c r="E156" s="16">
        <f t="shared" si="1"/>
        <v>720252</v>
      </c>
      <c r="F156" s="16">
        <v>57620</v>
      </c>
      <c r="G156" s="17">
        <v>777872</v>
      </c>
      <c r="H156" s="35"/>
      <c r="I156" s="81">
        <v>45908</v>
      </c>
    </row>
    <row r="157" spans="1:9" ht="17.25" x14ac:dyDescent="0.25">
      <c r="A157" s="10"/>
      <c r="B157" s="32">
        <v>130</v>
      </c>
      <c r="C157" s="33">
        <v>38697</v>
      </c>
      <c r="D157" s="34">
        <v>45829</v>
      </c>
      <c r="E157" s="16">
        <f t="shared" si="1"/>
        <v>901095</v>
      </c>
      <c r="F157" s="16">
        <v>72088</v>
      </c>
      <c r="G157" s="17">
        <v>973183</v>
      </c>
      <c r="H157" s="35"/>
      <c r="I157" s="81">
        <v>45908</v>
      </c>
    </row>
    <row r="158" spans="1:9" ht="17.25" x14ac:dyDescent="0.25">
      <c r="A158" s="10"/>
      <c r="B158" s="32">
        <v>131</v>
      </c>
      <c r="C158" s="33">
        <v>38712</v>
      </c>
      <c r="D158" s="34">
        <v>45831</v>
      </c>
      <c r="E158" s="16">
        <f t="shared" ref="E158:E174" si="2">G158-F158</f>
        <v>525078</v>
      </c>
      <c r="F158" s="16">
        <v>42006</v>
      </c>
      <c r="G158" s="17">
        <v>567084</v>
      </c>
      <c r="H158" s="35"/>
      <c r="I158" s="81">
        <v>45908</v>
      </c>
    </row>
    <row r="159" spans="1:9" ht="17.25" x14ac:dyDescent="0.25">
      <c r="A159" s="10"/>
      <c r="B159" s="32">
        <v>132</v>
      </c>
      <c r="C159" s="33">
        <v>38745</v>
      </c>
      <c r="D159" s="34">
        <v>45831</v>
      </c>
      <c r="E159" s="16">
        <f t="shared" si="2"/>
        <v>514017</v>
      </c>
      <c r="F159" s="16">
        <v>41121</v>
      </c>
      <c r="G159" s="17">
        <v>555138</v>
      </c>
      <c r="H159" s="35"/>
      <c r="I159" s="81">
        <v>45908</v>
      </c>
    </row>
    <row r="160" spans="1:9" ht="17.25" x14ac:dyDescent="0.25">
      <c r="A160" s="10"/>
      <c r="B160" s="32">
        <v>133</v>
      </c>
      <c r="C160" s="33">
        <v>38746</v>
      </c>
      <c r="D160" s="34">
        <v>45831</v>
      </c>
      <c r="E160" s="16">
        <f t="shared" si="2"/>
        <v>422844</v>
      </c>
      <c r="F160" s="16">
        <v>33828</v>
      </c>
      <c r="G160" s="17">
        <v>456672</v>
      </c>
      <c r="H160" s="35"/>
      <c r="I160" s="81">
        <v>45908</v>
      </c>
    </row>
    <row r="161" spans="1:9" ht="17.25" x14ac:dyDescent="0.25">
      <c r="A161" s="10"/>
      <c r="B161" s="32">
        <v>134</v>
      </c>
      <c r="C161" s="33">
        <v>38842</v>
      </c>
      <c r="D161" s="34">
        <v>45832</v>
      </c>
      <c r="E161" s="16">
        <f t="shared" si="2"/>
        <v>773760</v>
      </c>
      <c r="F161" s="16">
        <v>61901</v>
      </c>
      <c r="G161" s="17">
        <v>835661</v>
      </c>
      <c r="H161" s="35"/>
      <c r="I161" s="81">
        <v>45908</v>
      </c>
    </row>
    <row r="162" spans="1:9" ht="17.25" x14ac:dyDescent="0.25">
      <c r="A162" s="10"/>
      <c r="B162" s="32">
        <v>135</v>
      </c>
      <c r="C162" s="33">
        <v>38945</v>
      </c>
      <c r="D162" s="34">
        <v>45833</v>
      </c>
      <c r="E162" s="16">
        <f t="shared" si="2"/>
        <v>551644</v>
      </c>
      <c r="F162" s="16">
        <v>44132</v>
      </c>
      <c r="G162" s="17">
        <v>595776</v>
      </c>
      <c r="H162" s="35"/>
      <c r="I162" s="81">
        <v>45908</v>
      </c>
    </row>
    <row r="163" spans="1:9" ht="17.25" x14ac:dyDescent="0.25">
      <c r="A163" s="10"/>
      <c r="B163" s="32">
        <v>136</v>
      </c>
      <c r="C163" s="33">
        <v>38947</v>
      </c>
      <c r="D163" s="34">
        <v>45833</v>
      </c>
      <c r="E163" s="16">
        <f t="shared" si="2"/>
        <v>1443395</v>
      </c>
      <c r="F163" s="16">
        <v>115472</v>
      </c>
      <c r="G163" s="17">
        <v>1558867</v>
      </c>
      <c r="H163" s="35"/>
      <c r="I163" s="81">
        <v>45908</v>
      </c>
    </row>
    <row r="164" spans="1:9" ht="17.25" x14ac:dyDescent="0.25">
      <c r="A164" s="10"/>
      <c r="B164" s="32">
        <v>137</v>
      </c>
      <c r="C164" s="33">
        <v>38949</v>
      </c>
      <c r="D164" s="34">
        <v>45833</v>
      </c>
      <c r="E164" s="16">
        <f t="shared" si="2"/>
        <v>654996</v>
      </c>
      <c r="F164" s="16">
        <v>52400</v>
      </c>
      <c r="G164" s="17">
        <v>707396</v>
      </c>
      <c r="H164" s="35"/>
      <c r="I164" s="81">
        <v>45908</v>
      </c>
    </row>
    <row r="165" spans="1:9" ht="17.25" x14ac:dyDescent="0.25">
      <c r="A165" s="10"/>
      <c r="B165" s="32">
        <v>138</v>
      </c>
      <c r="C165" s="33">
        <v>38954</v>
      </c>
      <c r="D165" s="34">
        <v>45833</v>
      </c>
      <c r="E165" s="16">
        <f t="shared" si="2"/>
        <v>1173355</v>
      </c>
      <c r="F165" s="16">
        <v>93868</v>
      </c>
      <c r="G165" s="17">
        <v>1267223</v>
      </c>
      <c r="H165" s="35"/>
      <c r="I165" s="81">
        <v>45908</v>
      </c>
    </row>
    <row r="166" spans="1:9" ht="17.25" x14ac:dyDescent="0.25">
      <c r="A166" s="10"/>
      <c r="B166" s="32">
        <v>139</v>
      </c>
      <c r="C166" s="33">
        <v>38957</v>
      </c>
      <c r="D166" s="34">
        <v>45833</v>
      </c>
      <c r="E166" s="16">
        <f t="shared" si="2"/>
        <v>616204</v>
      </c>
      <c r="F166" s="16">
        <v>49296</v>
      </c>
      <c r="G166" s="17">
        <v>665500</v>
      </c>
      <c r="H166" s="35"/>
      <c r="I166" s="81">
        <v>45908</v>
      </c>
    </row>
    <row r="167" spans="1:9" ht="17.25" x14ac:dyDescent="0.25">
      <c r="A167" s="10"/>
      <c r="B167" s="32">
        <v>140</v>
      </c>
      <c r="C167" s="33">
        <v>39256</v>
      </c>
      <c r="D167" s="34">
        <v>45834</v>
      </c>
      <c r="E167" s="16">
        <f t="shared" si="2"/>
        <v>734310</v>
      </c>
      <c r="F167" s="16">
        <v>58745</v>
      </c>
      <c r="G167" s="17">
        <v>793055</v>
      </c>
      <c r="H167" s="35"/>
      <c r="I167" s="81">
        <v>45908</v>
      </c>
    </row>
    <row r="168" spans="1:9" ht="17.25" x14ac:dyDescent="0.25">
      <c r="A168" s="10"/>
      <c r="B168" s="32">
        <v>141</v>
      </c>
      <c r="C168" s="33">
        <v>39638</v>
      </c>
      <c r="D168" s="34">
        <v>45834</v>
      </c>
      <c r="E168" s="16">
        <f t="shared" si="2"/>
        <v>220293</v>
      </c>
      <c r="F168" s="16">
        <v>17623</v>
      </c>
      <c r="G168" s="17">
        <v>237916</v>
      </c>
      <c r="H168" s="35"/>
      <c r="I168" s="81">
        <v>45908</v>
      </c>
    </row>
    <row r="169" spans="1:9" ht="17.25" x14ac:dyDescent="0.25">
      <c r="A169" s="10"/>
      <c r="B169" s="32">
        <v>142</v>
      </c>
      <c r="C169" s="33">
        <v>40668</v>
      </c>
      <c r="D169" s="34">
        <v>45836</v>
      </c>
      <c r="E169" s="16">
        <f t="shared" si="2"/>
        <v>1082229</v>
      </c>
      <c r="F169" s="16">
        <v>86578</v>
      </c>
      <c r="G169" s="17">
        <v>1168807</v>
      </c>
      <c r="H169" s="35"/>
      <c r="I169" s="81">
        <v>45908</v>
      </c>
    </row>
    <row r="170" spans="1:9" ht="17.25" x14ac:dyDescent="0.25">
      <c r="A170" s="10"/>
      <c r="B170" s="32">
        <v>143</v>
      </c>
      <c r="C170" s="33">
        <v>40684</v>
      </c>
      <c r="D170" s="34">
        <v>45836</v>
      </c>
      <c r="E170" s="16">
        <f t="shared" si="2"/>
        <v>720252</v>
      </c>
      <c r="F170" s="16">
        <v>57620</v>
      </c>
      <c r="G170" s="17">
        <v>777872</v>
      </c>
      <c r="H170" s="35"/>
      <c r="I170" s="81">
        <v>45908</v>
      </c>
    </row>
    <row r="171" spans="1:9" ht="17.25" x14ac:dyDescent="0.25">
      <c r="A171" s="10"/>
      <c r="B171" s="32">
        <v>144</v>
      </c>
      <c r="C171" s="33">
        <v>40700</v>
      </c>
      <c r="D171" s="34">
        <v>45836</v>
      </c>
      <c r="E171" s="16">
        <f t="shared" si="2"/>
        <v>297408</v>
      </c>
      <c r="F171" s="16">
        <v>23793</v>
      </c>
      <c r="G171" s="17">
        <v>321201</v>
      </c>
      <c r="H171" s="35"/>
      <c r="I171" s="81">
        <v>45908</v>
      </c>
    </row>
    <row r="172" spans="1:9" ht="17.25" x14ac:dyDescent="0.25">
      <c r="A172" s="10"/>
      <c r="B172" s="32">
        <v>145</v>
      </c>
      <c r="C172" s="33">
        <v>40701</v>
      </c>
      <c r="D172" s="34">
        <v>45836</v>
      </c>
      <c r="E172" s="16">
        <f t="shared" si="2"/>
        <v>480036</v>
      </c>
      <c r="F172" s="16">
        <v>38403</v>
      </c>
      <c r="G172" s="17">
        <v>518439</v>
      </c>
      <c r="H172" s="35"/>
      <c r="I172" s="81">
        <v>45908</v>
      </c>
    </row>
    <row r="173" spans="1:9" ht="17.25" x14ac:dyDescent="0.25">
      <c r="A173" s="10"/>
      <c r="B173" s="32">
        <v>146</v>
      </c>
      <c r="C173" s="33">
        <v>40702</v>
      </c>
      <c r="D173" s="34">
        <v>45836</v>
      </c>
      <c r="E173" s="16">
        <f t="shared" si="2"/>
        <v>863523</v>
      </c>
      <c r="F173" s="16">
        <v>69082</v>
      </c>
      <c r="G173" s="17">
        <v>932605</v>
      </c>
      <c r="H173" s="35"/>
      <c r="I173" s="81">
        <v>45908</v>
      </c>
    </row>
    <row r="174" spans="1:9" ht="17.25" x14ac:dyDescent="0.25">
      <c r="A174" s="10"/>
      <c r="B174" s="32">
        <v>147</v>
      </c>
      <c r="C174" s="33">
        <v>69217</v>
      </c>
      <c r="D174" s="34">
        <v>45873</v>
      </c>
      <c r="E174" s="58">
        <f t="shared" si="2"/>
        <v>-9436005</v>
      </c>
      <c r="F174" s="58">
        <v>-754880</v>
      </c>
      <c r="G174" s="59">
        <v>-10190885</v>
      </c>
      <c r="H174" s="35" t="s">
        <v>65</v>
      </c>
      <c r="I174" s="81">
        <v>45908</v>
      </c>
    </row>
    <row r="175" spans="1:9" ht="17.25" x14ac:dyDescent="0.25">
      <c r="A175" s="10"/>
      <c r="B175" s="67" t="s">
        <v>7</v>
      </c>
      <c r="C175" s="68"/>
      <c r="D175" s="69"/>
      <c r="E175" s="21">
        <f>SUM(E28:E174)</f>
        <v>95468133</v>
      </c>
      <c r="F175" s="21">
        <f>SUM(F28:F174)</f>
        <v>7637449</v>
      </c>
      <c r="G175" s="21">
        <f>SUM(G28:G174)</f>
        <v>103105582</v>
      </c>
      <c r="H175" s="36"/>
    </row>
    <row r="176" spans="1:9" ht="17.25" x14ac:dyDescent="0.25">
      <c r="A176" s="10"/>
      <c r="B176" s="67" t="s">
        <v>72</v>
      </c>
      <c r="C176" s="68"/>
      <c r="D176" s="68"/>
      <c r="E176" s="68"/>
      <c r="F176" s="69"/>
      <c r="G176" s="21">
        <v>26680433</v>
      </c>
      <c r="H176" s="36"/>
    </row>
    <row r="177" spans="1:8" ht="17.25" x14ac:dyDescent="0.25">
      <c r="A177" s="10"/>
      <c r="B177" s="67" t="s">
        <v>70</v>
      </c>
      <c r="C177" s="68"/>
      <c r="D177" s="68"/>
      <c r="E177" s="68"/>
      <c r="F177" s="69"/>
      <c r="G177" s="21">
        <f>G175-G176</f>
        <v>76425149</v>
      </c>
      <c r="H177" s="36"/>
    </row>
    <row r="178" spans="1:8" ht="17.25" x14ac:dyDescent="0.25">
      <c r="A178" s="10"/>
      <c r="B178" s="44"/>
      <c r="C178" s="44"/>
      <c r="D178" s="44"/>
      <c r="E178" s="45"/>
      <c r="F178" s="45"/>
      <c r="G178" s="45"/>
      <c r="H178" s="46"/>
    </row>
    <row r="179" spans="1:8" ht="15" customHeight="1" x14ac:dyDescent="0.25">
      <c r="A179" s="70" t="s">
        <v>8</v>
      </c>
      <c r="B179" s="70"/>
      <c r="C179" s="71" t="str" cm="1">
        <f t="array" ref="C179">[2]!VND(G177)</f>
        <v>Bảy mươi sáu triệu, bốn trăm hai mươi lăm ngàn, một trăm bốn mươi chín đồng chẵn</v>
      </c>
      <c r="D179" s="71"/>
      <c r="E179" s="71"/>
      <c r="F179" s="71"/>
      <c r="G179" s="71"/>
      <c r="H179" s="71"/>
    </row>
    <row r="180" spans="1:8" ht="15" customHeight="1" x14ac:dyDescent="0.25">
      <c r="A180" s="70"/>
      <c r="B180" s="70"/>
      <c r="C180" s="71"/>
      <c r="D180" s="71"/>
      <c r="E180" s="71"/>
      <c r="F180" s="71"/>
      <c r="G180" s="71"/>
      <c r="H180" s="71"/>
    </row>
    <row r="181" spans="1:8" x14ac:dyDescent="0.25">
      <c r="A181" s="72" t="s">
        <v>9</v>
      </c>
      <c r="B181" s="72"/>
      <c r="C181" s="22">
        <f>COUNT(B28:B175)</f>
        <v>147</v>
      </c>
      <c r="D181" t="s">
        <v>10</v>
      </c>
    </row>
    <row r="182" spans="1:8" x14ac:dyDescent="0.25">
      <c r="G182" s="22"/>
    </row>
    <row r="183" spans="1:8" x14ac:dyDescent="0.25">
      <c r="A183" s="60" t="s">
        <v>20</v>
      </c>
      <c r="B183" s="60"/>
      <c r="C183" s="60"/>
      <c r="D183" s="47" t="s">
        <v>21</v>
      </c>
      <c r="E183" s="47"/>
      <c r="F183" s="48" t="s">
        <v>66</v>
      </c>
      <c r="G183" s="60" t="s">
        <v>56</v>
      </c>
      <c r="H183" s="60"/>
    </row>
    <row r="184" spans="1:8" x14ac:dyDescent="0.25">
      <c r="A184" s="61" t="s">
        <v>11</v>
      </c>
      <c r="B184" s="61"/>
      <c r="C184" s="61"/>
      <c r="D184" s="49" t="s">
        <v>12</v>
      </c>
      <c r="E184" s="49"/>
      <c r="F184" s="49" t="s">
        <v>12</v>
      </c>
      <c r="G184" s="62" t="s">
        <v>12</v>
      </c>
      <c r="H184" s="62"/>
    </row>
    <row r="185" spans="1:8" x14ac:dyDescent="0.25">
      <c r="A185" s="4"/>
      <c r="B185" s="39"/>
      <c r="C185" s="37"/>
      <c r="D185" s="39"/>
      <c r="E185" s="49"/>
      <c r="G185" s="49"/>
      <c r="H185" s="39"/>
    </row>
    <row r="186" spans="1:8" x14ac:dyDescent="0.25">
      <c r="D186" s="38"/>
      <c r="E186" s="47"/>
      <c r="H186" s="22"/>
    </row>
    <row r="187" spans="1:8" x14ac:dyDescent="0.25">
      <c r="D187" s="38"/>
      <c r="E187" s="47"/>
      <c r="H187" s="22"/>
    </row>
    <row r="188" spans="1:8" x14ac:dyDescent="0.25">
      <c r="D188" s="38"/>
      <c r="E188" s="47"/>
      <c r="H188" s="22"/>
    </row>
    <row r="189" spans="1:8" x14ac:dyDescent="0.25">
      <c r="D189" s="38"/>
      <c r="E189" s="47"/>
      <c r="H189" s="22"/>
    </row>
    <row r="190" spans="1:8" ht="17.25" x14ac:dyDescent="0.3">
      <c r="B190" s="50"/>
      <c r="C190" s="4"/>
      <c r="D190" s="38"/>
      <c r="E190" s="47"/>
      <c r="G190" s="47"/>
      <c r="H190" s="38"/>
    </row>
    <row r="191" spans="1:8" ht="18.75" x14ac:dyDescent="0.3">
      <c r="A191" s="52" t="s">
        <v>53</v>
      </c>
      <c r="B191" s="52"/>
      <c r="C191" s="19"/>
      <c r="D191" s="57" t="s">
        <v>52</v>
      </c>
      <c r="E191" s="57"/>
      <c r="F191" s="53" t="s">
        <v>67</v>
      </c>
      <c r="G191" s="63" t="s">
        <v>58</v>
      </c>
      <c r="H191" s="63"/>
    </row>
  </sheetData>
  <mergeCells count="19">
    <mergeCell ref="G191:H191"/>
    <mergeCell ref="C16:F16"/>
    <mergeCell ref="G26:H26"/>
    <mergeCell ref="B175:D175"/>
    <mergeCell ref="B176:F176"/>
    <mergeCell ref="B177:F177"/>
    <mergeCell ref="A179:B180"/>
    <mergeCell ref="C179:H180"/>
    <mergeCell ref="A181:B181"/>
    <mergeCell ref="A183:C183"/>
    <mergeCell ref="G183:H183"/>
    <mergeCell ref="A184:C184"/>
    <mergeCell ref="G184:H184"/>
    <mergeCell ref="A7:H7"/>
    <mergeCell ref="G1:H1"/>
    <mergeCell ref="G2:H2"/>
    <mergeCell ref="G3:H3"/>
    <mergeCell ref="A5:H5"/>
    <mergeCell ref="A6:H6"/>
  </mergeCells>
  <conditionalFormatting sqref="C185:C190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38"/>
  <sheetViews>
    <sheetView topLeftCell="A12" workbookViewId="0">
      <selection activeCell="C37" sqref="C6:C37"/>
    </sheetView>
  </sheetViews>
  <sheetFormatPr defaultRowHeight="15" x14ac:dyDescent="0.25"/>
  <cols>
    <col min="2" max="2" width="9.28515625" style="22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4" spans="2:6" ht="21" x14ac:dyDescent="0.25">
      <c r="B4" s="77" t="s">
        <v>61</v>
      </c>
      <c r="C4" s="77"/>
      <c r="D4" s="77"/>
      <c r="E4" s="77"/>
      <c r="F4" s="77"/>
    </row>
    <row r="5" spans="2:6" x14ac:dyDescent="0.25">
      <c r="B5" s="23" t="s">
        <v>6</v>
      </c>
      <c r="C5" s="23" t="s">
        <v>48</v>
      </c>
      <c r="D5" s="23" t="s">
        <v>49</v>
      </c>
      <c r="E5" s="23" t="s">
        <v>50</v>
      </c>
      <c r="F5" s="23" t="s">
        <v>51</v>
      </c>
    </row>
    <row r="6" spans="2:6" ht="18.75" x14ac:dyDescent="0.3">
      <c r="B6" s="27">
        <v>1</v>
      </c>
      <c r="C6" s="24">
        <v>94</v>
      </c>
      <c r="D6" s="25">
        <v>45659</v>
      </c>
      <c r="E6" s="26">
        <v>45576</v>
      </c>
      <c r="F6" s="26">
        <v>615282</v>
      </c>
    </row>
    <row r="7" spans="2:6" ht="18.75" x14ac:dyDescent="0.3">
      <c r="B7" s="27">
        <v>2</v>
      </c>
      <c r="C7" s="24">
        <v>95</v>
      </c>
      <c r="D7" s="25">
        <v>45659</v>
      </c>
      <c r="E7" s="26">
        <v>42006</v>
      </c>
      <c r="F7" s="26">
        <v>567084</v>
      </c>
    </row>
    <row r="8" spans="2:6" ht="18.75" x14ac:dyDescent="0.3">
      <c r="B8" s="27">
        <v>3</v>
      </c>
      <c r="C8" s="24">
        <v>1081</v>
      </c>
      <c r="D8" s="25">
        <v>45660</v>
      </c>
      <c r="E8" s="26">
        <v>70670</v>
      </c>
      <c r="F8" s="26">
        <v>954041</v>
      </c>
    </row>
    <row r="9" spans="2:6" ht="18.75" x14ac:dyDescent="0.3">
      <c r="B9" s="27">
        <v>4</v>
      </c>
      <c r="C9" s="24">
        <v>1089</v>
      </c>
      <c r="D9" s="25">
        <v>45660</v>
      </c>
      <c r="E9" s="26">
        <v>56026</v>
      </c>
      <c r="F9" s="26">
        <v>756355</v>
      </c>
    </row>
    <row r="10" spans="2:6" ht="18.75" x14ac:dyDescent="0.3">
      <c r="B10" s="27">
        <v>5</v>
      </c>
      <c r="C10" s="24">
        <v>1109</v>
      </c>
      <c r="D10" s="25">
        <v>45660</v>
      </c>
      <c r="E10" s="26">
        <v>196479</v>
      </c>
      <c r="F10" s="26">
        <v>2652471</v>
      </c>
    </row>
    <row r="11" spans="2:6" ht="18.75" x14ac:dyDescent="0.3">
      <c r="B11" s="27">
        <v>6</v>
      </c>
      <c r="C11" s="24">
        <v>1111</v>
      </c>
      <c r="D11" s="25">
        <v>45660</v>
      </c>
      <c r="E11" s="26">
        <v>35393</v>
      </c>
      <c r="F11" s="26">
        <v>477802</v>
      </c>
    </row>
    <row r="12" spans="2:6" ht="18.75" x14ac:dyDescent="0.3">
      <c r="B12" s="27">
        <v>7</v>
      </c>
      <c r="C12" s="24">
        <v>1125</v>
      </c>
      <c r="D12" s="25">
        <v>45660</v>
      </c>
      <c r="E12" s="26">
        <v>62068</v>
      </c>
      <c r="F12" s="26">
        <v>837915</v>
      </c>
    </row>
    <row r="13" spans="2:6" ht="18.75" x14ac:dyDescent="0.3">
      <c r="B13" s="27">
        <v>8</v>
      </c>
      <c r="C13" s="24">
        <v>1430</v>
      </c>
      <c r="D13" s="25">
        <v>45661</v>
      </c>
      <c r="E13" s="26">
        <v>16197</v>
      </c>
      <c r="F13" s="26">
        <v>218654</v>
      </c>
    </row>
    <row r="14" spans="2:6" ht="18.75" x14ac:dyDescent="0.3">
      <c r="B14" s="27">
        <v>9</v>
      </c>
      <c r="C14" s="24">
        <v>1431</v>
      </c>
      <c r="D14" s="25">
        <v>45661</v>
      </c>
      <c r="E14" s="26">
        <v>70007</v>
      </c>
      <c r="F14" s="26">
        <v>945089</v>
      </c>
    </row>
    <row r="15" spans="2:6" ht="18.75" x14ac:dyDescent="0.3">
      <c r="B15" s="27">
        <v>10</v>
      </c>
      <c r="C15" s="24">
        <v>1510</v>
      </c>
      <c r="D15" s="25">
        <v>45663</v>
      </c>
      <c r="E15" s="26">
        <v>125406</v>
      </c>
      <c r="F15" s="26">
        <v>1692981</v>
      </c>
    </row>
    <row r="16" spans="2:6" ht="18.75" x14ac:dyDescent="0.3">
      <c r="B16" s="27">
        <v>11</v>
      </c>
      <c r="C16" s="24">
        <v>1530</v>
      </c>
      <c r="D16" s="25">
        <v>45663</v>
      </c>
      <c r="E16" s="26">
        <v>97072</v>
      </c>
      <c r="F16" s="26">
        <v>1310467</v>
      </c>
    </row>
    <row r="17" spans="2:6" ht="18.75" x14ac:dyDescent="0.3">
      <c r="B17" s="27">
        <v>12</v>
      </c>
      <c r="C17" s="24">
        <v>1537</v>
      </c>
      <c r="D17" s="25">
        <v>45663</v>
      </c>
      <c r="E17" s="26">
        <v>77704</v>
      </c>
      <c r="F17" s="26">
        <v>1048998</v>
      </c>
    </row>
    <row r="18" spans="2:6" ht="18.75" x14ac:dyDescent="0.3">
      <c r="B18" s="27">
        <v>13</v>
      </c>
      <c r="C18" s="24">
        <v>1664</v>
      </c>
      <c r="D18" s="25">
        <v>45663</v>
      </c>
      <c r="E18" s="26">
        <v>96034</v>
      </c>
      <c r="F18" s="26">
        <v>1296454</v>
      </c>
    </row>
    <row r="19" spans="2:6" ht="18.75" x14ac:dyDescent="0.3">
      <c r="B19" s="27">
        <v>14</v>
      </c>
      <c r="C19" s="24">
        <v>1692</v>
      </c>
      <c r="D19" s="25">
        <v>45664</v>
      </c>
      <c r="E19" s="26">
        <v>61911</v>
      </c>
      <c r="F19" s="26">
        <v>835803</v>
      </c>
    </row>
    <row r="20" spans="2:6" ht="18.75" x14ac:dyDescent="0.3">
      <c r="B20" s="27">
        <v>15</v>
      </c>
      <c r="C20" s="24">
        <v>1700</v>
      </c>
      <c r="D20" s="25">
        <v>45664</v>
      </c>
      <c r="E20" s="26">
        <v>51597</v>
      </c>
      <c r="F20" s="26">
        <v>696557</v>
      </c>
    </row>
    <row r="21" spans="2:6" ht="18.75" x14ac:dyDescent="0.3">
      <c r="B21" s="27">
        <v>16</v>
      </c>
      <c r="C21" s="24">
        <v>1701</v>
      </c>
      <c r="D21" s="25">
        <v>45664</v>
      </c>
      <c r="E21" s="26">
        <v>179177</v>
      </c>
      <c r="F21" s="26">
        <v>2418889</v>
      </c>
    </row>
    <row r="22" spans="2:6" ht="18.75" x14ac:dyDescent="0.3">
      <c r="B22" s="27">
        <v>17</v>
      </c>
      <c r="C22" s="24">
        <v>1730</v>
      </c>
      <c r="D22" s="25">
        <v>45664</v>
      </c>
      <c r="E22" s="26">
        <v>57325</v>
      </c>
      <c r="F22" s="26">
        <v>773893</v>
      </c>
    </row>
    <row r="23" spans="2:6" ht="18.75" x14ac:dyDescent="0.3">
      <c r="B23" s="27">
        <v>18</v>
      </c>
      <c r="C23" s="24">
        <v>1845</v>
      </c>
      <c r="D23" s="25">
        <v>45665</v>
      </c>
      <c r="E23" s="26">
        <v>43568</v>
      </c>
      <c r="F23" s="26">
        <v>588164</v>
      </c>
    </row>
    <row r="24" spans="2:6" ht="18.75" x14ac:dyDescent="0.3">
      <c r="B24" s="27">
        <v>19</v>
      </c>
      <c r="C24" s="24">
        <v>1846</v>
      </c>
      <c r="D24" s="25">
        <v>45665</v>
      </c>
      <c r="E24" s="26">
        <v>200900</v>
      </c>
      <c r="F24" s="26">
        <v>2712156</v>
      </c>
    </row>
    <row r="25" spans="2:6" ht="18.75" x14ac:dyDescent="0.3">
      <c r="B25" s="27">
        <v>20</v>
      </c>
      <c r="C25" s="24">
        <v>1897</v>
      </c>
      <c r="D25" s="25">
        <v>45665</v>
      </c>
      <c r="E25" s="26">
        <v>69664</v>
      </c>
      <c r="F25" s="26">
        <v>940462</v>
      </c>
    </row>
    <row r="26" spans="2:6" ht="18.75" x14ac:dyDescent="0.3">
      <c r="B26" s="27">
        <v>21</v>
      </c>
      <c r="C26" s="24">
        <v>1958</v>
      </c>
      <c r="D26" s="25">
        <v>45665</v>
      </c>
      <c r="E26" s="26">
        <v>29372</v>
      </c>
      <c r="F26" s="26">
        <v>396527</v>
      </c>
    </row>
    <row r="27" spans="2:6" ht="18.75" x14ac:dyDescent="0.3">
      <c r="B27" s="27">
        <v>22</v>
      </c>
      <c r="C27" s="24">
        <v>1966</v>
      </c>
      <c r="D27" s="25">
        <v>45666</v>
      </c>
      <c r="E27" s="26">
        <v>141219</v>
      </c>
      <c r="F27" s="26">
        <v>1906458</v>
      </c>
    </row>
    <row r="28" spans="2:6" ht="18.75" x14ac:dyDescent="0.3">
      <c r="B28" s="27">
        <v>23</v>
      </c>
      <c r="C28" s="24">
        <v>2583</v>
      </c>
      <c r="D28" s="25">
        <v>45666</v>
      </c>
      <c r="E28" s="26">
        <v>36841</v>
      </c>
      <c r="F28" s="26">
        <v>497350</v>
      </c>
    </row>
    <row r="29" spans="2:6" ht="18.75" x14ac:dyDescent="0.3">
      <c r="B29" s="27">
        <v>24</v>
      </c>
      <c r="C29" s="24">
        <v>2587</v>
      </c>
      <c r="D29" s="25">
        <v>45666</v>
      </c>
      <c r="E29" s="26">
        <v>73678</v>
      </c>
      <c r="F29" s="26">
        <v>994658</v>
      </c>
    </row>
    <row r="30" spans="2:6" ht="18.75" x14ac:dyDescent="0.3">
      <c r="B30" s="27">
        <v>25</v>
      </c>
      <c r="C30" s="24">
        <v>2588</v>
      </c>
      <c r="D30" s="25">
        <v>45666</v>
      </c>
      <c r="E30" s="26">
        <v>44277</v>
      </c>
      <c r="F30" s="26">
        <v>597744</v>
      </c>
    </row>
    <row r="31" spans="2:6" ht="18.75" x14ac:dyDescent="0.3">
      <c r="B31" s="27">
        <v>26</v>
      </c>
      <c r="C31" s="24">
        <v>2589</v>
      </c>
      <c r="D31" s="25">
        <v>45666</v>
      </c>
      <c r="E31" s="26">
        <v>23793</v>
      </c>
      <c r="F31" s="26">
        <v>321201</v>
      </c>
    </row>
    <row r="32" spans="2:6" ht="18.75" x14ac:dyDescent="0.3">
      <c r="B32" s="27">
        <v>27</v>
      </c>
      <c r="C32" s="24">
        <v>2591</v>
      </c>
      <c r="D32" s="25">
        <v>45666</v>
      </c>
      <c r="E32" s="26">
        <v>48736</v>
      </c>
      <c r="F32" s="26">
        <v>657930</v>
      </c>
    </row>
    <row r="33" spans="2:6" ht="18.75" x14ac:dyDescent="0.3">
      <c r="B33" s="27">
        <v>28</v>
      </c>
      <c r="C33" s="24">
        <v>2599</v>
      </c>
      <c r="D33" s="25">
        <v>45666</v>
      </c>
      <c r="E33" s="26">
        <v>19935</v>
      </c>
      <c r="F33" s="26">
        <v>269125</v>
      </c>
    </row>
    <row r="34" spans="2:6" ht="18.75" x14ac:dyDescent="0.3">
      <c r="B34" s="27">
        <v>29</v>
      </c>
      <c r="C34" s="24">
        <v>2601</v>
      </c>
      <c r="D34" s="25">
        <v>45666</v>
      </c>
      <c r="E34" s="26">
        <v>29529</v>
      </c>
      <c r="F34" s="26">
        <v>398639</v>
      </c>
    </row>
    <row r="35" spans="2:6" ht="18.75" x14ac:dyDescent="0.3">
      <c r="B35" s="27">
        <v>30</v>
      </c>
      <c r="C35" s="24">
        <v>2792</v>
      </c>
      <c r="D35" s="25">
        <v>45666</v>
      </c>
      <c r="E35" s="26">
        <v>296878</v>
      </c>
      <c r="F35" s="26">
        <v>4007852</v>
      </c>
    </row>
    <row r="36" spans="2:6" ht="18.75" x14ac:dyDescent="0.3">
      <c r="B36" s="27">
        <v>31</v>
      </c>
      <c r="C36" s="24">
        <v>3035</v>
      </c>
      <c r="D36" s="25">
        <v>45668</v>
      </c>
      <c r="E36" s="26">
        <v>101119</v>
      </c>
      <c r="F36" s="26">
        <v>1365102</v>
      </c>
    </row>
    <row r="37" spans="2:6" ht="18.75" x14ac:dyDescent="0.3">
      <c r="B37" s="27">
        <v>32</v>
      </c>
      <c r="C37" s="24">
        <v>3061</v>
      </c>
      <c r="D37" s="25">
        <v>45668</v>
      </c>
      <c r="E37" s="26">
        <v>118115</v>
      </c>
      <c r="F37" s="26">
        <v>1594555</v>
      </c>
    </row>
    <row r="38" spans="2:6" ht="18.75" x14ac:dyDescent="0.3">
      <c r="B38" s="78" t="s">
        <v>47</v>
      </c>
      <c r="C38" s="79"/>
      <c r="D38" s="79"/>
      <c r="E38" s="80"/>
      <c r="F38" s="56">
        <f>SUM(F6:F37)</f>
        <v>35346658</v>
      </c>
    </row>
  </sheetData>
  <mergeCells count="2">
    <mergeCell ref="B4:F4"/>
    <mergeCell ref="B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ĐẢO GĐ+T1+2.25</vt:lpstr>
      <vt:lpstr>T3+4.25</vt:lpstr>
      <vt:lpstr>T5+6.25</vt:lpstr>
      <vt:lpstr>HĐGĐ2025</vt:lpstr>
      <vt:lpstr>'ĐẢO GĐ+T1+2.25'!Print_Area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2025-05-27T07:40:46Z</cp:lastPrinted>
  <dcterms:created xsi:type="dcterms:W3CDTF">2014-12-10T00:47:25Z</dcterms:created>
  <dcterms:modified xsi:type="dcterms:W3CDTF">2025-09-11T06:33:29Z</dcterms:modified>
</cp:coreProperties>
</file>