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90" windowHeight="7530" tabRatio="843" activeTab="4"/>
  </bookViews>
  <sheets>
    <sheet name="HĐGĐ2024" sheetId="20" r:id="rId1"/>
    <sheet name="ĐẢO GĐ +T1" sheetId="116" r:id="rId2"/>
    <sheet name=" T2+3.2024" sheetId="117" r:id="rId3"/>
    <sheet name="T4+5.2024" sheetId="118" r:id="rId4"/>
    <sheet name="T6+7.2024" sheetId="119" r:id="rId5"/>
  </sheets>
  <externalReferences>
    <externalReference r:id="rId6"/>
  </externalReferences>
  <definedNames>
    <definedName name="_xlnm._FilterDatabase" localSheetId="4" hidden="1">'T6+7.2024'!$A$27:$I$27</definedName>
    <definedName name="_xlnm.Print_Area" localSheetId="1">'ĐẢO GĐ +T1'!$A$1:$L$153</definedName>
    <definedName name="_xlnm.Print_Area" localSheetId="0">HĐGĐ2024!#REF!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3" i="119" l="1"/>
  <c r="G189" i="119"/>
  <c r="F189" i="119"/>
  <c r="E189" i="119"/>
  <c r="E188" i="119"/>
  <c r="E187" i="119"/>
  <c r="E186" i="119"/>
  <c r="E185" i="119"/>
  <c r="E184" i="119"/>
  <c r="E183" i="119"/>
  <c r="E182" i="119"/>
  <c r="E181" i="119"/>
  <c r="E180" i="119"/>
  <c r="E179" i="119"/>
  <c r="E178" i="119"/>
  <c r="E177" i="119"/>
  <c r="E176" i="119"/>
  <c r="E175" i="119"/>
  <c r="E174" i="119"/>
  <c r="E173" i="119"/>
  <c r="E172" i="119"/>
  <c r="E171" i="119"/>
  <c r="E170" i="119"/>
  <c r="E169" i="119"/>
  <c r="E168" i="119"/>
  <c r="E167" i="119"/>
  <c r="E166" i="119"/>
  <c r="E165" i="119"/>
  <c r="E164" i="119"/>
  <c r="E163" i="119"/>
  <c r="E162" i="119"/>
  <c r="E161" i="119"/>
  <c r="E160" i="119"/>
  <c r="E159" i="119"/>
  <c r="E158" i="119"/>
  <c r="E157" i="119"/>
  <c r="E156" i="119"/>
  <c r="E155" i="119"/>
  <c r="E154" i="119"/>
  <c r="E153" i="119"/>
  <c r="E152" i="119"/>
  <c r="E151" i="119"/>
  <c r="E150" i="119"/>
  <c r="E149" i="119"/>
  <c r="E148" i="119"/>
  <c r="E147" i="119"/>
  <c r="E146" i="119"/>
  <c r="E145" i="119"/>
  <c r="E144" i="119"/>
  <c r="E143" i="119"/>
  <c r="E142" i="119"/>
  <c r="E141" i="119"/>
  <c r="E140" i="119"/>
  <c r="E139" i="119"/>
  <c r="E138" i="119"/>
  <c r="E137" i="119"/>
  <c r="E136" i="119"/>
  <c r="E135" i="119"/>
  <c r="E134" i="119"/>
  <c r="E133" i="119"/>
  <c r="E132" i="119"/>
  <c r="E131" i="119"/>
  <c r="E130" i="119"/>
  <c r="E129" i="119"/>
  <c r="E128" i="119"/>
  <c r="E127" i="119"/>
  <c r="E126" i="119"/>
  <c r="E125" i="119"/>
  <c r="E124" i="119"/>
  <c r="E123" i="119"/>
  <c r="E122" i="119"/>
  <c r="E121" i="119"/>
  <c r="E120" i="119"/>
  <c r="E119" i="119"/>
  <c r="E118" i="119"/>
  <c r="E117" i="119"/>
  <c r="E116" i="119"/>
  <c r="E115" i="119"/>
  <c r="E114" i="119"/>
  <c r="E113" i="119"/>
  <c r="E112" i="119"/>
  <c r="E111" i="119"/>
  <c r="E110" i="119"/>
  <c r="E109" i="119"/>
  <c r="E108" i="119"/>
  <c r="E107" i="119"/>
  <c r="E106" i="119"/>
  <c r="E105" i="119"/>
  <c r="E104" i="119"/>
  <c r="E103" i="119"/>
  <c r="E102" i="119"/>
  <c r="E101" i="119"/>
  <c r="E100" i="119"/>
  <c r="E99" i="119"/>
  <c r="E98" i="119"/>
  <c r="E97" i="119"/>
  <c r="E96" i="119"/>
  <c r="E95" i="119"/>
  <c r="E94" i="119"/>
  <c r="E93" i="119"/>
  <c r="E92" i="119"/>
  <c r="E91" i="119"/>
  <c r="E90" i="119"/>
  <c r="E89" i="119"/>
  <c r="E88" i="119"/>
  <c r="E87" i="119"/>
  <c r="E86" i="119"/>
  <c r="E85" i="119"/>
  <c r="E84" i="119"/>
  <c r="E83" i="119"/>
  <c r="E82" i="119"/>
  <c r="E81" i="119"/>
  <c r="E80" i="119"/>
  <c r="E79" i="119"/>
  <c r="E78" i="119"/>
  <c r="E77" i="119"/>
  <c r="E76" i="119"/>
  <c r="E75" i="119"/>
  <c r="E74" i="119"/>
  <c r="E73" i="119"/>
  <c r="E72" i="119"/>
  <c r="E71" i="119"/>
  <c r="E70" i="119"/>
  <c r="E69" i="119"/>
  <c r="E68" i="119"/>
  <c r="E67" i="119"/>
  <c r="E66" i="119"/>
  <c r="E65" i="119"/>
  <c r="E64" i="119"/>
  <c r="E63" i="119"/>
  <c r="E62" i="119"/>
  <c r="E61" i="119"/>
  <c r="E60" i="119"/>
  <c r="E59" i="119"/>
  <c r="E58" i="119"/>
  <c r="E57" i="119"/>
  <c r="E56" i="119"/>
  <c r="E55" i="119"/>
  <c r="E54" i="119"/>
  <c r="E53" i="119"/>
  <c r="E52" i="119"/>
  <c r="E51" i="119"/>
  <c r="E50" i="119"/>
  <c r="E49" i="119"/>
  <c r="E48" i="119"/>
  <c r="E47" i="119"/>
  <c r="E46" i="119"/>
  <c r="E45" i="119"/>
  <c r="E44" i="119"/>
  <c r="E43" i="119"/>
  <c r="E42" i="119"/>
  <c r="E41" i="119"/>
  <c r="E40" i="119"/>
  <c r="E39" i="119"/>
  <c r="E38" i="119"/>
  <c r="E37" i="119"/>
  <c r="E36" i="119"/>
  <c r="E35" i="119"/>
  <c r="E34" i="119"/>
  <c r="E33" i="119"/>
  <c r="E32" i="119"/>
  <c r="E31" i="119"/>
  <c r="E30" i="119"/>
  <c r="E29" i="119"/>
  <c r="E28" i="119"/>
  <c r="C191" i="119"/>
  <c r="C226" i="118" l="1"/>
  <c r="G220" i="118"/>
  <c r="G222" i="118" s="1"/>
  <c r="F220" i="118"/>
  <c r="E219" i="118"/>
  <c r="E218" i="118"/>
  <c r="E217" i="118"/>
  <c r="E216" i="118"/>
  <c r="E215" i="118"/>
  <c r="E214" i="118"/>
  <c r="E213" i="118"/>
  <c r="E212" i="118"/>
  <c r="E211" i="118"/>
  <c r="E210" i="118"/>
  <c r="E209" i="118"/>
  <c r="E208" i="118"/>
  <c r="E207" i="118"/>
  <c r="E206" i="118"/>
  <c r="E205" i="118"/>
  <c r="E204" i="118"/>
  <c r="E203" i="118"/>
  <c r="E202" i="118"/>
  <c r="E201" i="118"/>
  <c r="E200" i="118"/>
  <c r="E199" i="118"/>
  <c r="E198" i="118"/>
  <c r="E197" i="118"/>
  <c r="E196" i="118"/>
  <c r="E195" i="118"/>
  <c r="E194" i="118"/>
  <c r="E193" i="118"/>
  <c r="E192" i="118"/>
  <c r="E191" i="118"/>
  <c r="E190" i="118"/>
  <c r="E189" i="118"/>
  <c r="E188" i="118"/>
  <c r="E187" i="118"/>
  <c r="E186" i="118"/>
  <c r="E185" i="118"/>
  <c r="E184" i="118"/>
  <c r="E183" i="118"/>
  <c r="E182" i="118"/>
  <c r="E181" i="118"/>
  <c r="E180" i="118"/>
  <c r="E179" i="118"/>
  <c r="E178" i="118"/>
  <c r="E177" i="118"/>
  <c r="E176" i="118"/>
  <c r="E175" i="118"/>
  <c r="E174" i="118"/>
  <c r="E173" i="118"/>
  <c r="E172" i="118"/>
  <c r="E171" i="118"/>
  <c r="E170" i="118"/>
  <c r="E169" i="118"/>
  <c r="E168" i="118"/>
  <c r="E167" i="118"/>
  <c r="E166" i="118"/>
  <c r="E165" i="118"/>
  <c r="E164" i="118"/>
  <c r="E163" i="118"/>
  <c r="E162" i="118"/>
  <c r="E161" i="118"/>
  <c r="E160" i="118"/>
  <c r="E159" i="118"/>
  <c r="E158" i="118"/>
  <c r="E157" i="118"/>
  <c r="E156" i="118"/>
  <c r="E155" i="118"/>
  <c r="E154" i="118"/>
  <c r="E153" i="118"/>
  <c r="E152" i="118"/>
  <c r="E151" i="118"/>
  <c r="E150" i="118"/>
  <c r="E149" i="118"/>
  <c r="E148" i="118"/>
  <c r="E147" i="118"/>
  <c r="E146" i="118"/>
  <c r="E145" i="118"/>
  <c r="E144" i="118"/>
  <c r="E143" i="118"/>
  <c r="E142" i="118"/>
  <c r="E141" i="118"/>
  <c r="E140" i="118"/>
  <c r="E139" i="118"/>
  <c r="E138" i="118"/>
  <c r="E137" i="118"/>
  <c r="E136" i="118"/>
  <c r="E135" i="118"/>
  <c r="E134" i="118"/>
  <c r="E133" i="118"/>
  <c r="E132" i="118"/>
  <c r="E131" i="118"/>
  <c r="E130" i="118"/>
  <c r="E129" i="118"/>
  <c r="E128" i="118"/>
  <c r="E127" i="118"/>
  <c r="E126" i="118"/>
  <c r="E125" i="118"/>
  <c r="E124" i="118"/>
  <c r="E123" i="118"/>
  <c r="E122" i="118"/>
  <c r="E121" i="118"/>
  <c r="E120" i="118"/>
  <c r="E119" i="118"/>
  <c r="E118" i="118"/>
  <c r="E117" i="118"/>
  <c r="E116" i="118"/>
  <c r="E115" i="118"/>
  <c r="E114" i="118"/>
  <c r="E113" i="118"/>
  <c r="E112" i="118"/>
  <c r="E111" i="118"/>
  <c r="E110" i="118"/>
  <c r="E109" i="118"/>
  <c r="E108" i="118"/>
  <c r="E107" i="118"/>
  <c r="E106" i="118"/>
  <c r="E105" i="118"/>
  <c r="E104" i="118"/>
  <c r="E103" i="118"/>
  <c r="E102" i="118"/>
  <c r="E101" i="118"/>
  <c r="E100" i="118"/>
  <c r="E99" i="118"/>
  <c r="E98" i="118"/>
  <c r="E97" i="118"/>
  <c r="E96" i="118"/>
  <c r="E95" i="118"/>
  <c r="E94" i="118"/>
  <c r="E93" i="118"/>
  <c r="E92" i="118"/>
  <c r="E91" i="118"/>
  <c r="E90" i="118"/>
  <c r="E89" i="118"/>
  <c r="E88" i="118"/>
  <c r="E87" i="118"/>
  <c r="E86" i="118"/>
  <c r="E85" i="118"/>
  <c r="E84" i="118"/>
  <c r="E83" i="118"/>
  <c r="E82" i="118"/>
  <c r="E81" i="118"/>
  <c r="E80" i="118"/>
  <c r="E79" i="118"/>
  <c r="E78" i="118"/>
  <c r="E77" i="118"/>
  <c r="E76" i="118"/>
  <c r="E75" i="118"/>
  <c r="E74" i="118"/>
  <c r="E73" i="118"/>
  <c r="E72" i="118"/>
  <c r="E71" i="118"/>
  <c r="E70" i="118"/>
  <c r="E69" i="118"/>
  <c r="E68" i="118"/>
  <c r="E67" i="118"/>
  <c r="E66" i="118"/>
  <c r="E65" i="118"/>
  <c r="E64" i="118"/>
  <c r="E63" i="118"/>
  <c r="E62" i="118"/>
  <c r="E61" i="118"/>
  <c r="E60" i="118"/>
  <c r="E59" i="118"/>
  <c r="E58" i="118"/>
  <c r="E57" i="118"/>
  <c r="E56" i="118"/>
  <c r="E55" i="118"/>
  <c r="E54" i="118"/>
  <c r="E53" i="118"/>
  <c r="E52" i="118"/>
  <c r="E51" i="118"/>
  <c r="E50" i="118"/>
  <c r="E49" i="118"/>
  <c r="E48" i="118"/>
  <c r="E47" i="118"/>
  <c r="E46" i="118"/>
  <c r="E45" i="118"/>
  <c r="E44" i="118"/>
  <c r="E43" i="118"/>
  <c r="E42" i="118"/>
  <c r="E41" i="118"/>
  <c r="E40" i="118"/>
  <c r="E39" i="118"/>
  <c r="E38" i="118"/>
  <c r="E37" i="118"/>
  <c r="E36" i="118"/>
  <c r="E35" i="118"/>
  <c r="E34" i="118"/>
  <c r="E33" i="118"/>
  <c r="E32" i="118"/>
  <c r="E31" i="118"/>
  <c r="E30" i="118"/>
  <c r="E29" i="118"/>
  <c r="E28" i="118"/>
  <c r="E220" i="118" s="1"/>
  <c r="C224" i="118"/>
  <c r="C141" i="117" l="1"/>
  <c r="G137" i="117"/>
  <c r="F137" i="117"/>
  <c r="E136" i="117"/>
  <c r="E135" i="117"/>
  <c r="E134" i="117"/>
  <c r="E133" i="117"/>
  <c r="E132" i="117"/>
  <c r="E131" i="117"/>
  <c r="E130" i="117"/>
  <c r="E129" i="117"/>
  <c r="E128" i="117"/>
  <c r="E127" i="117"/>
  <c r="E126" i="117"/>
  <c r="E125" i="117"/>
  <c r="E124" i="117"/>
  <c r="E123" i="117"/>
  <c r="E122" i="117"/>
  <c r="E121" i="117"/>
  <c r="E120" i="117"/>
  <c r="E119" i="117"/>
  <c r="E118" i="117"/>
  <c r="E117" i="117"/>
  <c r="E116" i="117"/>
  <c r="E115" i="117"/>
  <c r="E114" i="117"/>
  <c r="E113" i="117"/>
  <c r="E112" i="117"/>
  <c r="E111" i="117"/>
  <c r="E110" i="117"/>
  <c r="E109" i="117"/>
  <c r="E108" i="117"/>
  <c r="E107" i="117"/>
  <c r="E106" i="117"/>
  <c r="E105" i="117"/>
  <c r="E104" i="117"/>
  <c r="E103" i="117"/>
  <c r="E102" i="117"/>
  <c r="E101" i="117"/>
  <c r="E100" i="117"/>
  <c r="E99" i="117"/>
  <c r="E98" i="117"/>
  <c r="E97" i="117"/>
  <c r="E96" i="117"/>
  <c r="E95" i="117"/>
  <c r="E94" i="117"/>
  <c r="E93" i="117"/>
  <c r="E92" i="117"/>
  <c r="E91" i="117"/>
  <c r="E90" i="117"/>
  <c r="E89" i="117"/>
  <c r="E88" i="117"/>
  <c r="E87" i="117"/>
  <c r="E86" i="117"/>
  <c r="E85" i="117"/>
  <c r="E84" i="117"/>
  <c r="E83" i="117"/>
  <c r="E82" i="117"/>
  <c r="E81" i="117"/>
  <c r="E80" i="117"/>
  <c r="E79" i="117"/>
  <c r="E78" i="117"/>
  <c r="E77" i="117"/>
  <c r="E76" i="117"/>
  <c r="E75" i="117"/>
  <c r="E74" i="117"/>
  <c r="E73" i="117"/>
  <c r="E72" i="117"/>
  <c r="E71" i="117"/>
  <c r="E70" i="117"/>
  <c r="E69" i="117"/>
  <c r="E68" i="117"/>
  <c r="E67" i="117"/>
  <c r="E66" i="117"/>
  <c r="E65" i="117"/>
  <c r="E64" i="117"/>
  <c r="E63" i="117"/>
  <c r="E62" i="117"/>
  <c r="E61" i="117"/>
  <c r="E60" i="117"/>
  <c r="E59" i="117"/>
  <c r="E58" i="117"/>
  <c r="E57" i="117"/>
  <c r="E56" i="117"/>
  <c r="E55" i="117"/>
  <c r="E54" i="117"/>
  <c r="E53" i="117"/>
  <c r="E52" i="117"/>
  <c r="E51" i="117"/>
  <c r="E50" i="117"/>
  <c r="E49" i="117"/>
  <c r="E48" i="117"/>
  <c r="E47" i="117"/>
  <c r="E46" i="117"/>
  <c r="E45" i="117"/>
  <c r="E44" i="117"/>
  <c r="E43" i="117"/>
  <c r="E42" i="117"/>
  <c r="E41" i="117"/>
  <c r="E40" i="117"/>
  <c r="E39" i="117"/>
  <c r="E38" i="117"/>
  <c r="E37" i="117"/>
  <c r="E36" i="117"/>
  <c r="E35" i="117"/>
  <c r="E34" i="117"/>
  <c r="E33" i="117"/>
  <c r="E32" i="117"/>
  <c r="E31" i="117"/>
  <c r="E30" i="117"/>
  <c r="E29" i="117"/>
  <c r="E28" i="117"/>
  <c r="E137" i="117" s="1"/>
  <c r="C139" i="117"/>
  <c r="C140" i="116" l="1"/>
  <c r="E138" i="116"/>
  <c r="F138" i="116"/>
  <c r="C142" i="116"/>
  <c r="G138" i="116"/>
  <c r="E137" i="116"/>
  <c r="E136" i="116"/>
  <c r="E135" i="116"/>
  <c r="E134" i="116"/>
  <c r="E133" i="116"/>
  <c r="E132" i="116"/>
  <c r="E131" i="116"/>
  <c r="E130" i="116"/>
  <c r="E129" i="116"/>
  <c r="E128" i="116"/>
  <c r="E127" i="116"/>
  <c r="E126" i="116"/>
  <c r="E125" i="116"/>
  <c r="E124" i="116"/>
  <c r="E123" i="116"/>
  <c r="E122" i="116"/>
  <c r="E121" i="116"/>
  <c r="E120" i="116"/>
  <c r="E119" i="116"/>
  <c r="E118" i="116"/>
  <c r="E117" i="116"/>
  <c r="E116" i="116"/>
  <c r="E115" i="116"/>
  <c r="E114" i="116"/>
  <c r="E113" i="116"/>
  <c r="E112" i="116"/>
  <c r="E111" i="116"/>
  <c r="E110" i="116"/>
  <c r="E109" i="116"/>
  <c r="E108" i="116"/>
  <c r="E107" i="116"/>
  <c r="E106" i="116"/>
  <c r="E105" i="116"/>
  <c r="E104" i="116"/>
  <c r="E103" i="116"/>
  <c r="E102" i="116"/>
  <c r="E101" i="116"/>
  <c r="E100" i="116"/>
  <c r="E99" i="116"/>
  <c r="E98" i="116"/>
  <c r="E97" i="116"/>
  <c r="E96" i="116"/>
  <c r="E95" i="116"/>
  <c r="E94" i="116"/>
  <c r="E93" i="116"/>
  <c r="E92" i="116"/>
  <c r="E91" i="116"/>
  <c r="E90" i="116"/>
  <c r="E89" i="116"/>
  <c r="E88" i="116"/>
  <c r="E87" i="116"/>
  <c r="E86" i="116"/>
  <c r="E85" i="116"/>
  <c r="E84" i="116"/>
  <c r="E83" i="116"/>
  <c r="E82" i="116"/>
  <c r="E81" i="116"/>
  <c r="E80" i="116"/>
  <c r="E79" i="116"/>
  <c r="E78" i="116"/>
  <c r="E77" i="116"/>
  <c r="E76" i="116"/>
  <c r="E75" i="116"/>
  <c r="E74" i="116"/>
  <c r="E73" i="116"/>
  <c r="E72" i="116"/>
  <c r="E71" i="116"/>
  <c r="E70" i="116"/>
  <c r="E69" i="116"/>
  <c r="E68" i="116"/>
  <c r="E67" i="116"/>
  <c r="E66" i="116"/>
  <c r="E65" i="116"/>
  <c r="E64" i="116"/>
  <c r="E63" i="116"/>
  <c r="E62" i="116"/>
  <c r="E61" i="116"/>
  <c r="E60" i="116"/>
  <c r="E59" i="116"/>
  <c r="E58" i="116"/>
  <c r="E57" i="116"/>
  <c r="E56" i="116"/>
  <c r="E55" i="116"/>
  <c r="E54" i="116"/>
  <c r="E53" i="116"/>
  <c r="E52" i="116"/>
  <c r="E51" i="116"/>
  <c r="E50" i="116"/>
  <c r="E49" i="116"/>
  <c r="E48" i="116"/>
  <c r="E47" i="116"/>
  <c r="E46" i="116"/>
  <c r="E45" i="116"/>
  <c r="E44" i="116"/>
  <c r="E43" i="116"/>
  <c r="E42" i="116"/>
  <c r="E41" i="116"/>
  <c r="E40" i="116"/>
  <c r="E39" i="116"/>
  <c r="E38" i="116"/>
  <c r="E37" i="116"/>
  <c r="E36" i="116"/>
  <c r="E35" i="116"/>
  <c r="E34" i="116"/>
  <c r="E33" i="116"/>
  <c r="E32" i="116"/>
  <c r="E31" i="116"/>
  <c r="E30" i="116"/>
  <c r="E29" i="116"/>
  <c r="E28" i="116"/>
  <c r="F51" i="20" l="1"/>
</calcChain>
</file>

<file path=xl/sharedStrings.xml><?xml version="1.0" encoding="utf-8"?>
<sst xmlns="http://schemas.openxmlformats.org/spreadsheetml/2006/main" count="298" uniqueCount="73">
  <si>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</si>
  <si>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</si>
  <si>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</si>
  <si>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</si>
  <si>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</si>
  <si>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</si>
  <si>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</si>
  <si>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</si>
  <si>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</si>
  <si>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</si>
  <si>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</si>
  <si>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</si>
  <si>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</si>
  <si>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</si>
  <si>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</si>
  <si>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</si>
  <si>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</si>
  <si>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</si>
  <si>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</si>
  <si>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</si>
  <si>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</si>
  <si>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</si>
  <si>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</si>
  <si>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</si>
  <si>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</si>
  <si>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</si>
  <si>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</si>
  <si>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</si>
  <si>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</si>
  <si>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</si>
  <si>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</si>
  <si>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</si>
  <si>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</si>
  <si>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</si>
  <si>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</si>
  <si>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</si>
  <si>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</si>
  <si>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</si>
  <si>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</si>
  <si>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</si>
  <si>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</si>
  <si>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</si>
  <si>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</si>
  <si>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</si>
  <si>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</si>
  <si>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</si>
  <si>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</si>
  <si>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</si>
  <si>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</si>
  <si>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</si>
  <si>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</si>
  <si>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</si>
  <si>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</si>
  <si>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</si>
  <si>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</si>
  <si>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</si>
  <si>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>XUẤT TRẢ</t>
  </si>
  <si>
    <t>PHÓ GIÁM ĐỐC</t>
  </si>
  <si>
    <t xml:space="preserve"> GIÁM ĐỐC</t>
  </si>
  <si>
    <t>Lương Thị Phước Hạnh</t>
  </si>
  <si>
    <t>Trần Quang Thuận</t>
  </si>
  <si>
    <t>GIẤY ĐỀ NGHỊ THANH TOÁN NĂM 2024</t>
  </si>
  <si>
    <t>ĐẢO GỐI ĐẦU + THÁNG   1/2024</t>
  </si>
  <si>
    <t>Ngày   16  tháng  4  năm 2024</t>
  </si>
  <si>
    <t>HĐ gối đầu 2024</t>
  </si>
  <si>
    <t xml:space="preserve"> THÁNG   2 + 3/2024</t>
  </si>
  <si>
    <t>Ngày   20  tháng  6  năm 2024</t>
  </si>
  <si>
    <t xml:space="preserve"> THÁNG   4+5/2024</t>
  </si>
  <si>
    <t>Ngày   14  tháng  8  năm 2024</t>
  </si>
  <si>
    <t>HỖ TRỢ QUÝ 1 + 2/2024</t>
  </si>
  <si>
    <t>SỐ TIỀN THANH TOÁN</t>
  </si>
  <si>
    <t xml:space="preserve"> THÁNG   6+7/2024</t>
  </si>
  <si>
    <t>Ngày   8  tháng  10 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</si>
</sst>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165" fontId="21" fillId="0" borderId="1" xfId="4" applyNumberFormat="1" applyFont="1" applyBorder="1"/>
    <xf numFmtId="0" fontId="21" fillId="0" borderId="1" xfId="0" applyFont="1" applyBorder="1" applyAlignment="1">
      <alignment horizontal="center"/>
    </xf>
    <xf numFmtId="165" fontId="20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6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0" fontId="20" fillId="0" borderId="0" xfId="0" applyFont="1"/>
    <xf numFmtId="16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165" fontId="21" fillId="3" borderId="1" xfId="4" applyNumberFormat="1" applyFont="1" applyFill="1" applyBorder="1"/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14" fontId="0" fillId="0" borderId="0" xfId="0" applyNumberFormat="1" applyAlignment="1">
      <alignment vertic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D662B-D85F-497C-A6A9-148D2A198BB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423FF-1526-4A48-87A2-096212FFF0A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9C5702E-6C3D-4F45-8E58-1744BA32FC4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BA88E4-CD64-44B0-B2D7-B97E4522DD8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97320B-6660-42FA-97F2-00DF944BE4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31D0BFE-BCE3-4531-B508-B57B9A94D6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A72480C-BF72-4AD1-8337-357BC6C38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57E4EB-52E8-42AE-990D-33FBE124759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097A2B-0726-437D-91AC-8342CEE314F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4769F5-EA80-495B-BFC3-F2B5BD4A759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0F3DF3-FB23-4021-8A9D-4151A74795D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4806BFC-37B3-4FFF-9F41-42B387A4AB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A99E71-9FCD-4DCE-AE3C-E75E4674CB7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98088D-F155-478E-92C1-13A40C99C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6B20340-222E-44CD-AF28-A30E4FEF36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274F1B-35C5-424A-9290-CC65826B9BE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3203D-2772-4472-A727-D00E272DC59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7FB3AD-8353-4E20-895C-7A1B511B2E4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3AF446-F7F5-4BF2-B50D-405565660FA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35562F0-6ECC-4E97-BAEA-D05F4AE2B21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71794FB-4F1C-4427-8BDE-F4FE2A929FE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FA1094-AD5C-4DEE-8EE5-6AB7611665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44205FF-CDB9-4216-8687-2D5016C3085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F7D44CD-B963-4A7B-80AD-8C255B6B8B2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0DCFC7-99AE-4C64-AE81-76496A6A51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166E50-EF95-440C-BA73-8C5D2763C66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EBB3BA-FECE-4DE0-A95F-AD0D694CD24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8AF6AE-A6E8-4ABE-A737-974D2A3C428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D4A2B9-F6D2-46D1-A3F2-2BB1F8351EF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DC6101D-7A95-4EF4-8670-E666D8D6F31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D71374B-343F-4113-BFDB-D88B99E780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B83123-AA96-4227-B0F6-65B836AE74C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51"/>
  <sheetViews>
    <sheetView topLeftCell="A32" workbookViewId="0">
      <selection activeCell="I19" sqref="I19"/>
    </sheetView>
  </sheetViews>
  <sheetFormatPr defaultRowHeight="15" x14ac:dyDescent="0.25"/>
  <cols>
    <col min="2" max="2" width="9.28515625" style="24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59" t="s">
        <v>64</v>
      </c>
      <c r="C4" s="59"/>
      <c r="D4" s="59"/>
      <c r="E4" s="59"/>
      <c r="F4" s="59"/>
    </row>
    <row r="5" spans="2:6" x14ac:dyDescent="0.25">
      <c r="B5" s="25" t="s">
        <v>6</v>
      </c>
      <c r="C5" s="25" t="s">
        <v>48</v>
      </c>
      <c r="D5" s="25" t="s">
        <v>49</v>
      </c>
      <c r="E5" s="25" t="s">
        <v>50</v>
      </c>
      <c r="F5" s="25" t="s">
        <v>51</v>
      </c>
    </row>
    <row r="6" spans="2:6" ht="18.75" x14ac:dyDescent="0.3">
      <c r="B6" s="29">
        <v>1</v>
      </c>
      <c r="C6" s="26">
        <v>49</v>
      </c>
      <c r="D6" s="27">
        <v>45293</v>
      </c>
      <c r="E6" s="28">
        <v>43156</v>
      </c>
      <c r="F6" s="28">
        <v>582603</v>
      </c>
    </row>
    <row r="7" spans="2:6" ht="18.75" x14ac:dyDescent="0.3">
      <c r="B7" s="29">
        <v>2</v>
      </c>
      <c r="C7" s="26">
        <v>51</v>
      </c>
      <c r="D7" s="27">
        <v>45293</v>
      </c>
      <c r="E7" s="28">
        <v>73796</v>
      </c>
      <c r="F7" s="28">
        <v>996241</v>
      </c>
    </row>
    <row r="8" spans="2:6" ht="18.75" x14ac:dyDescent="0.3">
      <c r="B8" s="29">
        <v>3</v>
      </c>
      <c r="C8" s="26">
        <v>52</v>
      </c>
      <c r="D8" s="27">
        <v>45293</v>
      </c>
      <c r="E8" s="28">
        <v>35549</v>
      </c>
      <c r="F8" s="28">
        <v>479913</v>
      </c>
    </row>
    <row r="9" spans="2:6" ht="18.75" x14ac:dyDescent="0.3">
      <c r="B9" s="29">
        <v>4</v>
      </c>
      <c r="C9" s="26">
        <v>53</v>
      </c>
      <c r="D9" s="27">
        <v>45293</v>
      </c>
      <c r="E9" s="28">
        <v>47142</v>
      </c>
      <c r="F9" s="28">
        <v>636413</v>
      </c>
    </row>
    <row r="10" spans="2:6" ht="18.75" x14ac:dyDescent="0.3">
      <c r="B10" s="29">
        <v>5</v>
      </c>
      <c r="C10" s="26">
        <v>54</v>
      </c>
      <c r="D10" s="27">
        <v>45293</v>
      </c>
      <c r="E10" s="28">
        <v>61932</v>
      </c>
      <c r="F10" s="28">
        <v>836088</v>
      </c>
    </row>
    <row r="11" spans="2:6" ht="18.75" x14ac:dyDescent="0.3">
      <c r="B11" s="29">
        <v>6</v>
      </c>
      <c r="C11" s="26">
        <v>68</v>
      </c>
      <c r="D11" s="27">
        <v>45293</v>
      </c>
      <c r="E11" s="28">
        <v>116106</v>
      </c>
      <c r="F11" s="28">
        <v>1567436</v>
      </c>
    </row>
    <row r="12" spans="2:6" ht="18.75" x14ac:dyDescent="0.3">
      <c r="B12" s="29">
        <v>7</v>
      </c>
      <c r="C12" s="26">
        <v>74</v>
      </c>
      <c r="D12" s="27">
        <v>45293</v>
      </c>
      <c r="E12" s="28">
        <v>59036</v>
      </c>
      <c r="F12" s="28">
        <v>796992</v>
      </c>
    </row>
    <row r="13" spans="2:6" ht="18.75" x14ac:dyDescent="0.3">
      <c r="B13" s="29">
        <v>8</v>
      </c>
      <c r="C13" s="26">
        <v>106</v>
      </c>
      <c r="D13" s="27">
        <v>45293</v>
      </c>
      <c r="E13" s="28">
        <v>58026</v>
      </c>
      <c r="F13" s="28">
        <v>783348</v>
      </c>
    </row>
    <row r="14" spans="2:6" ht="18.75" x14ac:dyDescent="0.3">
      <c r="B14" s="29">
        <v>9</v>
      </c>
      <c r="C14" s="26">
        <v>108</v>
      </c>
      <c r="D14" s="27">
        <v>45293</v>
      </c>
      <c r="E14" s="28">
        <v>47142</v>
      </c>
      <c r="F14" s="28">
        <v>636413</v>
      </c>
    </row>
    <row r="15" spans="2:6" ht="18.75" x14ac:dyDescent="0.3">
      <c r="B15" s="29">
        <v>10</v>
      </c>
      <c r="C15" s="26">
        <v>112</v>
      </c>
      <c r="D15" s="27">
        <v>45293</v>
      </c>
      <c r="E15" s="28">
        <v>75961</v>
      </c>
      <c r="F15" s="28">
        <v>1025471</v>
      </c>
    </row>
    <row r="16" spans="2:6" ht="18.75" x14ac:dyDescent="0.3">
      <c r="B16" s="29">
        <v>11</v>
      </c>
      <c r="C16" s="26">
        <v>128</v>
      </c>
      <c r="D16" s="27">
        <v>45294</v>
      </c>
      <c r="E16" s="28">
        <v>59145</v>
      </c>
      <c r="F16" s="28">
        <v>798455</v>
      </c>
    </row>
    <row r="17" spans="2:6" ht="18.75" x14ac:dyDescent="0.3">
      <c r="B17" s="29">
        <v>12</v>
      </c>
      <c r="C17" s="26">
        <v>184</v>
      </c>
      <c r="D17" s="27">
        <v>45294</v>
      </c>
      <c r="E17" s="28">
        <v>125988</v>
      </c>
      <c r="F17" s="28">
        <v>1700841</v>
      </c>
    </row>
    <row r="18" spans="2:6" ht="18.75" x14ac:dyDescent="0.3">
      <c r="B18" s="29">
        <v>13</v>
      </c>
      <c r="C18" s="26">
        <v>185</v>
      </c>
      <c r="D18" s="27">
        <v>45294</v>
      </c>
      <c r="E18" s="28">
        <v>31112</v>
      </c>
      <c r="F18" s="28">
        <v>420013</v>
      </c>
    </row>
    <row r="19" spans="2:6" ht="18.75" x14ac:dyDescent="0.3">
      <c r="B19" s="29">
        <v>14</v>
      </c>
      <c r="C19" s="26">
        <v>187</v>
      </c>
      <c r="D19" s="27">
        <v>45294</v>
      </c>
      <c r="E19" s="28">
        <v>28673</v>
      </c>
      <c r="F19" s="28">
        <v>387089</v>
      </c>
    </row>
    <row r="20" spans="2:6" ht="18.75" x14ac:dyDescent="0.3">
      <c r="B20" s="29">
        <v>15</v>
      </c>
      <c r="C20" s="26">
        <v>194</v>
      </c>
      <c r="D20" s="27">
        <v>45294</v>
      </c>
      <c r="E20" s="28">
        <v>51610</v>
      </c>
      <c r="F20" s="28">
        <v>696740</v>
      </c>
    </row>
    <row r="21" spans="2:6" ht="18.75" x14ac:dyDescent="0.3">
      <c r="B21" s="29">
        <v>16</v>
      </c>
      <c r="C21" s="26">
        <v>199</v>
      </c>
      <c r="D21" s="27">
        <v>45294</v>
      </c>
      <c r="E21" s="28">
        <v>29518</v>
      </c>
      <c r="F21" s="28">
        <v>398496</v>
      </c>
    </row>
    <row r="22" spans="2:6" ht="18.75" x14ac:dyDescent="0.3">
      <c r="B22" s="29">
        <v>17</v>
      </c>
      <c r="C22" s="26">
        <v>200</v>
      </c>
      <c r="D22" s="27">
        <v>45294</v>
      </c>
      <c r="E22" s="28">
        <v>44277</v>
      </c>
      <c r="F22" s="28">
        <v>597744</v>
      </c>
    </row>
    <row r="23" spans="2:6" ht="18.75" x14ac:dyDescent="0.3">
      <c r="B23" s="29">
        <v>18</v>
      </c>
      <c r="C23" s="26">
        <v>226</v>
      </c>
      <c r="D23" s="27">
        <v>45295</v>
      </c>
      <c r="E23" s="28">
        <v>70007</v>
      </c>
      <c r="F23" s="28">
        <v>945089</v>
      </c>
    </row>
    <row r="24" spans="2:6" ht="18.75" x14ac:dyDescent="0.3">
      <c r="B24" s="29">
        <v>19</v>
      </c>
      <c r="C24" s="26">
        <v>838</v>
      </c>
      <c r="D24" s="27">
        <v>45295</v>
      </c>
      <c r="E24" s="28">
        <v>86705</v>
      </c>
      <c r="F24" s="28">
        <v>1170521</v>
      </c>
    </row>
    <row r="25" spans="2:6" ht="18.75" x14ac:dyDescent="0.3">
      <c r="B25" s="29">
        <v>20</v>
      </c>
      <c r="C25" s="26">
        <v>851</v>
      </c>
      <c r="D25" s="27">
        <v>45295</v>
      </c>
      <c r="E25" s="28">
        <v>103750</v>
      </c>
      <c r="F25" s="28">
        <v>1400628</v>
      </c>
    </row>
    <row r="26" spans="2:6" ht="18.75" x14ac:dyDescent="0.3">
      <c r="B26" s="29">
        <v>21</v>
      </c>
      <c r="C26" s="26">
        <v>875</v>
      </c>
      <c r="D26" s="27">
        <v>45295</v>
      </c>
      <c r="E26" s="28">
        <v>87776</v>
      </c>
      <c r="F26" s="28">
        <v>1184974</v>
      </c>
    </row>
    <row r="27" spans="2:6" ht="18.75" x14ac:dyDescent="0.3">
      <c r="B27" s="29">
        <v>22</v>
      </c>
      <c r="C27" s="26">
        <v>876</v>
      </c>
      <c r="D27" s="27">
        <v>45295</v>
      </c>
      <c r="E27" s="28">
        <v>35393</v>
      </c>
      <c r="F27" s="28">
        <v>477802</v>
      </c>
    </row>
    <row r="28" spans="2:6" ht="18.75" x14ac:dyDescent="0.3">
      <c r="B28" s="29">
        <v>23</v>
      </c>
      <c r="C28" s="26">
        <v>895</v>
      </c>
      <c r="D28" s="27">
        <v>45295</v>
      </c>
      <c r="E28" s="28">
        <v>23644</v>
      </c>
      <c r="F28" s="28">
        <v>319191</v>
      </c>
    </row>
    <row r="29" spans="2:6" ht="18.75" x14ac:dyDescent="0.3">
      <c r="B29" s="29">
        <v>24</v>
      </c>
      <c r="C29" s="26">
        <v>896</v>
      </c>
      <c r="D29" s="27">
        <v>45295</v>
      </c>
      <c r="E29" s="28">
        <v>84274</v>
      </c>
      <c r="F29" s="28">
        <v>1137700</v>
      </c>
    </row>
    <row r="30" spans="2:6" ht="18.75" x14ac:dyDescent="0.3">
      <c r="B30" s="29">
        <v>25</v>
      </c>
      <c r="C30" s="26">
        <v>903</v>
      </c>
      <c r="D30" s="27">
        <v>45296</v>
      </c>
      <c r="E30" s="28">
        <v>72390</v>
      </c>
      <c r="F30" s="28">
        <v>977263</v>
      </c>
    </row>
    <row r="31" spans="2:6" ht="18.75" x14ac:dyDescent="0.3">
      <c r="B31" s="29">
        <v>26</v>
      </c>
      <c r="C31" s="26">
        <v>908</v>
      </c>
      <c r="D31" s="27">
        <v>45296</v>
      </c>
      <c r="E31" s="28">
        <v>29372</v>
      </c>
      <c r="F31" s="28">
        <v>396527</v>
      </c>
    </row>
    <row r="32" spans="2:6" ht="18.75" x14ac:dyDescent="0.3">
      <c r="B32" s="29">
        <v>27</v>
      </c>
      <c r="C32" s="26">
        <v>909</v>
      </c>
      <c r="D32" s="27">
        <v>45296</v>
      </c>
      <c r="E32" s="28">
        <v>64765</v>
      </c>
      <c r="F32" s="28">
        <v>874329</v>
      </c>
    </row>
    <row r="33" spans="2:6" ht="18.75" x14ac:dyDescent="0.3">
      <c r="B33" s="29">
        <v>28</v>
      </c>
      <c r="C33" s="26">
        <v>910</v>
      </c>
      <c r="D33" s="27">
        <v>45296</v>
      </c>
      <c r="E33" s="28">
        <v>49445</v>
      </c>
      <c r="F33" s="28">
        <v>667510</v>
      </c>
    </row>
    <row r="34" spans="2:6" ht="18.75" x14ac:dyDescent="0.3">
      <c r="B34" s="29">
        <v>29</v>
      </c>
      <c r="C34" s="26">
        <v>914</v>
      </c>
      <c r="D34" s="27">
        <v>45296</v>
      </c>
      <c r="E34" s="28">
        <v>38268</v>
      </c>
      <c r="F34" s="28">
        <v>516613</v>
      </c>
    </row>
    <row r="35" spans="2:6" ht="18.75" x14ac:dyDescent="0.3">
      <c r="B35" s="29">
        <v>30</v>
      </c>
      <c r="C35" s="26">
        <v>1330</v>
      </c>
      <c r="D35" s="27">
        <v>45299</v>
      </c>
      <c r="E35" s="28">
        <v>56058</v>
      </c>
      <c r="F35" s="28">
        <v>756783</v>
      </c>
    </row>
    <row r="36" spans="2:6" ht="18.75" x14ac:dyDescent="0.3">
      <c r="B36" s="29">
        <v>31</v>
      </c>
      <c r="C36" s="26">
        <v>1332</v>
      </c>
      <c r="D36" s="27">
        <v>45299</v>
      </c>
      <c r="E36" s="28">
        <v>35414</v>
      </c>
      <c r="F36" s="28">
        <v>478087</v>
      </c>
    </row>
    <row r="37" spans="2:6" ht="18.75" x14ac:dyDescent="0.3">
      <c r="B37" s="29">
        <v>32</v>
      </c>
      <c r="C37" s="26">
        <v>1340</v>
      </c>
      <c r="D37" s="27">
        <v>45299</v>
      </c>
      <c r="E37" s="28">
        <v>41267</v>
      </c>
      <c r="F37" s="28">
        <v>557107</v>
      </c>
    </row>
    <row r="38" spans="2:6" ht="18.75" x14ac:dyDescent="0.3">
      <c r="B38" s="29">
        <v>33</v>
      </c>
      <c r="C38" s="26">
        <v>1341</v>
      </c>
      <c r="D38" s="27">
        <v>45299</v>
      </c>
      <c r="E38" s="28">
        <v>77100</v>
      </c>
      <c r="F38" s="28">
        <v>1040856</v>
      </c>
    </row>
    <row r="39" spans="2:6" ht="18.75" x14ac:dyDescent="0.3">
      <c r="B39" s="29">
        <v>34</v>
      </c>
      <c r="C39" s="26">
        <v>1386</v>
      </c>
      <c r="D39" s="27">
        <v>45300</v>
      </c>
      <c r="E39" s="28">
        <v>26664</v>
      </c>
      <c r="F39" s="28">
        <v>359970</v>
      </c>
    </row>
    <row r="40" spans="2:6" ht="18.75" x14ac:dyDescent="0.3">
      <c r="B40" s="29">
        <v>35</v>
      </c>
      <c r="C40" s="26">
        <v>1395</v>
      </c>
      <c r="D40" s="27">
        <v>45300</v>
      </c>
      <c r="E40" s="28">
        <v>56026</v>
      </c>
      <c r="F40" s="28">
        <v>756355</v>
      </c>
    </row>
    <row r="41" spans="2:6" ht="18.75" x14ac:dyDescent="0.3">
      <c r="B41" s="29">
        <v>36</v>
      </c>
      <c r="C41" s="26">
        <v>1403</v>
      </c>
      <c r="D41" s="27">
        <v>45300</v>
      </c>
      <c r="E41" s="28">
        <v>57620</v>
      </c>
      <c r="F41" s="28">
        <v>777872</v>
      </c>
    </row>
    <row r="42" spans="2:6" ht="18.75" x14ac:dyDescent="0.3">
      <c r="B42" s="29">
        <v>37</v>
      </c>
      <c r="C42" s="26">
        <v>1438</v>
      </c>
      <c r="D42" s="27">
        <v>45300</v>
      </c>
      <c r="E42" s="28">
        <v>44277</v>
      </c>
      <c r="F42" s="28">
        <v>597744</v>
      </c>
    </row>
    <row r="43" spans="2:6" ht="18.75" x14ac:dyDescent="0.3">
      <c r="B43" s="29">
        <v>38</v>
      </c>
      <c r="C43" s="26">
        <v>1439</v>
      </c>
      <c r="D43" s="27">
        <v>45300</v>
      </c>
      <c r="E43" s="28">
        <v>58420</v>
      </c>
      <c r="F43" s="28">
        <v>788670</v>
      </c>
    </row>
    <row r="44" spans="2:6" ht="18.75" x14ac:dyDescent="0.3">
      <c r="B44" s="29">
        <v>39</v>
      </c>
      <c r="C44" s="26">
        <v>1440</v>
      </c>
      <c r="D44" s="27">
        <v>45300</v>
      </c>
      <c r="E44" s="28">
        <v>43353</v>
      </c>
      <c r="F44" s="28">
        <v>585261</v>
      </c>
    </row>
    <row r="45" spans="2:6" ht="18.75" x14ac:dyDescent="0.3">
      <c r="B45" s="29">
        <v>40</v>
      </c>
      <c r="C45" s="26">
        <v>1446</v>
      </c>
      <c r="D45" s="27">
        <v>45300</v>
      </c>
      <c r="E45" s="28">
        <v>35539</v>
      </c>
      <c r="F45" s="28">
        <v>479771</v>
      </c>
    </row>
    <row r="46" spans="2:6" ht="18.75" x14ac:dyDescent="0.3">
      <c r="B46" s="29">
        <v>41</v>
      </c>
      <c r="C46" s="26">
        <v>1448</v>
      </c>
      <c r="D46" s="27">
        <v>45301</v>
      </c>
      <c r="E46" s="28">
        <v>53162</v>
      </c>
      <c r="F46" s="28">
        <v>717687</v>
      </c>
    </row>
    <row r="47" spans="2:6" ht="18.75" x14ac:dyDescent="0.3">
      <c r="B47" s="29">
        <v>42</v>
      </c>
      <c r="C47" s="26">
        <v>1484</v>
      </c>
      <c r="D47" s="27">
        <v>45301</v>
      </c>
      <c r="E47" s="28">
        <v>23498</v>
      </c>
      <c r="F47" s="28">
        <v>317222</v>
      </c>
    </row>
    <row r="48" spans="2:6" ht="18.75" x14ac:dyDescent="0.3">
      <c r="B48" s="29">
        <v>43</v>
      </c>
      <c r="C48" s="26">
        <v>1493</v>
      </c>
      <c r="D48" s="27">
        <v>45301</v>
      </c>
      <c r="E48" s="28">
        <v>49366</v>
      </c>
      <c r="F48" s="28">
        <v>666444</v>
      </c>
    </row>
    <row r="49" spans="2:6" ht="18.75" x14ac:dyDescent="0.3">
      <c r="B49" s="29">
        <v>44</v>
      </c>
      <c r="C49" s="26">
        <v>1495</v>
      </c>
      <c r="D49" s="27">
        <v>45301</v>
      </c>
      <c r="E49" s="28">
        <v>147591</v>
      </c>
      <c r="F49" s="28">
        <v>1992481</v>
      </c>
    </row>
    <row r="50" spans="2:6" ht="18.75" x14ac:dyDescent="0.3">
      <c r="B50" s="29">
        <v>45</v>
      </c>
      <c r="C50" s="26">
        <v>1528</v>
      </c>
      <c r="D50" s="27">
        <v>45301</v>
      </c>
      <c r="E50" s="28">
        <v>81756</v>
      </c>
      <c r="F50" s="28">
        <v>1103700</v>
      </c>
    </row>
    <row r="51" spans="2:6" ht="18.75" x14ac:dyDescent="0.3">
      <c r="B51" s="60" t="s">
        <v>47</v>
      </c>
      <c r="C51" s="61"/>
      <c r="D51" s="61"/>
      <c r="E51" s="62"/>
      <c r="F51" s="56">
        <f>SUM(F6:F50)</f>
        <v>35384453</v>
      </c>
    </row>
  </sheetData>
  <mergeCells count="2">
    <mergeCell ref="B4:F4"/>
    <mergeCell ref="B51:E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2"/>
  <sheetViews>
    <sheetView topLeftCell="A121" workbookViewId="0">
      <selection activeCell="E142" sqref="E14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ht="17.25" customHeight="1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ht="17.25" customHeight="1" x14ac:dyDescent="0.25">
      <c r="B3" s="4" t="s">
        <v>16</v>
      </c>
      <c r="G3" s="69" t="s">
        <v>46</v>
      </c>
      <c r="H3" s="69"/>
    </row>
    <row r="4" spans="1:9" ht="17.25" customHeight="1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62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63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11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1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11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11" ht="26.25" customHeight="1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  <c r="K27" s="32"/>
    </row>
    <row r="28" spans="1:11" ht="24" customHeight="1" x14ac:dyDescent="0.25">
      <c r="A28" s="10"/>
      <c r="B28" s="34">
        <v>1</v>
      </c>
      <c r="C28" s="35">
        <v>726</v>
      </c>
      <c r="D28" s="36">
        <v>44932</v>
      </c>
      <c r="E28" s="17">
        <f>G28-F28</f>
        <v>555290</v>
      </c>
      <c r="F28" s="17">
        <v>55529</v>
      </c>
      <c r="G28" s="18">
        <v>610819</v>
      </c>
      <c r="H28" s="37" t="s">
        <v>54</v>
      </c>
      <c r="I28" s="10"/>
    </row>
    <row r="29" spans="1:11" ht="24" customHeight="1" x14ac:dyDescent="0.25">
      <c r="A29" s="10"/>
      <c r="B29" s="34">
        <v>2</v>
      </c>
      <c r="C29" s="35">
        <v>727</v>
      </c>
      <c r="D29" s="36">
        <v>44932</v>
      </c>
      <c r="E29" s="17">
        <f>G29-F29</f>
        <v>550009</v>
      </c>
      <c r="F29" s="17">
        <v>55001</v>
      </c>
      <c r="G29" s="18">
        <v>605010</v>
      </c>
      <c r="H29" s="37" t="s">
        <v>54</v>
      </c>
      <c r="I29" s="10"/>
    </row>
    <row r="30" spans="1:11" ht="24" customHeight="1" x14ac:dyDescent="0.25">
      <c r="A30" s="10"/>
      <c r="B30" s="34">
        <v>3</v>
      </c>
      <c r="C30" s="35">
        <v>728</v>
      </c>
      <c r="D30" s="36">
        <v>44932</v>
      </c>
      <c r="E30" s="17">
        <f t="shared" ref="E30:E137" si="0">G30-F30</f>
        <v>515840</v>
      </c>
      <c r="F30" s="17">
        <v>51584</v>
      </c>
      <c r="G30" s="18">
        <v>567424</v>
      </c>
      <c r="H30" s="37" t="s">
        <v>54</v>
      </c>
      <c r="I30" s="10"/>
    </row>
    <row r="31" spans="1:11" ht="24" customHeight="1" x14ac:dyDescent="0.25">
      <c r="A31" s="10"/>
      <c r="B31" s="34">
        <v>4</v>
      </c>
      <c r="C31" s="35">
        <v>729</v>
      </c>
      <c r="D31" s="36">
        <v>44937</v>
      </c>
      <c r="E31" s="17">
        <f t="shared" si="0"/>
        <v>876905</v>
      </c>
      <c r="F31" s="17">
        <v>87691</v>
      </c>
      <c r="G31" s="18">
        <v>964596</v>
      </c>
      <c r="H31" s="37" t="s">
        <v>54</v>
      </c>
      <c r="I31" s="10"/>
    </row>
    <row r="32" spans="1:11" ht="24" customHeight="1" x14ac:dyDescent="0.25">
      <c r="A32" s="10"/>
      <c r="B32" s="34">
        <v>5</v>
      </c>
      <c r="C32" s="35">
        <v>730</v>
      </c>
      <c r="D32" s="36">
        <v>44932</v>
      </c>
      <c r="E32" s="17">
        <f t="shared" si="0"/>
        <v>555290</v>
      </c>
      <c r="F32" s="17">
        <v>55529</v>
      </c>
      <c r="G32" s="18">
        <v>610819</v>
      </c>
      <c r="H32" s="37" t="s">
        <v>54</v>
      </c>
      <c r="I32" s="10"/>
    </row>
    <row r="33" spans="1:9" ht="24" customHeight="1" x14ac:dyDescent="0.25">
      <c r="A33" s="10"/>
      <c r="B33" s="34">
        <v>6</v>
      </c>
      <c r="C33" s="35">
        <v>731</v>
      </c>
      <c r="D33" s="36">
        <v>44932</v>
      </c>
      <c r="E33" s="17">
        <f t="shared" si="0"/>
        <v>578709</v>
      </c>
      <c r="F33" s="17">
        <v>57871</v>
      </c>
      <c r="G33" s="18">
        <v>636580</v>
      </c>
      <c r="H33" s="37" t="s">
        <v>54</v>
      </c>
      <c r="I33" s="10"/>
    </row>
    <row r="34" spans="1:9" ht="24" customHeight="1" x14ac:dyDescent="0.25">
      <c r="A34" s="10"/>
      <c r="B34" s="34">
        <v>7</v>
      </c>
      <c r="C34" s="35">
        <v>732</v>
      </c>
      <c r="D34" s="36">
        <v>44932</v>
      </c>
      <c r="E34" s="17">
        <f t="shared" si="0"/>
        <v>238132</v>
      </c>
      <c r="F34" s="17">
        <v>23813</v>
      </c>
      <c r="G34" s="18">
        <v>261945</v>
      </c>
      <c r="H34" s="37" t="s">
        <v>54</v>
      </c>
      <c r="I34" s="10"/>
    </row>
    <row r="35" spans="1:9" ht="24" customHeight="1" x14ac:dyDescent="0.25">
      <c r="A35" s="10"/>
      <c r="B35" s="34">
        <v>8</v>
      </c>
      <c r="C35" s="35">
        <v>733</v>
      </c>
      <c r="D35" s="36">
        <v>44932</v>
      </c>
      <c r="E35" s="17">
        <f t="shared" si="0"/>
        <v>480910</v>
      </c>
      <c r="F35" s="17">
        <v>48091</v>
      </c>
      <c r="G35" s="18">
        <v>529001</v>
      </c>
      <c r="H35" s="37" t="s">
        <v>54</v>
      </c>
      <c r="I35" s="10"/>
    </row>
    <row r="36" spans="1:9" ht="24" customHeight="1" x14ac:dyDescent="0.25">
      <c r="A36" s="10"/>
      <c r="B36" s="34">
        <v>9</v>
      </c>
      <c r="C36" s="35">
        <v>734</v>
      </c>
      <c r="D36" s="36">
        <v>44932</v>
      </c>
      <c r="E36" s="17">
        <f t="shared" si="0"/>
        <v>1255355</v>
      </c>
      <c r="F36" s="17">
        <v>125536</v>
      </c>
      <c r="G36" s="18">
        <v>1380891</v>
      </c>
      <c r="H36" s="37" t="s">
        <v>54</v>
      </c>
      <c r="I36" s="10"/>
    </row>
    <row r="37" spans="1:9" ht="24" customHeight="1" x14ac:dyDescent="0.25">
      <c r="A37" s="10"/>
      <c r="B37" s="34">
        <v>10</v>
      </c>
      <c r="C37" s="35">
        <v>735</v>
      </c>
      <c r="D37" s="36">
        <v>44932</v>
      </c>
      <c r="E37" s="17">
        <f t="shared" si="0"/>
        <v>784768</v>
      </c>
      <c r="F37" s="17">
        <v>78477</v>
      </c>
      <c r="G37" s="18">
        <v>863245</v>
      </c>
      <c r="H37" s="37" t="s">
        <v>54</v>
      </c>
      <c r="I37" s="10"/>
    </row>
    <row r="38" spans="1:9" ht="24" customHeight="1" x14ac:dyDescent="0.25">
      <c r="A38" s="10"/>
      <c r="B38" s="34">
        <v>11</v>
      </c>
      <c r="C38" s="35">
        <v>736</v>
      </c>
      <c r="D38" s="36">
        <v>44932</v>
      </c>
      <c r="E38" s="17">
        <f t="shared" si="0"/>
        <v>515972</v>
      </c>
      <c r="F38" s="17">
        <v>51597</v>
      </c>
      <c r="G38" s="18">
        <v>567569</v>
      </c>
      <c r="H38" s="37" t="s">
        <v>54</v>
      </c>
      <c r="I38" s="10"/>
    </row>
    <row r="39" spans="1:9" ht="24" customHeight="1" x14ac:dyDescent="0.25">
      <c r="A39" s="10"/>
      <c r="B39" s="34">
        <v>12</v>
      </c>
      <c r="C39" s="35">
        <v>737</v>
      </c>
      <c r="D39" s="36">
        <v>44932</v>
      </c>
      <c r="E39" s="17">
        <f t="shared" si="0"/>
        <v>553467</v>
      </c>
      <c r="F39" s="17">
        <v>55347</v>
      </c>
      <c r="G39" s="18">
        <v>608814</v>
      </c>
      <c r="H39" s="37" t="s">
        <v>54</v>
      </c>
      <c r="I39" s="10"/>
    </row>
    <row r="40" spans="1:9" ht="24" customHeight="1" x14ac:dyDescent="0.25">
      <c r="A40" s="10"/>
      <c r="B40" s="34">
        <v>13</v>
      </c>
      <c r="C40" s="35">
        <v>739</v>
      </c>
      <c r="D40" s="36">
        <v>44932</v>
      </c>
      <c r="E40" s="17">
        <f t="shared" si="0"/>
        <v>618065</v>
      </c>
      <c r="F40" s="17">
        <v>61807</v>
      </c>
      <c r="G40" s="18">
        <v>679872</v>
      </c>
      <c r="H40" s="37" t="s">
        <v>54</v>
      </c>
      <c r="I40" s="10"/>
    </row>
    <row r="41" spans="1:9" ht="24" customHeight="1" x14ac:dyDescent="0.25">
      <c r="A41" s="10"/>
      <c r="B41" s="34">
        <v>14</v>
      </c>
      <c r="C41" s="35">
        <v>740</v>
      </c>
      <c r="D41" s="36">
        <v>44932</v>
      </c>
      <c r="E41" s="17">
        <f t="shared" si="0"/>
        <v>745324</v>
      </c>
      <c r="F41" s="17">
        <v>74532</v>
      </c>
      <c r="G41" s="18">
        <v>819856</v>
      </c>
      <c r="H41" s="37" t="s">
        <v>54</v>
      </c>
      <c r="I41" s="10"/>
    </row>
    <row r="42" spans="1:9" ht="24" customHeight="1" x14ac:dyDescent="0.25">
      <c r="A42" s="10"/>
      <c r="B42" s="34">
        <v>15</v>
      </c>
      <c r="C42" s="35">
        <v>741</v>
      </c>
      <c r="D42" s="36">
        <v>44932</v>
      </c>
      <c r="E42" s="17">
        <f t="shared" si="0"/>
        <v>349554</v>
      </c>
      <c r="F42" s="17">
        <v>34955</v>
      </c>
      <c r="G42" s="18">
        <v>384509</v>
      </c>
      <c r="H42" s="37" t="s">
        <v>54</v>
      </c>
      <c r="I42" s="10"/>
    </row>
    <row r="43" spans="1:9" ht="24" customHeight="1" x14ac:dyDescent="0.25">
      <c r="A43" s="10"/>
      <c r="B43" s="34">
        <v>16</v>
      </c>
      <c r="C43" s="35">
        <v>823</v>
      </c>
      <c r="D43" s="36">
        <v>44933</v>
      </c>
      <c r="E43" s="17">
        <f t="shared" si="0"/>
        <v>333174</v>
      </c>
      <c r="F43" s="17">
        <v>33317</v>
      </c>
      <c r="G43" s="18">
        <v>366491</v>
      </c>
      <c r="H43" s="37" t="s">
        <v>54</v>
      </c>
      <c r="I43" s="10"/>
    </row>
    <row r="44" spans="1:9" ht="24" customHeight="1" x14ac:dyDescent="0.25">
      <c r="A44" s="10"/>
      <c r="B44" s="34">
        <v>17</v>
      </c>
      <c r="C44" s="35">
        <v>824</v>
      </c>
      <c r="D44" s="36">
        <v>44933</v>
      </c>
      <c r="E44" s="17">
        <f t="shared" si="0"/>
        <v>442673</v>
      </c>
      <c r="F44" s="17">
        <v>44267</v>
      </c>
      <c r="G44" s="18">
        <v>486940</v>
      </c>
      <c r="H44" s="37" t="s">
        <v>54</v>
      </c>
      <c r="I44" s="10"/>
    </row>
    <row r="45" spans="1:9" ht="24" customHeight="1" x14ac:dyDescent="0.25">
      <c r="A45" s="10"/>
      <c r="B45" s="34">
        <v>18</v>
      </c>
      <c r="C45" s="35">
        <v>855</v>
      </c>
      <c r="D45" s="36">
        <v>44933</v>
      </c>
      <c r="E45" s="17">
        <f t="shared" si="0"/>
        <v>734310</v>
      </c>
      <c r="F45" s="17">
        <v>73431</v>
      </c>
      <c r="G45" s="18">
        <v>807741</v>
      </c>
      <c r="H45" s="37" t="s">
        <v>54</v>
      </c>
      <c r="I45" s="10"/>
    </row>
    <row r="46" spans="1:9" ht="24" customHeight="1" x14ac:dyDescent="0.25">
      <c r="A46" s="10"/>
      <c r="B46" s="34">
        <v>19</v>
      </c>
      <c r="C46" s="35">
        <v>874</v>
      </c>
      <c r="D46" s="36">
        <v>44933</v>
      </c>
      <c r="E46" s="17">
        <f t="shared" si="0"/>
        <v>333306</v>
      </c>
      <c r="F46" s="17">
        <v>33331</v>
      </c>
      <c r="G46" s="18">
        <v>366637</v>
      </c>
      <c r="H46" s="37" t="s">
        <v>54</v>
      </c>
      <c r="I46" s="10"/>
    </row>
    <row r="47" spans="1:9" ht="24" customHeight="1" x14ac:dyDescent="0.25">
      <c r="A47" s="10"/>
      <c r="B47" s="34">
        <v>20</v>
      </c>
      <c r="C47" s="35">
        <v>878</v>
      </c>
      <c r="D47" s="36">
        <v>44935</v>
      </c>
      <c r="E47" s="17">
        <f t="shared" si="0"/>
        <v>785290</v>
      </c>
      <c r="F47" s="17">
        <v>78529</v>
      </c>
      <c r="G47" s="18">
        <v>863819</v>
      </c>
      <c r="H47" s="37" t="s">
        <v>54</v>
      </c>
      <c r="I47" s="10"/>
    </row>
    <row r="48" spans="1:9" ht="24" customHeight="1" x14ac:dyDescent="0.25">
      <c r="A48" s="10"/>
      <c r="B48" s="34">
        <v>21</v>
      </c>
      <c r="C48" s="35">
        <v>879</v>
      </c>
      <c r="D48" s="36">
        <v>44935</v>
      </c>
      <c r="E48" s="17">
        <f t="shared" si="0"/>
        <v>499959</v>
      </c>
      <c r="F48" s="17">
        <v>49996</v>
      </c>
      <c r="G48" s="18">
        <v>549955</v>
      </c>
      <c r="H48" s="37" t="s">
        <v>54</v>
      </c>
      <c r="I48" s="10"/>
    </row>
    <row r="49" spans="1:9" ht="24" customHeight="1" x14ac:dyDescent="0.25">
      <c r="A49" s="10"/>
      <c r="B49" s="34">
        <v>22</v>
      </c>
      <c r="C49" s="35">
        <v>880</v>
      </c>
      <c r="D49" s="36">
        <v>44935</v>
      </c>
      <c r="E49" s="17">
        <f t="shared" si="0"/>
        <v>757917</v>
      </c>
      <c r="F49" s="17">
        <v>75792</v>
      </c>
      <c r="G49" s="18">
        <v>833709</v>
      </c>
      <c r="H49" s="37" t="s">
        <v>54</v>
      </c>
      <c r="I49" s="10"/>
    </row>
    <row r="50" spans="1:9" ht="24" customHeight="1" x14ac:dyDescent="0.25">
      <c r="A50" s="10"/>
      <c r="B50" s="34">
        <v>23</v>
      </c>
      <c r="C50" s="35">
        <v>886</v>
      </c>
      <c r="D50" s="36">
        <v>44935</v>
      </c>
      <c r="E50" s="17">
        <f t="shared" si="0"/>
        <v>1340811</v>
      </c>
      <c r="F50" s="17">
        <v>134081</v>
      </c>
      <c r="G50" s="18">
        <v>1474892</v>
      </c>
      <c r="H50" s="37" t="s">
        <v>54</v>
      </c>
      <c r="I50" s="10"/>
    </row>
    <row r="51" spans="1:9" ht="24" customHeight="1" x14ac:dyDescent="0.25">
      <c r="A51" s="10"/>
      <c r="B51" s="34">
        <v>24</v>
      </c>
      <c r="C51" s="35">
        <v>895</v>
      </c>
      <c r="D51" s="36">
        <v>44935</v>
      </c>
      <c r="E51" s="17">
        <f t="shared" si="0"/>
        <v>1498208</v>
      </c>
      <c r="F51" s="17">
        <v>149821</v>
      </c>
      <c r="G51" s="18">
        <v>1648029</v>
      </c>
      <c r="H51" s="37" t="s">
        <v>54</v>
      </c>
      <c r="I51" s="10"/>
    </row>
    <row r="52" spans="1:9" ht="24" customHeight="1" x14ac:dyDescent="0.25">
      <c r="A52" s="10"/>
      <c r="B52" s="34">
        <v>25</v>
      </c>
      <c r="C52" s="35">
        <v>900</v>
      </c>
      <c r="D52" s="36">
        <v>44935</v>
      </c>
      <c r="E52" s="17">
        <f t="shared" si="0"/>
        <v>703947</v>
      </c>
      <c r="F52" s="17">
        <v>70395</v>
      </c>
      <c r="G52" s="18">
        <v>774342</v>
      </c>
      <c r="H52" s="37" t="s">
        <v>54</v>
      </c>
      <c r="I52" s="10"/>
    </row>
    <row r="53" spans="1:9" ht="24" customHeight="1" x14ac:dyDescent="0.25">
      <c r="A53" s="10"/>
      <c r="B53" s="34">
        <v>26</v>
      </c>
      <c r="C53" s="35">
        <v>911</v>
      </c>
      <c r="D53" s="36">
        <v>44935</v>
      </c>
      <c r="E53" s="17">
        <f t="shared" si="0"/>
        <v>1675289</v>
      </c>
      <c r="F53" s="17">
        <v>167529</v>
      </c>
      <c r="G53" s="18">
        <v>1842818</v>
      </c>
      <c r="H53" s="37" t="s">
        <v>54</v>
      </c>
      <c r="I53" s="10"/>
    </row>
    <row r="54" spans="1:9" ht="24" customHeight="1" x14ac:dyDescent="0.25">
      <c r="A54" s="10"/>
      <c r="B54" s="34">
        <v>27</v>
      </c>
      <c r="C54" s="35">
        <v>912</v>
      </c>
      <c r="D54" s="36">
        <v>44935</v>
      </c>
      <c r="E54" s="17">
        <f t="shared" si="0"/>
        <v>1311484</v>
      </c>
      <c r="F54" s="17">
        <v>131148</v>
      </c>
      <c r="G54" s="18">
        <v>1442632</v>
      </c>
      <c r="H54" s="37" t="s">
        <v>54</v>
      </c>
      <c r="I54" s="10"/>
    </row>
    <row r="55" spans="1:9" ht="24" customHeight="1" x14ac:dyDescent="0.25">
      <c r="A55" s="10"/>
      <c r="B55" s="34">
        <v>28</v>
      </c>
      <c r="C55" s="35">
        <v>918</v>
      </c>
      <c r="D55" s="36">
        <v>44935</v>
      </c>
      <c r="E55" s="17">
        <f t="shared" si="0"/>
        <v>555290</v>
      </c>
      <c r="F55" s="17">
        <v>55529</v>
      </c>
      <c r="G55" s="18">
        <v>610819</v>
      </c>
      <c r="H55" s="37" t="s">
        <v>54</v>
      </c>
      <c r="I55" s="10"/>
    </row>
    <row r="56" spans="1:9" ht="24" customHeight="1" x14ac:dyDescent="0.25">
      <c r="A56" s="10"/>
      <c r="B56" s="34">
        <v>29</v>
      </c>
      <c r="C56" s="35">
        <v>919</v>
      </c>
      <c r="D56" s="36">
        <v>44935</v>
      </c>
      <c r="E56" s="17">
        <f t="shared" si="0"/>
        <v>1200420</v>
      </c>
      <c r="F56" s="17">
        <v>120042</v>
      </c>
      <c r="G56" s="18">
        <v>1320462</v>
      </c>
      <c r="H56" s="37" t="s">
        <v>54</v>
      </c>
      <c r="I56" s="10"/>
    </row>
    <row r="57" spans="1:9" ht="24" customHeight="1" x14ac:dyDescent="0.25">
      <c r="A57" s="10"/>
      <c r="B57" s="34">
        <v>30</v>
      </c>
      <c r="C57" s="35">
        <v>921</v>
      </c>
      <c r="D57" s="36">
        <v>44935</v>
      </c>
      <c r="E57" s="17">
        <f t="shared" si="0"/>
        <v>1110580</v>
      </c>
      <c r="F57" s="17">
        <v>111058</v>
      </c>
      <c r="G57" s="18">
        <v>1221638</v>
      </c>
      <c r="H57" s="37" t="s">
        <v>54</v>
      </c>
      <c r="I57" s="10"/>
    </row>
    <row r="58" spans="1:9" ht="24" customHeight="1" x14ac:dyDescent="0.25">
      <c r="A58" s="10"/>
      <c r="B58" s="34">
        <v>31</v>
      </c>
      <c r="C58" s="35">
        <v>981</v>
      </c>
      <c r="D58" s="36">
        <v>44936</v>
      </c>
      <c r="E58" s="17">
        <f t="shared" si="0"/>
        <v>838329</v>
      </c>
      <c r="F58" s="17">
        <v>83833</v>
      </c>
      <c r="G58" s="18">
        <v>922162</v>
      </c>
      <c r="H58" s="37" t="s">
        <v>54</v>
      </c>
      <c r="I58" s="10"/>
    </row>
    <row r="59" spans="1:9" ht="24" customHeight="1" x14ac:dyDescent="0.25">
      <c r="A59" s="10"/>
      <c r="B59" s="34">
        <v>32</v>
      </c>
      <c r="C59" s="35">
        <v>982</v>
      </c>
      <c r="D59" s="36">
        <v>44936</v>
      </c>
      <c r="E59" s="17">
        <f t="shared" si="0"/>
        <v>508748</v>
      </c>
      <c r="F59" s="17">
        <v>50875</v>
      </c>
      <c r="G59" s="18">
        <v>559623</v>
      </c>
      <c r="H59" s="37" t="s">
        <v>54</v>
      </c>
      <c r="I59" s="10"/>
    </row>
    <row r="60" spans="1:9" ht="24" customHeight="1" x14ac:dyDescent="0.25">
      <c r="A60" s="10"/>
      <c r="B60" s="34">
        <v>33</v>
      </c>
      <c r="C60" s="35">
        <v>983</v>
      </c>
      <c r="D60" s="36">
        <v>44936</v>
      </c>
      <c r="E60" s="17">
        <f t="shared" si="0"/>
        <v>748078</v>
      </c>
      <c r="F60" s="17">
        <v>74808</v>
      </c>
      <c r="G60" s="18">
        <v>822886</v>
      </c>
      <c r="H60" s="37" t="s">
        <v>54</v>
      </c>
      <c r="I60" s="10"/>
    </row>
    <row r="61" spans="1:9" ht="24" customHeight="1" x14ac:dyDescent="0.25">
      <c r="A61" s="10"/>
      <c r="B61" s="34">
        <v>34</v>
      </c>
      <c r="C61" s="35">
        <v>985</v>
      </c>
      <c r="D61" s="36">
        <v>44936</v>
      </c>
      <c r="E61" s="17">
        <f t="shared" si="0"/>
        <v>720252</v>
      </c>
      <c r="F61" s="17">
        <v>72025</v>
      </c>
      <c r="G61" s="18">
        <v>792277</v>
      </c>
      <c r="H61" s="37" t="s">
        <v>54</v>
      </c>
      <c r="I61" s="10"/>
    </row>
    <row r="62" spans="1:9" ht="24" customHeight="1" x14ac:dyDescent="0.25">
      <c r="A62" s="10"/>
      <c r="B62" s="34">
        <v>35</v>
      </c>
      <c r="C62" s="35">
        <v>990</v>
      </c>
      <c r="D62" s="36">
        <v>44936</v>
      </c>
      <c r="E62" s="17">
        <f t="shared" si="0"/>
        <v>960336</v>
      </c>
      <c r="F62" s="17">
        <v>96034</v>
      </c>
      <c r="G62" s="18">
        <v>1056370</v>
      </c>
      <c r="H62" s="37" t="s">
        <v>54</v>
      </c>
      <c r="I62" s="10"/>
    </row>
    <row r="63" spans="1:9" ht="24" customHeight="1" x14ac:dyDescent="0.25">
      <c r="A63" s="10"/>
      <c r="B63" s="34">
        <v>36</v>
      </c>
      <c r="C63" s="35">
        <v>995</v>
      </c>
      <c r="D63" s="36">
        <v>44937</v>
      </c>
      <c r="E63" s="17">
        <f t="shared" si="0"/>
        <v>1109153</v>
      </c>
      <c r="F63" s="17">
        <v>110915</v>
      </c>
      <c r="G63" s="18">
        <v>1220068</v>
      </c>
      <c r="H63" s="37" t="s">
        <v>54</v>
      </c>
      <c r="I63" s="10"/>
    </row>
    <row r="64" spans="1:9" ht="24" customHeight="1" x14ac:dyDescent="0.25">
      <c r="A64" s="10"/>
      <c r="B64" s="34">
        <v>37</v>
      </c>
      <c r="C64" s="35">
        <v>996</v>
      </c>
      <c r="D64" s="36">
        <v>44936</v>
      </c>
      <c r="E64" s="17">
        <f t="shared" si="0"/>
        <v>922577</v>
      </c>
      <c r="F64" s="17">
        <v>92258</v>
      </c>
      <c r="G64" s="18">
        <v>1014835</v>
      </c>
      <c r="H64" s="37" t="s">
        <v>54</v>
      </c>
      <c r="I64" s="10"/>
    </row>
    <row r="65" spans="1:9" ht="24" customHeight="1" x14ac:dyDescent="0.25">
      <c r="A65" s="10"/>
      <c r="B65" s="34">
        <v>38</v>
      </c>
      <c r="C65" s="35">
        <v>997</v>
      </c>
      <c r="D65" s="36">
        <v>44936</v>
      </c>
      <c r="E65" s="17">
        <f t="shared" si="0"/>
        <v>824388</v>
      </c>
      <c r="F65" s="17">
        <v>82439</v>
      </c>
      <c r="G65" s="18">
        <v>906827</v>
      </c>
      <c r="H65" s="37" t="s">
        <v>54</v>
      </c>
      <c r="I65" s="10"/>
    </row>
    <row r="66" spans="1:9" ht="24" customHeight="1" x14ac:dyDescent="0.25">
      <c r="A66" s="10"/>
      <c r="B66" s="34">
        <v>39</v>
      </c>
      <c r="C66" s="35">
        <v>1002</v>
      </c>
      <c r="D66" s="36">
        <v>44936</v>
      </c>
      <c r="E66" s="17">
        <f t="shared" si="0"/>
        <v>544552</v>
      </c>
      <c r="F66" s="17">
        <v>54455</v>
      </c>
      <c r="G66" s="18">
        <v>599007</v>
      </c>
      <c r="H66" s="37" t="s">
        <v>54</v>
      </c>
      <c r="I66" s="10"/>
    </row>
    <row r="67" spans="1:9" ht="24" customHeight="1" x14ac:dyDescent="0.25">
      <c r="A67" s="10"/>
      <c r="B67" s="34">
        <v>40</v>
      </c>
      <c r="C67" s="35">
        <v>1004</v>
      </c>
      <c r="D67" s="36">
        <v>44936</v>
      </c>
      <c r="E67" s="17">
        <f t="shared" si="0"/>
        <v>967506</v>
      </c>
      <c r="F67" s="17">
        <v>96751</v>
      </c>
      <c r="G67" s="18">
        <v>1064257</v>
      </c>
      <c r="H67" s="37" t="s">
        <v>54</v>
      </c>
      <c r="I67" s="10"/>
    </row>
    <row r="68" spans="1:9" ht="24" customHeight="1" x14ac:dyDescent="0.25">
      <c r="A68" s="10"/>
      <c r="B68" s="34">
        <v>41</v>
      </c>
      <c r="C68" s="35">
        <v>1005</v>
      </c>
      <c r="D68" s="36">
        <v>44936</v>
      </c>
      <c r="E68" s="17">
        <f t="shared" si="0"/>
        <v>618065</v>
      </c>
      <c r="F68" s="17">
        <v>61807</v>
      </c>
      <c r="G68" s="18">
        <v>679872</v>
      </c>
      <c r="H68" s="37" t="s">
        <v>54</v>
      </c>
      <c r="I68" s="10"/>
    </row>
    <row r="69" spans="1:9" ht="24" customHeight="1" x14ac:dyDescent="0.25">
      <c r="A69" s="10"/>
      <c r="B69" s="34">
        <v>42</v>
      </c>
      <c r="C69" s="35">
        <v>1011</v>
      </c>
      <c r="D69" s="36">
        <v>44936</v>
      </c>
      <c r="E69" s="17">
        <f t="shared" si="0"/>
        <v>1110618</v>
      </c>
      <c r="F69" s="17">
        <v>111062</v>
      </c>
      <c r="G69" s="18">
        <v>1221680</v>
      </c>
      <c r="H69" s="37" t="s">
        <v>54</v>
      </c>
      <c r="I69" s="10"/>
    </row>
    <row r="70" spans="1:9" ht="24" customHeight="1" x14ac:dyDescent="0.25">
      <c r="A70" s="10"/>
      <c r="B70" s="34">
        <v>43</v>
      </c>
      <c r="C70" s="35">
        <v>1530</v>
      </c>
      <c r="D70" s="36">
        <v>45301</v>
      </c>
      <c r="E70" s="17">
        <f t="shared" si="0"/>
        <v>317331</v>
      </c>
      <c r="F70" s="17">
        <v>25386</v>
      </c>
      <c r="G70" s="18">
        <v>342717</v>
      </c>
      <c r="H70" s="37"/>
      <c r="I70" s="10"/>
    </row>
    <row r="71" spans="1:9" ht="24" customHeight="1" x14ac:dyDescent="0.25">
      <c r="A71" s="10"/>
      <c r="B71" s="34">
        <v>44</v>
      </c>
      <c r="C71" s="35">
        <v>2273</v>
      </c>
      <c r="D71" s="36">
        <v>45302</v>
      </c>
      <c r="E71" s="17">
        <f t="shared" si="0"/>
        <v>317331</v>
      </c>
      <c r="F71" s="17">
        <v>25386</v>
      </c>
      <c r="G71" s="18">
        <v>342717</v>
      </c>
      <c r="H71" s="37"/>
      <c r="I71" s="10"/>
    </row>
    <row r="72" spans="1:9" ht="24" customHeight="1" x14ac:dyDescent="0.25">
      <c r="A72" s="10"/>
      <c r="B72" s="34">
        <v>45</v>
      </c>
      <c r="C72" s="35">
        <v>2290</v>
      </c>
      <c r="D72" s="36">
        <v>45302</v>
      </c>
      <c r="E72" s="17">
        <f t="shared" si="0"/>
        <v>555290</v>
      </c>
      <c r="F72" s="17">
        <v>44423</v>
      </c>
      <c r="G72" s="18">
        <v>599713</v>
      </c>
      <c r="H72" s="37"/>
      <c r="I72" s="10"/>
    </row>
    <row r="73" spans="1:9" ht="24" customHeight="1" x14ac:dyDescent="0.25">
      <c r="A73" s="10"/>
      <c r="B73" s="34">
        <v>46</v>
      </c>
      <c r="C73" s="35">
        <v>2302</v>
      </c>
      <c r="D73" s="36">
        <v>45303</v>
      </c>
      <c r="E73" s="17">
        <f t="shared" si="0"/>
        <v>544634</v>
      </c>
      <c r="F73" s="17">
        <v>43571</v>
      </c>
      <c r="G73" s="18">
        <v>588205</v>
      </c>
      <c r="H73" s="37"/>
      <c r="I73" s="10"/>
    </row>
    <row r="74" spans="1:9" ht="24" customHeight="1" x14ac:dyDescent="0.25">
      <c r="A74" s="10"/>
      <c r="B74" s="34">
        <v>47</v>
      </c>
      <c r="C74" s="35">
        <v>2342</v>
      </c>
      <c r="D74" s="36">
        <v>45303</v>
      </c>
      <c r="E74" s="17">
        <f t="shared" si="0"/>
        <v>1256156</v>
      </c>
      <c r="F74" s="17">
        <v>100492</v>
      </c>
      <c r="G74" s="18">
        <v>1356648</v>
      </c>
      <c r="H74" s="37"/>
      <c r="I74" s="10"/>
    </row>
    <row r="75" spans="1:9" ht="24" customHeight="1" x14ac:dyDescent="0.25">
      <c r="A75" s="10"/>
      <c r="B75" s="34">
        <v>48</v>
      </c>
      <c r="C75" s="35">
        <v>2344</v>
      </c>
      <c r="D75" s="36">
        <v>45303</v>
      </c>
      <c r="E75" s="17">
        <f t="shared" si="0"/>
        <v>523724</v>
      </c>
      <c r="F75" s="17">
        <v>41898</v>
      </c>
      <c r="G75" s="18">
        <v>565622</v>
      </c>
      <c r="H75" s="37"/>
      <c r="I75" s="10"/>
    </row>
    <row r="76" spans="1:9" ht="24" customHeight="1" x14ac:dyDescent="0.25">
      <c r="A76" s="10"/>
      <c r="B76" s="34">
        <v>49</v>
      </c>
      <c r="C76" s="35">
        <v>2457</v>
      </c>
      <c r="D76" s="36">
        <v>45303</v>
      </c>
      <c r="E76" s="17">
        <f t="shared" si="0"/>
        <v>577491</v>
      </c>
      <c r="F76" s="17">
        <v>46199</v>
      </c>
      <c r="G76" s="18">
        <v>623690</v>
      </c>
      <c r="H76" s="37"/>
      <c r="I76" s="10"/>
    </row>
    <row r="77" spans="1:9" ht="24" customHeight="1" x14ac:dyDescent="0.25">
      <c r="A77" s="10"/>
      <c r="B77" s="34">
        <v>50</v>
      </c>
      <c r="C77" s="35">
        <v>2467</v>
      </c>
      <c r="D77" s="36">
        <v>45304</v>
      </c>
      <c r="E77" s="17">
        <f t="shared" si="0"/>
        <v>222116</v>
      </c>
      <c r="F77" s="17">
        <v>17769</v>
      </c>
      <c r="G77" s="18">
        <v>239885</v>
      </c>
      <c r="H77" s="37"/>
      <c r="I77" s="10"/>
    </row>
    <row r="78" spans="1:9" ht="24" customHeight="1" x14ac:dyDescent="0.25">
      <c r="A78" s="10"/>
      <c r="B78" s="34">
        <v>51</v>
      </c>
      <c r="C78" s="35">
        <v>2484</v>
      </c>
      <c r="D78" s="36">
        <v>45304</v>
      </c>
      <c r="E78" s="17">
        <f t="shared" si="0"/>
        <v>368978</v>
      </c>
      <c r="F78" s="17">
        <v>29518</v>
      </c>
      <c r="G78" s="18">
        <v>398496</v>
      </c>
      <c r="H78" s="37"/>
      <c r="I78" s="10"/>
    </row>
    <row r="79" spans="1:9" ht="24" customHeight="1" x14ac:dyDescent="0.25">
      <c r="A79" s="10"/>
      <c r="B79" s="34">
        <v>52</v>
      </c>
      <c r="C79" s="35">
        <v>2536</v>
      </c>
      <c r="D79" s="36">
        <v>45304</v>
      </c>
      <c r="E79" s="17">
        <f t="shared" si="0"/>
        <v>495198</v>
      </c>
      <c r="F79" s="17">
        <v>39616</v>
      </c>
      <c r="G79" s="18">
        <v>534814</v>
      </c>
      <c r="H79" s="37"/>
      <c r="I79" s="10"/>
    </row>
    <row r="80" spans="1:9" ht="24" customHeight="1" x14ac:dyDescent="0.25">
      <c r="A80" s="10"/>
      <c r="B80" s="34">
        <v>53</v>
      </c>
      <c r="C80" s="35">
        <v>2560</v>
      </c>
      <c r="D80" s="36">
        <v>45306</v>
      </c>
      <c r="E80" s="17">
        <f t="shared" si="0"/>
        <v>471203</v>
      </c>
      <c r="F80" s="17">
        <v>37696</v>
      </c>
      <c r="G80" s="18">
        <v>508899</v>
      </c>
      <c r="H80" s="37"/>
      <c r="I80" s="10"/>
    </row>
    <row r="81" spans="1:9" ht="24" customHeight="1" x14ac:dyDescent="0.25">
      <c r="A81" s="10"/>
      <c r="B81" s="34">
        <v>54</v>
      </c>
      <c r="C81" s="35">
        <v>2653</v>
      </c>
      <c r="D81" s="36">
        <v>45307</v>
      </c>
      <c r="E81" s="17">
        <f t="shared" si="0"/>
        <v>609194</v>
      </c>
      <c r="F81" s="17">
        <v>48736</v>
      </c>
      <c r="G81" s="18">
        <v>657930</v>
      </c>
      <c r="H81" s="37"/>
      <c r="I81" s="10"/>
    </row>
    <row r="82" spans="1:9" ht="24" customHeight="1" x14ac:dyDescent="0.25">
      <c r="A82" s="10"/>
      <c r="B82" s="34">
        <v>55</v>
      </c>
      <c r="C82" s="35">
        <v>2663</v>
      </c>
      <c r="D82" s="36">
        <v>45307</v>
      </c>
      <c r="E82" s="17">
        <f t="shared" si="0"/>
        <v>317331</v>
      </c>
      <c r="F82" s="17">
        <v>25386</v>
      </c>
      <c r="G82" s="18">
        <v>342717</v>
      </c>
      <c r="H82" s="37"/>
      <c r="I82" s="10"/>
    </row>
    <row r="83" spans="1:9" ht="24" customHeight="1" x14ac:dyDescent="0.25">
      <c r="A83" s="10"/>
      <c r="B83" s="34">
        <v>56</v>
      </c>
      <c r="C83" s="35">
        <v>2666</v>
      </c>
      <c r="D83" s="36">
        <v>45307</v>
      </c>
      <c r="E83" s="17">
        <f t="shared" si="0"/>
        <v>498268</v>
      </c>
      <c r="F83" s="17">
        <v>39861</v>
      </c>
      <c r="G83" s="18">
        <v>538129</v>
      </c>
      <c r="H83" s="37"/>
      <c r="I83" s="10"/>
    </row>
    <row r="84" spans="1:9" ht="24" customHeight="1" x14ac:dyDescent="0.25">
      <c r="A84" s="10"/>
      <c r="B84" s="34">
        <v>57</v>
      </c>
      <c r="C84" s="35">
        <v>2667</v>
      </c>
      <c r="D84" s="36">
        <v>45307</v>
      </c>
      <c r="E84" s="17">
        <f t="shared" si="0"/>
        <v>940545</v>
      </c>
      <c r="F84" s="17">
        <v>75244</v>
      </c>
      <c r="G84" s="18">
        <v>1015789</v>
      </c>
      <c r="H84" s="37"/>
      <c r="I84" s="10"/>
    </row>
    <row r="85" spans="1:9" ht="24" customHeight="1" x14ac:dyDescent="0.25">
      <c r="A85" s="10"/>
      <c r="B85" s="34">
        <v>58</v>
      </c>
      <c r="C85" s="35">
        <v>2668</v>
      </c>
      <c r="D85" s="36">
        <v>45307</v>
      </c>
      <c r="E85" s="17">
        <f t="shared" si="0"/>
        <v>583388</v>
      </c>
      <c r="F85" s="17">
        <v>46671</v>
      </c>
      <c r="G85" s="18">
        <v>630059</v>
      </c>
      <c r="H85" s="37"/>
      <c r="I85" s="10"/>
    </row>
    <row r="86" spans="1:9" ht="24" customHeight="1" x14ac:dyDescent="0.25">
      <c r="A86" s="10"/>
      <c r="B86" s="34">
        <v>59</v>
      </c>
      <c r="C86" s="35">
        <v>2777</v>
      </c>
      <c r="D86" s="36">
        <v>45307</v>
      </c>
      <c r="E86" s="17">
        <f t="shared" si="0"/>
        <v>867114</v>
      </c>
      <c r="F86" s="17">
        <v>69369</v>
      </c>
      <c r="G86" s="18">
        <v>936483</v>
      </c>
      <c r="H86" s="37"/>
      <c r="I86" s="10"/>
    </row>
    <row r="87" spans="1:9" ht="24" customHeight="1" x14ac:dyDescent="0.25">
      <c r="A87" s="10"/>
      <c r="B87" s="34">
        <v>60</v>
      </c>
      <c r="C87" s="35">
        <v>2778</v>
      </c>
      <c r="D87" s="36">
        <v>45307</v>
      </c>
      <c r="E87" s="17">
        <f t="shared" si="0"/>
        <v>367155</v>
      </c>
      <c r="F87" s="17">
        <v>29372</v>
      </c>
      <c r="G87" s="18">
        <v>396527</v>
      </c>
      <c r="H87" s="37"/>
      <c r="I87" s="10"/>
    </row>
    <row r="88" spans="1:9" ht="24" customHeight="1" x14ac:dyDescent="0.25">
      <c r="A88" s="10"/>
      <c r="B88" s="34">
        <v>61</v>
      </c>
      <c r="C88" s="35">
        <v>2836</v>
      </c>
      <c r="D88" s="36">
        <v>45308</v>
      </c>
      <c r="E88" s="17">
        <f t="shared" si="0"/>
        <v>773760</v>
      </c>
      <c r="F88" s="17">
        <v>61901</v>
      </c>
      <c r="G88" s="18">
        <v>835661</v>
      </c>
      <c r="H88" s="37"/>
      <c r="I88" s="10"/>
    </row>
    <row r="89" spans="1:9" ht="24" customHeight="1" x14ac:dyDescent="0.25">
      <c r="A89" s="10"/>
      <c r="B89" s="34">
        <v>62</v>
      </c>
      <c r="C89" s="35">
        <v>2847</v>
      </c>
      <c r="D89" s="36">
        <v>45308</v>
      </c>
      <c r="E89" s="17">
        <f t="shared" si="0"/>
        <v>483720</v>
      </c>
      <c r="F89" s="17">
        <v>38698</v>
      </c>
      <c r="G89" s="18">
        <v>522418</v>
      </c>
      <c r="H89" s="37"/>
      <c r="I89" s="10"/>
    </row>
    <row r="90" spans="1:9" ht="24" customHeight="1" x14ac:dyDescent="0.25">
      <c r="A90" s="10"/>
      <c r="B90" s="34">
        <v>63</v>
      </c>
      <c r="C90" s="35">
        <v>2851</v>
      </c>
      <c r="D90" s="36">
        <v>45308</v>
      </c>
      <c r="E90" s="17">
        <f t="shared" si="0"/>
        <v>250910</v>
      </c>
      <c r="F90" s="17">
        <v>20073</v>
      </c>
      <c r="G90" s="18">
        <v>270983</v>
      </c>
      <c r="H90" s="37"/>
      <c r="I90" s="10"/>
    </row>
    <row r="91" spans="1:9" ht="24" customHeight="1" x14ac:dyDescent="0.25">
      <c r="A91" s="10"/>
      <c r="B91" s="34">
        <v>64</v>
      </c>
      <c r="C91" s="35">
        <v>2859</v>
      </c>
      <c r="D91" s="36">
        <v>45308</v>
      </c>
      <c r="E91" s="17">
        <f t="shared" si="0"/>
        <v>357198</v>
      </c>
      <c r="F91" s="17">
        <v>28576</v>
      </c>
      <c r="G91" s="18">
        <v>385774</v>
      </c>
      <c r="H91" s="37"/>
      <c r="I91" s="10"/>
    </row>
    <row r="92" spans="1:9" ht="24" customHeight="1" x14ac:dyDescent="0.25">
      <c r="A92" s="10"/>
      <c r="B92" s="34">
        <v>65</v>
      </c>
      <c r="C92" s="35">
        <v>2934</v>
      </c>
      <c r="D92" s="36">
        <v>45308</v>
      </c>
      <c r="E92" s="17">
        <f t="shared" si="0"/>
        <v>533940</v>
      </c>
      <c r="F92" s="17">
        <v>42715</v>
      </c>
      <c r="G92" s="18">
        <v>576655</v>
      </c>
      <c r="H92" s="37"/>
      <c r="I92" s="10"/>
    </row>
    <row r="93" spans="1:9" ht="24" customHeight="1" x14ac:dyDescent="0.25">
      <c r="A93" s="10"/>
      <c r="B93" s="34">
        <v>66</v>
      </c>
      <c r="C93" s="35">
        <v>2973</v>
      </c>
      <c r="D93" s="36">
        <v>45308</v>
      </c>
      <c r="E93" s="17">
        <f t="shared" si="0"/>
        <v>304785</v>
      </c>
      <c r="F93" s="17">
        <v>24383</v>
      </c>
      <c r="G93" s="18">
        <v>329168</v>
      </c>
      <c r="H93" s="37"/>
      <c r="I93" s="10"/>
    </row>
    <row r="94" spans="1:9" ht="24" customHeight="1" x14ac:dyDescent="0.25">
      <c r="A94" s="10"/>
      <c r="B94" s="34">
        <v>67</v>
      </c>
      <c r="C94" s="35">
        <v>3675</v>
      </c>
      <c r="D94" s="36">
        <v>45309</v>
      </c>
      <c r="E94" s="17">
        <f t="shared" si="0"/>
        <v>387078</v>
      </c>
      <c r="F94" s="17">
        <v>30966</v>
      </c>
      <c r="G94" s="18">
        <v>418044</v>
      </c>
      <c r="H94" s="37"/>
      <c r="I94" s="10"/>
    </row>
    <row r="95" spans="1:9" ht="24" customHeight="1" x14ac:dyDescent="0.25">
      <c r="A95" s="10"/>
      <c r="B95" s="34">
        <v>68</v>
      </c>
      <c r="C95" s="35">
        <v>3989</v>
      </c>
      <c r="D95" s="36">
        <v>45309</v>
      </c>
      <c r="E95" s="17">
        <f t="shared" si="0"/>
        <v>499959</v>
      </c>
      <c r="F95" s="17">
        <v>39997</v>
      </c>
      <c r="G95" s="18">
        <v>539956</v>
      </c>
      <c r="H95" s="37"/>
      <c r="I95" s="10"/>
    </row>
    <row r="96" spans="1:9" ht="24" customHeight="1" x14ac:dyDescent="0.25">
      <c r="A96" s="10"/>
      <c r="B96" s="34">
        <v>69</v>
      </c>
      <c r="C96" s="35">
        <v>4020</v>
      </c>
      <c r="D96" s="36">
        <v>45309</v>
      </c>
      <c r="E96" s="17">
        <f t="shared" si="0"/>
        <v>553467</v>
      </c>
      <c r="F96" s="17">
        <v>44277</v>
      </c>
      <c r="G96" s="18">
        <v>597744</v>
      </c>
      <c r="H96" s="37"/>
      <c r="I96" s="10"/>
    </row>
    <row r="97" spans="1:9" ht="24" customHeight="1" x14ac:dyDescent="0.25">
      <c r="A97" s="10"/>
      <c r="B97" s="34">
        <v>70</v>
      </c>
      <c r="C97" s="35">
        <v>4071</v>
      </c>
      <c r="D97" s="36">
        <v>45310</v>
      </c>
      <c r="E97" s="17">
        <f t="shared" si="0"/>
        <v>387078</v>
      </c>
      <c r="F97" s="17">
        <v>30966</v>
      </c>
      <c r="G97" s="18">
        <v>418044</v>
      </c>
      <c r="H97" s="37"/>
      <c r="I97" s="10"/>
    </row>
    <row r="98" spans="1:9" ht="24" customHeight="1" x14ac:dyDescent="0.25">
      <c r="A98" s="10"/>
      <c r="B98" s="34">
        <v>71</v>
      </c>
      <c r="C98" s="35">
        <v>4072</v>
      </c>
      <c r="D98" s="36">
        <v>45310</v>
      </c>
      <c r="E98" s="17">
        <f t="shared" si="0"/>
        <v>597155</v>
      </c>
      <c r="F98" s="17">
        <v>47772</v>
      </c>
      <c r="G98" s="18">
        <v>644927</v>
      </c>
      <c r="H98" s="37"/>
      <c r="I98" s="10"/>
    </row>
    <row r="99" spans="1:9" ht="24" customHeight="1" x14ac:dyDescent="0.25">
      <c r="A99" s="10"/>
      <c r="B99" s="34">
        <v>72</v>
      </c>
      <c r="C99" s="35">
        <v>4073</v>
      </c>
      <c r="D99" s="36">
        <v>45310</v>
      </c>
      <c r="E99" s="17">
        <f t="shared" si="0"/>
        <v>1239776</v>
      </c>
      <c r="F99" s="17">
        <v>99182</v>
      </c>
      <c r="G99" s="18">
        <v>1338958</v>
      </c>
      <c r="H99" s="37"/>
      <c r="I99" s="10"/>
    </row>
    <row r="100" spans="1:9" ht="24" customHeight="1" x14ac:dyDescent="0.25">
      <c r="A100" s="10"/>
      <c r="B100" s="34">
        <v>73</v>
      </c>
      <c r="C100" s="35">
        <v>4076</v>
      </c>
      <c r="D100" s="36">
        <v>45310</v>
      </c>
      <c r="E100" s="17">
        <f t="shared" si="0"/>
        <v>369110</v>
      </c>
      <c r="F100" s="17">
        <v>29529</v>
      </c>
      <c r="G100" s="18">
        <v>398639</v>
      </c>
      <c r="H100" s="37"/>
      <c r="I100" s="10"/>
    </row>
    <row r="101" spans="1:9" ht="24" customHeight="1" x14ac:dyDescent="0.25">
      <c r="A101" s="10"/>
      <c r="B101" s="34">
        <v>74</v>
      </c>
      <c r="C101" s="35">
        <v>4191</v>
      </c>
      <c r="D101" s="36">
        <v>45311</v>
      </c>
      <c r="E101" s="17">
        <f t="shared" si="0"/>
        <v>715577</v>
      </c>
      <c r="F101" s="17">
        <v>57246</v>
      </c>
      <c r="G101" s="18">
        <v>772823</v>
      </c>
      <c r="H101" s="37"/>
      <c r="I101" s="10"/>
    </row>
    <row r="102" spans="1:9" ht="24" customHeight="1" x14ac:dyDescent="0.25">
      <c r="A102" s="10"/>
      <c r="B102" s="34">
        <v>75</v>
      </c>
      <c r="C102" s="35">
        <v>4199</v>
      </c>
      <c r="D102" s="36">
        <v>45311</v>
      </c>
      <c r="E102" s="17">
        <f t="shared" si="0"/>
        <v>1396049</v>
      </c>
      <c r="F102" s="17">
        <v>111684</v>
      </c>
      <c r="G102" s="18">
        <v>1507733</v>
      </c>
      <c r="H102" s="37"/>
      <c r="I102" s="10"/>
    </row>
    <row r="103" spans="1:9" ht="24" customHeight="1" x14ac:dyDescent="0.25">
      <c r="A103" s="10"/>
      <c r="B103" s="34">
        <v>76</v>
      </c>
      <c r="C103" s="35">
        <v>4215</v>
      </c>
      <c r="D103" s="36">
        <v>45311</v>
      </c>
      <c r="E103" s="17">
        <f t="shared" si="0"/>
        <v>1012285</v>
      </c>
      <c r="F103" s="17">
        <v>80983</v>
      </c>
      <c r="G103" s="18">
        <v>1093268</v>
      </c>
      <c r="H103" s="37"/>
      <c r="I103" s="10"/>
    </row>
    <row r="104" spans="1:9" ht="24" customHeight="1" x14ac:dyDescent="0.25">
      <c r="A104" s="10"/>
      <c r="B104" s="34">
        <v>77</v>
      </c>
      <c r="C104" s="35">
        <v>4220</v>
      </c>
      <c r="D104" s="36">
        <v>45311</v>
      </c>
      <c r="E104" s="17">
        <f t="shared" si="0"/>
        <v>555290</v>
      </c>
      <c r="F104" s="17">
        <v>44423</v>
      </c>
      <c r="G104" s="18">
        <v>599713</v>
      </c>
      <c r="H104" s="37"/>
      <c r="I104" s="10"/>
    </row>
    <row r="105" spans="1:9" ht="24" customHeight="1" x14ac:dyDescent="0.25">
      <c r="A105" s="10"/>
      <c r="B105" s="34">
        <v>78</v>
      </c>
      <c r="C105" s="35">
        <v>4221</v>
      </c>
      <c r="D105" s="36">
        <v>45311</v>
      </c>
      <c r="E105" s="17">
        <f t="shared" si="0"/>
        <v>998950</v>
      </c>
      <c r="F105" s="17">
        <v>79916</v>
      </c>
      <c r="G105" s="18">
        <v>1078866</v>
      </c>
      <c r="H105" s="37"/>
      <c r="I105" s="10"/>
    </row>
    <row r="106" spans="1:9" ht="24" customHeight="1" x14ac:dyDescent="0.25">
      <c r="A106" s="10"/>
      <c r="B106" s="34">
        <v>79</v>
      </c>
      <c r="C106" s="35">
        <v>4348</v>
      </c>
      <c r="D106" s="36">
        <v>45314</v>
      </c>
      <c r="E106" s="17">
        <f t="shared" si="0"/>
        <v>220293</v>
      </c>
      <c r="F106" s="17">
        <v>17623</v>
      </c>
      <c r="G106" s="18">
        <v>237916</v>
      </c>
      <c r="H106" s="37"/>
      <c r="I106" s="10"/>
    </row>
    <row r="107" spans="1:9" ht="24" customHeight="1" x14ac:dyDescent="0.25">
      <c r="A107" s="10"/>
      <c r="B107" s="34">
        <v>80</v>
      </c>
      <c r="C107" s="35">
        <v>4350</v>
      </c>
      <c r="D107" s="36">
        <v>45314</v>
      </c>
      <c r="E107" s="17">
        <f t="shared" si="0"/>
        <v>1392510</v>
      </c>
      <c r="F107" s="17">
        <v>111401</v>
      </c>
      <c r="G107" s="18">
        <v>1503911</v>
      </c>
      <c r="H107" s="37"/>
      <c r="I107" s="10"/>
    </row>
    <row r="108" spans="1:9" ht="24" customHeight="1" x14ac:dyDescent="0.25">
      <c r="A108" s="10"/>
      <c r="B108" s="34">
        <v>81</v>
      </c>
      <c r="C108" s="35">
        <v>4436</v>
      </c>
      <c r="D108" s="36">
        <v>45315</v>
      </c>
      <c r="E108" s="17">
        <f t="shared" si="0"/>
        <v>1329578</v>
      </c>
      <c r="F108" s="17">
        <v>106366</v>
      </c>
      <c r="G108" s="18">
        <v>1435944</v>
      </c>
      <c r="H108" s="37"/>
      <c r="I108" s="10"/>
    </row>
    <row r="109" spans="1:9" ht="24" customHeight="1" x14ac:dyDescent="0.25">
      <c r="A109" s="10"/>
      <c r="B109" s="34">
        <v>82</v>
      </c>
      <c r="C109" s="35">
        <v>4461</v>
      </c>
      <c r="D109" s="36">
        <v>45315</v>
      </c>
      <c r="E109" s="17">
        <f t="shared" si="0"/>
        <v>304785</v>
      </c>
      <c r="F109" s="17">
        <v>24383</v>
      </c>
      <c r="G109" s="18">
        <v>329168</v>
      </c>
      <c r="H109" s="37"/>
      <c r="I109" s="10"/>
    </row>
    <row r="110" spans="1:9" ht="24" customHeight="1" x14ac:dyDescent="0.25">
      <c r="A110" s="10"/>
      <c r="B110" s="34">
        <v>83</v>
      </c>
      <c r="C110" s="35">
        <v>4462</v>
      </c>
      <c r="D110" s="36">
        <v>45315</v>
      </c>
      <c r="E110" s="17">
        <f t="shared" si="0"/>
        <v>222116</v>
      </c>
      <c r="F110" s="17">
        <v>17769</v>
      </c>
      <c r="G110" s="18">
        <v>239885</v>
      </c>
      <c r="H110" s="37"/>
      <c r="I110" s="10"/>
    </row>
    <row r="111" spans="1:9" ht="24" customHeight="1" x14ac:dyDescent="0.25">
      <c r="A111" s="10"/>
      <c r="B111" s="34">
        <v>84</v>
      </c>
      <c r="C111" s="35">
        <v>4464</v>
      </c>
      <c r="D111" s="36">
        <v>45295</v>
      </c>
      <c r="E111" s="17">
        <f t="shared" si="0"/>
        <v>1301010</v>
      </c>
      <c r="F111" s="17">
        <v>104081</v>
      </c>
      <c r="G111" s="18">
        <v>1405091</v>
      </c>
      <c r="H111" s="37"/>
      <c r="I111" s="10"/>
    </row>
    <row r="112" spans="1:9" ht="24" customHeight="1" x14ac:dyDescent="0.25">
      <c r="A112" s="10"/>
      <c r="B112" s="34">
        <v>85</v>
      </c>
      <c r="C112" s="35">
        <v>4467</v>
      </c>
      <c r="D112" s="36">
        <v>45315</v>
      </c>
      <c r="E112" s="17">
        <f t="shared" si="0"/>
        <v>645130</v>
      </c>
      <c r="F112" s="17">
        <v>51610</v>
      </c>
      <c r="G112" s="18">
        <v>696740</v>
      </c>
      <c r="H112" s="37"/>
      <c r="I112" s="10"/>
    </row>
    <row r="113" spans="1:9" ht="24" customHeight="1" x14ac:dyDescent="0.25">
      <c r="A113" s="10"/>
      <c r="B113" s="34">
        <v>86</v>
      </c>
      <c r="C113" s="35">
        <v>4751</v>
      </c>
      <c r="D113" s="36">
        <v>45316</v>
      </c>
      <c r="E113" s="17">
        <f t="shared" si="0"/>
        <v>1161064</v>
      </c>
      <c r="F113" s="17">
        <v>92885</v>
      </c>
      <c r="G113" s="18">
        <v>1253949</v>
      </c>
      <c r="H113" s="37"/>
      <c r="I113" s="10"/>
    </row>
    <row r="114" spans="1:9" ht="24" customHeight="1" x14ac:dyDescent="0.25">
      <c r="A114" s="10"/>
      <c r="B114" s="34">
        <v>87</v>
      </c>
      <c r="C114" s="35">
        <v>4752</v>
      </c>
      <c r="D114" s="36">
        <v>45316</v>
      </c>
      <c r="E114" s="17">
        <f t="shared" si="0"/>
        <v>809564</v>
      </c>
      <c r="F114" s="17">
        <v>64765</v>
      </c>
      <c r="G114" s="18">
        <v>874329</v>
      </c>
      <c r="H114" s="37"/>
      <c r="I114" s="10"/>
    </row>
    <row r="115" spans="1:9" ht="24" customHeight="1" x14ac:dyDescent="0.25">
      <c r="A115" s="10"/>
      <c r="B115" s="34">
        <v>88</v>
      </c>
      <c r="C115" s="35">
        <v>5683</v>
      </c>
      <c r="D115" s="36">
        <v>45317</v>
      </c>
      <c r="E115" s="17">
        <f t="shared" si="0"/>
        <v>555290</v>
      </c>
      <c r="F115" s="17">
        <v>44423</v>
      </c>
      <c r="G115" s="18">
        <v>599713</v>
      </c>
      <c r="H115" s="37"/>
      <c r="I115" s="10"/>
    </row>
    <row r="116" spans="1:9" ht="24" customHeight="1" x14ac:dyDescent="0.25">
      <c r="A116" s="10"/>
      <c r="B116" s="34">
        <v>89</v>
      </c>
      <c r="C116" s="35">
        <v>5700</v>
      </c>
      <c r="D116" s="36">
        <v>45317</v>
      </c>
      <c r="E116" s="17">
        <f t="shared" si="0"/>
        <v>331483</v>
      </c>
      <c r="F116" s="17">
        <v>26519</v>
      </c>
      <c r="G116" s="18">
        <v>358002</v>
      </c>
      <c r="H116" s="37"/>
      <c r="I116" s="10"/>
    </row>
    <row r="117" spans="1:9" ht="24" customHeight="1" x14ac:dyDescent="0.25">
      <c r="A117" s="10"/>
      <c r="B117" s="34">
        <v>90</v>
      </c>
      <c r="C117" s="35">
        <v>5908</v>
      </c>
      <c r="D117" s="36">
        <v>45318</v>
      </c>
      <c r="E117" s="17">
        <f t="shared" si="0"/>
        <v>367155</v>
      </c>
      <c r="F117" s="17">
        <v>29372</v>
      </c>
      <c r="G117" s="18">
        <v>396527</v>
      </c>
      <c r="H117" s="37"/>
      <c r="I117" s="10"/>
    </row>
    <row r="118" spans="1:9" ht="24" customHeight="1" x14ac:dyDescent="0.25">
      <c r="A118" s="10"/>
      <c r="B118" s="34">
        <v>91</v>
      </c>
      <c r="C118" s="35">
        <v>5973</v>
      </c>
      <c r="D118" s="36">
        <v>45320</v>
      </c>
      <c r="E118" s="17">
        <f t="shared" si="0"/>
        <v>589271</v>
      </c>
      <c r="F118" s="17">
        <v>47142</v>
      </c>
      <c r="G118" s="18">
        <v>636413</v>
      </c>
      <c r="H118" s="37"/>
      <c r="I118" s="10"/>
    </row>
    <row r="119" spans="1:9" ht="24" customHeight="1" x14ac:dyDescent="0.25">
      <c r="A119" s="10"/>
      <c r="B119" s="34">
        <v>92</v>
      </c>
      <c r="C119" s="35">
        <v>5979</v>
      </c>
      <c r="D119" s="36">
        <v>45320</v>
      </c>
      <c r="E119" s="17">
        <f t="shared" si="0"/>
        <v>417695</v>
      </c>
      <c r="F119" s="17">
        <v>33416</v>
      </c>
      <c r="G119" s="18">
        <v>451111</v>
      </c>
      <c r="H119" s="37"/>
      <c r="I119" s="10"/>
    </row>
    <row r="120" spans="1:9" ht="24" customHeight="1" x14ac:dyDescent="0.25">
      <c r="A120" s="10"/>
      <c r="B120" s="34">
        <v>93</v>
      </c>
      <c r="C120" s="35">
        <v>5980</v>
      </c>
      <c r="D120" s="36">
        <v>45320</v>
      </c>
      <c r="E120" s="17">
        <f t="shared" si="0"/>
        <v>150546</v>
      </c>
      <c r="F120" s="17">
        <v>12044</v>
      </c>
      <c r="G120" s="18">
        <v>162590</v>
      </c>
      <c r="H120" s="37"/>
      <c r="I120" s="10"/>
    </row>
    <row r="121" spans="1:9" ht="24" customHeight="1" x14ac:dyDescent="0.25">
      <c r="A121" s="10"/>
      <c r="B121" s="34">
        <v>94</v>
      </c>
      <c r="C121" s="35">
        <v>5981</v>
      </c>
      <c r="D121" s="36">
        <v>45320</v>
      </c>
      <c r="E121" s="17">
        <f t="shared" si="0"/>
        <v>811387</v>
      </c>
      <c r="F121" s="17">
        <v>64911</v>
      </c>
      <c r="G121" s="18">
        <v>876298</v>
      </c>
      <c r="H121" s="37"/>
      <c r="I121" s="10"/>
    </row>
    <row r="122" spans="1:9" ht="24" customHeight="1" x14ac:dyDescent="0.25">
      <c r="A122" s="10"/>
      <c r="B122" s="34">
        <v>95</v>
      </c>
      <c r="C122" s="35">
        <v>5984</v>
      </c>
      <c r="D122" s="36">
        <v>45320</v>
      </c>
      <c r="E122" s="17">
        <f t="shared" si="0"/>
        <v>1002291</v>
      </c>
      <c r="F122" s="17">
        <v>80183</v>
      </c>
      <c r="G122" s="18">
        <v>1082474</v>
      </c>
      <c r="H122" s="37"/>
      <c r="I122" s="10"/>
    </row>
    <row r="123" spans="1:9" ht="24" customHeight="1" x14ac:dyDescent="0.25">
      <c r="A123" s="10"/>
      <c r="B123" s="34">
        <v>96</v>
      </c>
      <c r="C123" s="35">
        <v>6084</v>
      </c>
      <c r="D123" s="36">
        <v>45321</v>
      </c>
      <c r="E123" s="17">
        <f t="shared" si="0"/>
        <v>555290</v>
      </c>
      <c r="F123" s="17">
        <v>44423</v>
      </c>
      <c r="G123" s="18">
        <v>599713</v>
      </c>
      <c r="H123" s="37"/>
      <c r="I123" s="10"/>
    </row>
    <row r="124" spans="1:9" ht="24" customHeight="1" x14ac:dyDescent="0.25">
      <c r="A124" s="10"/>
      <c r="B124" s="34">
        <v>97</v>
      </c>
      <c r="C124" s="35">
        <v>6088</v>
      </c>
      <c r="D124" s="36">
        <v>45321</v>
      </c>
      <c r="E124" s="17">
        <f t="shared" si="0"/>
        <v>618159</v>
      </c>
      <c r="F124" s="17">
        <v>49453</v>
      </c>
      <c r="G124" s="18">
        <v>667612</v>
      </c>
      <c r="H124" s="37"/>
      <c r="I124" s="10"/>
    </row>
    <row r="125" spans="1:9" ht="24" customHeight="1" x14ac:dyDescent="0.25">
      <c r="A125" s="10"/>
      <c r="B125" s="34">
        <v>98</v>
      </c>
      <c r="C125" s="35">
        <v>6093</v>
      </c>
      <c r="D125" s="36">
        <v>45321</v>
      </c>
      <c r="E125" s="17">
        <f t="shared" si="0"/>
        <v>498268</v>
      </c>
      <c r="F125" s="17">
        <v>39861</v>
      </c>
      <c r="G125" s="18">
        <v>538129</v>
      </c>
      <c r="H125" s="37"/>
      <c r="I125" s="10"/>
    </row>
    <row r="126" spans="1:9" ht="24" customHeight="1" x14ac:dyDescent="0.25">
      <c r="A126" s="10"/>
      <c r="B126" s="34">
        <v>99</v>
      </c>
      <c r="C126" s="35">
        <v>6096</v>
      </c>
      <c r="D126" s="36">
        <v>45321</v>
      </c>
      <c r="E126" s="17">
        <f t="shared" si="0"/>
        <v>1107330</v>
      </c>
      <c r="F126" s="17">
        <v>88586</v>
      </c>
      <c r="G126" s="18">
        <v>1195916</v>
      </c>
      <c r="H126" s="37"/>
      <c r="I126" s="10"/>
    </row>
    <row r="127" spans="1:9" ht="24" customHeight="1" x14ac:dyDescent="0.25">
      <c r="A127" s="10"/>
      <c r="B127" s="34">
        <v>100</v>
      </c>
      <c r="C127" s="35">
        <v>6097</v>
      </c>
      <c r="D127" s="36">
        <v>45321</v>
      </c>
      <c r="E127" s="17">
        <f t="shared" si="0"/>
        <v>1053558</v>
      </c>
      <c r="F127" s="17">
        <v>84285</v>
      </c>
      <c r="G127" s="18">
        <v>1137843</v>
      </c>
      <c r="H127" s="37"/>
      <c r="I127" s="10"/>
    </row>
    <row r="128" spans="1:9" ht="24" customHeight="1" x14ac:dyDescent="0.25">
      <c r="A128" s="10"/>
      <c r="B128" s="34">
        <v>101</v>
      </c>
      <c r="C128" s="35">
        <v>6106</v>
      </c>
      <c r="D128" s="36">
        <v>45321</v>
      </c>
      <c r="E128" s="17">
        <f t="shared" si="0"/>
        <v>1964620</v>
      </c>
      <c r="F128" s="17">
        <v>157170</v>
      </c>
      <c r="G128" s="18">
        <v>2121790</v>
      </c>
      <c r="H128" s="37"/>
      <c r="I128" s="10"/>
    </row>
    <row r="129" spans="1:14" ht="24" customHeight="1" x14ac:dyDescent="0.25">
      <c r="A129" s="10"/>
      <c r="B129" s="34">
        <v>102</v>
      </c>
      <c r="C129" s="35">
        <v>6112</v>
      </c>
      <c r="D129" s="36">
        <v>45321</v>
      </c>
      <c r="E129" s="17">
        <f t="shared" si="0"/>
        <v>738220</v>
      </c>
      <c r="F129" s="17">
        <v>59058</v>
      </c>
      <c r="G129" s="18">
        <v>797278</v>
      </c>
      <c r="H129" s="37"/>
      <c r="I129" s="10"/>
    </row>
    <row r="130" spans="1:14" ht="24" customHeight="1" x14ac:dyDescent="0.25">
      <c r="A130" s="10"/>
      <c r="B130" s="34">
        <v>103</v>
      </c>
      <c r="C130" s="35">
        <v>6119</v>
      </c>
      <c r="D130" s="36">
        <v>45321</v>
      </c>
      <c r="E130" s="17">
        <f t="shared" si="0"/>
        <v>881345</v>
      </c>
      <c r="F130" s="17">
        <v>70508</v>
      </c>
      <c r="G130" s="18">
        <v>951853</v>
      </c>
      <c r="H130" s="37"/>
      <c r="I130" s="10"/>
    </row>
    <row r="131" spans="1:14" ht="24" customHeight="1" x14ac:dyDescent="0.25">
      <c r="A131" s="10"/>
      <c r="B131" s="34">
        <v>104</v>
      </c>
      <c r="C131" s="35">
        <v>6844</v>
      </c>
      <c r="D131" s="36">
        <v>45322</v>
      </c>
      <c r="E131" s="17">
        <f t="shared" si="0"/>
        <v>922445</v>
      </c>
      <c r="F131" s="17">
        <v>73796</v>
      </c>
      <c r="G131" s="18">
        <v>996241</v>
      </c>
      <c r="H131" s="37"/>
      <c r="I131" s="10"/>
    </row>
    <row r="132" spans="1:14" ht="24" customHeight="1" x14ac:dyDescent="0.25">
      <c r="A132" s="10"/>
      <c r="B132" s="34">
        <v>105</v>
      </c>
      <c r="C132" s="35">
        <v>6845</v>
      </c>
      <c r="D132" s="36">
        <v>45322</v>
      </c>
      <c r="E132" s="17">
        <f t="shared" si="0"/>
        <v>587448</v>
      </c>
      <c r="F132" s="17">
        <v>46996</v>
      </c>
      <c r="G132" s="18">
        <v>634444</v>
      </c>
      <c r="H132" s="37"/>
      <c r="I132" s="10"/>
    </row>
    <row r="133" spans="1:14" ht="24" customHeight="1" x14ac:dyDescent="0.25">
      <c r="A133" s="10"/>
      <c r="B133" s="34">
        <v>106</v>
      </c>
      <c r="C133" s="35">
        <v>6851</v>
      </c>
      <c r="D133" s="36">
        <v>45322</v>
      </c>
      <c r="E133" s="17">
        <f t="shared" si="0"/>
        <v>367155</v>
      </c>
      <c r="F133" s="17">
        <v>29372</v>
      </c>
      <c r="G133" s="18">
        <v>396527</v>
      </c>
      <c r="H133" s="37"/>
      <c r="I133" s="10"/>
    </row>
    <row r="134" spans="1:14" ht="24" customHeight="1" x14ac:dyDescent="0.25">
      <c r="A134" s="10"/>
      <c r="B134" s="34">
        <v>107</v>
      </c>
      <c r="C134" s="35">
        <v>6875</v>
      </c>
      <c r="D134" s="36">
        <v>45322</v>
      </c>
      <c r="E134" s="17">
        <f t="shared" si="0"/>
        <v>460509</v>
      </c>
      <c r="F134" s="17">
        <v>36841</v>
      </c>
      <c r="G134" s="18">
        <v>497350</v>
      </c>
      <c r="H134" s="37"/>
      <c r="I134" s="10"/>
    </row>
    <row r="135" spans="1:14" ht="24" customHeight="1" x14ac:dyDescent="0.25">
      <c r="A135" s="10"/>
      <c r="B135" s="34">
        <v>108</v>
      </c>
      <c r="C135" s="35">
        <v>6877</v>
      </c>
      <c r="D135" s="36">
        <v>45322</v>
      </c>
      <c r="E135" s="17">
        <f t="shared" si="0"/>
        <v>471174</v>
      </c>
      <c r="F135" s="17">
        <v>37694</v>
      </c>
      <c r="G135" s="18">
        <v>508868</v>
      </c>
      <c r="H135" s="37"/>
      <c r="I135" s="10"/>
    </row>
    <row r="136" spans="1:14" ht="24" customHeight="1" x14ac:dyDescent="0.25">
      <c r="A136" s="10"/>
      <c r="B136" s="34">
        <v>109</v>
      </c>
      <c r="C136" s="35">
        <v>6880</v>
      </c>
      <c r="D136" s="36">
        <v>45322</v>
      </c>
      <c r="E136" s="17">
        <f t="shared" si="0"/>
        <v>920622</v>
      </c>
      <c r="F136" s="17">
        <v>73650</v>
      </c>
      <c r="G136" s="18">
        <v>994272</v>
      </c>
      <c r="H136" s="37"/>
      <c r="I136" s="10"/>
    </row>
    <row r="137" spans="1:14" ht="24" customHeight="1" x14ac:dyDescent="0.25">
      <c r="A137" s="10"/>
      <c r="B137" s="34">
        <v>110</v>
      </c>
      <c r="C137" s="42">
        <v>46119</v>
      </c>
      <c r="D137" s="43">
        <v>45394</v>
      </c>
      <c r="E137" s="23">
        <f t="shared" si="0"/>
        <v>-6671221</v>
      </c>
      <c r="F137" s="23">
        <v>-533698</v>
      </c>
      <c r="G137" s="47">
        <v>-7204919</v>
      </c>
      <c r="H137" s="37" t="s">
        <v>56</v>
      </c>
      <c r="I137" s="10"/>
    </row>
    <row r="138" spans="1:14" ht="27.75" customHeight="1" x14ac:dyDescent="0.25">
      <c r="A138" s="10"/>
      <c r="B138" s="73" t="s">
        <v>7</v>
      </c>
      <c r="C138" s="74"/>
      <c r="D138" s="75"/>
      <c r="E138" s="23">
        <f>SUM(E28:E137)</f>
        <v>69663474</v>
      </c>
      <c r="F138" s="23">
        <f>SUM(F28:F137)</f>
        <v>6219656</v>
      </c>
      <c r="G138" s="23">
        <f>SUM(G28:G137)</f>
        <v>75883130</v>
      </c>
      <c r="H138" s="38"/>
      <c r="I138" s="10"/>
    </row>
    <row r="139" spans="1:14" ht="27.75" customHeight="1" x14ac:dyDescent="0.25">
      <c r="A139" s="10"/>
      <c r="B139" s="44"/>
      <c r="C139" s="44"/>
      <c r="D139" s="44"/>
      <c r="E139" s="45"/>
      <c r="F139" s="45"/>
      <c r="G139" s="45"/>
      <c r="H139" s="46"/>
      <c r="I139" s="10"/>
    </row>
    <row r="140" spans="1:14" ht="16.5" x14ac:dyDescent="0.25">
      <c r="A140" s="76" t="s">
        <v>8</v>
      </c>
      <c r="B140" s="76"/>
      <c r="C140" s="77" t="str">
        <f>[1]!VND(G138)</f>
        <v>Bảy mươi lăm triệu, tám trăm tám mươi ba ngàn, một trăm ba mươi đồng chẵn</v>
      </c>
      <c r="D140" s="77"/>
      <c r="E140" s="77"/>
      <c r="F140" s="77"/>
      <c r="G140" s="77"/>
      <c r="H140" s="77"/>
      <c r="I140" s="11"/>
    </row>
    <row r="141" spans="1:14" ht="24" customHeight="1" x14ac:dyDescent="0.25">
      <c r="A141" s="76"/>
      <c r="B141" s="76"/>
      <c r="C141" s="77"/>
      <c r="D141" s="77"/>
      <c r="E141" s="77"/>
      <c r="F141" s="77"/>
      <c r="G141" s="77"/>
      <c r="H141" s="77"/>
      <c r="I141" s="11"/>
    </row>
    <row r="142" spans="1:14" ht="20.25" customHeight="1" x14ac:dyDescent="0.25">
      <c r="A142" s="67" t="s">
        <v>9</v>
      </c>
      <c r="B142" s="67"/>
      <c r="C142" s="24">
        <f>COUNT(B28:B138)</f>
        <v>110</v>
      </c>
      <c r="D142" t="s">
        <v>10</v>
      </c>
    </row>
    <row r="143" spans="1:14" x14ac:dyDescent="0.25">
      <c r="G143" s="24"/>
      <c r="M143" s="63"/>
      <c r="N143" s="63"/>
    </row>
    <row r="144" spans="1:14" x14ac:dyDescent="0.25">
      <c r="A144" s="4"/>
      <c r="B144" s="40" t="s">
        <v>20</v>
      </c>
      <c r="C144" s="4"/>
      <c r="D144" s="48" t="s">
        <v>21</v>
      </c>
      <c r="E144" s="48"/>
      <c r="F144" s="49" t="s">
        <v>57</v>
      </c>
      <c r="G144" s="63" t="s">
        <v>58</v>
      </c>
      <c r="H144" s="63"/>
      <c r="M144" s="64"/>
      <c r="N144" s="64"/>
    </row>
    <row r="145" spans="1:13" x14ac:dyDescent="0.25">
      <c r="A145" s="4"/>
      <c r="B145" s="41" t="s">
        <v>11</v>
      </c>
      <c r="C145" s="39"/>
      <c r="D145" s="50" t="s">
        <v>12</v>
      </c>
      <c r="E145" s="50"/>
      <c r="F145" s="50" t="s">
        <v>12</v>
      </c>
      <c r="G145" s="65" t="s">
        <v>12</v>
      </c>
      <c r="H145" s="65"/>
    </row>
    <row r="146" spans="1:13" x14ac:dyDescent="0.25">
      <c r="A146" s="4"/>
      <c r="B146" s="41"/>
      <c r="C146" s="39"/>
      <c r="D146" s="41"/>
      <c r="E146" s="50"/>
      <c r="G146" s="50"/>
      <c r="H146" s="41"/>
    </row>
    <row r="147" spans="1:13" x14ac:dyDescent="0.25">
      <c r="D147" s="40"/>
      <c r="E147" s="48"/>
      <c r="H147" s="24"/>
    </row>
    <row r="148" spans="1:13" x14ac:dyDescent="0.25">
      <c r="D148" s="40"/>
      <c r="E148" s="48"/>
      <c r="H148" s="24"/>
    </row>
    <row r="149" spans="1:13" x14ac:dyDescent="0.25">
      <c r="D149" s="40"/>
      <c r="E149" s="48"/>
      <c r="H149" s="24"/>
    </row>
    <row r="150" spans="1:13" ht="18.75" x14ac:dyDescent="0.3">
      <c r="B150" s="51"/>
      <c r="C150" s="4"/>
      <c r="D150" s="40"/>
      <c r="E150" s="48"/>
      <c r="G150" s="48"/>
      <c r="H150" s="40"/>
      <c r="M150" s="21"/>
    </row>
    <row r="151" spans="1:13" ht="17.25" x14ac:dyDescent="0.3">
      <c r="E151" s="52"/>
      <c r="I151" s="19"/>
    </row>
    <row r="152" spans="1:13" ht="18.75" x14ac:dyDescent="0.3">
      <c r="A152" s="53" t="s">
        <v>53</v>
      </c>
      <c r="B152" s="53"/>
      <c r="C152" s="21"/>
      <c r="D152" s="54" t="s">
        <v>52</v>
      </c>
      <c r="E152" s="54"/>
      <c r="F152" s="55" t="s">
        <v>59</v>
      </c>
      <c r="G152" s="66" t="s">
        <v>60</v>
      </c>
      <c r="H152" s="66"/>
    </row>
  </sheetData>
  <mergeCells count="17">
    <mergeCell ref="A142:B142"/>
    <mergeCell ref="A7:H7"/>
    <mergeCell ref="G1:H1"/>
    <mergeCell ref="G2:H2"/>
    <mergeCell ref="G3:H3"/>
    <mergeCell ref="A5:H5"/>
    <mergeCell ref="A6:H6"/>
    <mergeCell ref="H15:I15"/>
    <mergeCell ref="C16:F16"/>
    <mergeCell ref="B138:D138"/>
    <mergeCell ref="A140:B141"/>
    <mergeCell ref="C140:H141"/>
    <mergeCell ref="M143:N143"/>
    <mergeCell ref="G144:H144"/>
    <mergeCell ref="M144:N144"/>
    <mergeCell ref="G145:H145"/>
    <mergeCell ref="G152:H152"/>
  </mergeCells>
  <conditionalFormatting sqref="C144:C151">
    <cfRule type="duplicateValues" dxfId="3" priority="1"/>
  </conditionalFormatting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22" workbookViewId="0">
      <selection activeCell="K132" sqref="K13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x14ac:dyDescent="0.25">
      <c r="B3" s="4" t="s">
        <v>16</v>
      </c>
      <c r="G3" s="69" t="s">
        <v>46</v>
      </c>
      <c r="H3" s="69"/>
    </row>
    <row r="4" spans="1:9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65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66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7041</v>
      </c>
      <c r="D28" s="36">
        <v>45323</v>
      </c>
      <c r="E28" s="17">
        <f>G28-F28</f>
        <v>425306</v>
      </c>
      <c r="F28" s="17">
        <v>34024</v>
      </c>
      <c r="G28" s="18">
        <v>459330</v>
      </c>
      <c r="H28" s="37"/>
      <c r="I28" s="10"/>
    </row>
    <row r="29" spans="1:9" ht="17.25" x14ac:dyDescent="0.25">
      <c r="A29" s="10"/>
      <c r="B29" s="34">
        <v>2</v>
      </c>
      <c r="C29" s="35">
        <v>7064</v>
      </c>
      <c r="D29" s="36">
        <v>45323</v>
      </c>
      <c r="E29" s="17">
        <f>G29-F29</f>
        <v>978172</v>
      </c>
      <c r="F29" s="17">
        <v>78254</v>
      </c>
      <c r="G29" s="18">
        <v>1056426</v>
      </c>
      <c r="H29" s="37"/>
      <c r="I29" s="10"/>
    </row>
    <row r="30" spans="1:9" ht="17.25" x14ac:dyDescent="0.25">
      <c r="A30" s="10"/>
      <c r="B30" s="34">
        <v>3</v>
      </c>
      <c r="C30" s="35">
        <v>7065</v>
      </c>
      <c r="D30" s="36">
        <v>45323</v>
      </c>
      <c r="E30" s="17">
        <f t="shared" ref="E30:E93" si="0">G30-F30</f>
        <v>277975</v>
      </c>
      <c r="F30" s="17">
        <v>22238</v>
      </c>
      <c r="G30" s="18">
        <v>300213</v>
      </c>
      <c r="H30" s="37"/>
      <c r="I30" s="10"/>
    </row>
    <row r="31" spans="1:9" ht="17.25" x14ac:dyDescent="0.25">
      <c r="A31" s="10"/>
      <c r="B31" s="34">
        <v>4</v>
      </c>
      <c r="C31" s="35">
        <v>7072</v>
      </c>
      <c r="D31" s="36">
        <v>45323</v>
      </c>
      <c r="E31" s="17">
        <f t="shared" si="0"/>
        <v>692454</v>
      </c>
      <c r="F31" s="17">
        <v>55396</v>
      </c>
      <c r="G31" s="18">
        <v>747850</v>
      </c>
      <c r="H31" s="37"/>
      <c r="I31" s="10"/>
    </row>
    <row r="32" spans="1:9" ht="17.25" x14ac:dyDescent="0.25">
      <c r="A32" s="10"/>
      <c r="B32" s="34">
        <v>5</v>
      </c>
      <c r="C32" s="35">
        <v>7081</v>
      </c>
      <c r="D32" s="36">
        <v>45323</v>
      </c>
      <c r="E32" s="17">
        <f t="shared" si="0"/>
        <v>700329</v>
      </c>
      <c r="F32" s="17">
        <v>56026</v>
      </c>
      <c r="G32" s="18">
        <v>756355</v>
      </c>
      <c r="H32" s="37"/>
      <c r="I32" s="10"/>
    </row>
    <row r="33" spans="1:9" ht="17.25" x14ac:dyDescent="0.25">
      <c r="A33" s="10"/>
      <c r="B33" s="34">
        <v>6</v>
      </c>
      <c r="C33" s="35">
        <v>7166</v>
      </c>
      <c r="D33" s="36">
        <v>45324</v>
      </c>
      <c r="E33" s="17">
        <f t="shared" si="0"/>
        <v>368978</v>
      </c>
      <c r="F33" s="17">
        <v>29518</v>
      </c>
      <c r="G33" s="18">
        <v>398496</v>
      </c>
      <c r="H33" s="37"/>
      <c r="I33" s="10"/>
    </row>
    <row r="34" spans="1:9" ht="17.25" x14ac:dyDescent="0.25">
      <c r="A34" s="10"/>
      <c r="B34" s="34">
        <v>7</v>
      </c>
      <c r="C34" s="35">
        <v>7179</v>
      </c>
      <c r="D34" s="36">
        <v>45324</v>
      </c>
      <c r="E34" s="17">
        <f t="shared" si="0"/>
        <v>313515</v>
      </c>
      <c r="F34" s="17">
        <v>25081</v>
      </c>
      <c r="G34" s="18">
        <v>338596</v>
      </c>
      <c r="H34" s="37"/>
      <c r="I34" s="10"/>
    </row>
    <row r="35" spans="1:9" ht="17.25" x14ac:dyDescent="0.25">
      <c r="A35" s="10"/>
      <c r="B35" s="34">
        <v>8</v>
      </c>
      <c r="C35" s="35">
        <v>7186</v>
      </c>
      <c r="D35" s="36">
        <v>45324</v>
      </c>
      <c r="E35" s="17">
        <f t="shared" si="0"/>
        <v>1510333</v>
      </c>
      <c r="F35" s="17">
        <v>120827</v>
      </c>
      <c r="G35" s="18">
        <v>1631160</v>
      </c>
      <c r="H35" s="37"/>
      <c r="I35" s="10"/>
    </row>
    <row r="36" spans="1:9" ht="17.25" x14ac:dyDescent="0.25">
      <c r="A36" s="10"/>
      <c r="B36" s="34">
        <v>9</v>
      </c>
      <c r="C36" s="35">
        <v>7189</v>
      </c>
      <c r="D36" s="36">
        <v>45324</v>
      </c>
      <c r="E36" s="17">
        <f t="shared" si="0"/>
        <v>1477735</v>
      </c>
      <c r="F36" s="17">
        <v>118219</v>
      </c>
      <c r="G36" s="18">
        <v>1595954</v>
      </c>
      <c r="H36" s="37"/>
      <c r="I36" s="10"/>
    </row>
    <row r="37" spans="1:9" ht="17.25" x14ac:dyDescent="0.25">
      <c r="A37" s="10"/>
      <c r="B37" s="34">
        <v>10</v>
      </c>
      <c r="C37" s="35">
        <v>7192</v>
      </c>
      <c r="D37" s="36">
        <v>45324</v>
      </c>
      <c r="E37" s="17">
        <f t="shared" si="0"/>
        <v>886641</v>
      </c>
      <c r="F37" s="17">
        <v>70931</v>
      </c>
      <c r="G37" s="18">
        <v>957572</v>
      </c>
      <c r="H37" s="37"/>
      <c r="I37" s="10"/>
    </row>
    <row r="38" spans="1:9" ht="17.25" x14ac:dyDescent="0.25">
      <c r="A38" s="10"/>
      <c r="B38" s="34">
        <v>11</v>
      </c>
      <c r="C38" s="35">
        <v>7200</v>
      </c>
      <c r="D38" s="36">
        <v>45324</v>
      </c>
      <c r="E38" s="17">
        <f t="shared" si="0"/>
        <v>602316</v>
      </c>
      <c r="F38" s="17">
        <v>48185</v>
      </c>
      <c r="G38" s="18">
        <v>650501</v>
      </c>
      <c r="H38" s="37"/>
      <c r="I38" s="10"/>
    </row>
    <row r="39" spans="1:9" ht="17.25" x14ac:dyDescent="0.25">
      <c r="A39" s="10"/>
      <c r="B39" s="34">
        <v>12</v>
      </c>
      <c r="C39" s="35">
        <v>7205</v>
      </c>
      <c r="D39" s="36">
        <v>45324</v>
      </c>
      <c r="E39" s="17">
        <f t="shared" si="0"/>
        <v>922445</v>
      </c>
      <c r="F39" s="17">
        <v>73796</v>
      </c>
      <c r="G39" s="18">
        <v>996241</v>
      </c>
      <c r="H39" s="37"/>
      <c r="I39" s="10"/>
    </row>
    <row r="40" spans="1:9" ht="17.25" x14ac:dyDescent="0.25">
      <c r="A40" s="10"/>
      <c r="B40" s="34">
        <v>13</v>
      </c>
      <c r="C40" s="35">
        <v>7210</v>
      </c>
      <c r="D40" s="36">
        <v>45324</v>
      </c>
      <c r="E40" s="17">
        <f t="shared" si="0"/>
        <v>872671</v>
      </c>
      <c r="F40" s="17">
        <v>69814</v>
      </c>
      <c r="G40" s="18">
        <v>942485</v>
      </c>
      <c r="H40" s="37"/>
      <c r="I40" s="10"/>
    </row>
    <row r="41" spans="1:9" ht="17.25" x14ac:dyDescent="0.25">
      <c r="A41" s="10"/>
      <c r="B41" s="34">
        <v>14</v>
      </c>
      <c r="C41" s="35">
        <v>7240</v>
      </c>
      <c r="D41" s="36">
        <v>45324</v>
      </c>
      <c r="E41" s="17">
        <f t="shared" si="0"/>
        <v>1424925</v>
      </c>
      <c r="F41" s="17">
        <v>113994</v>
      </c>
      <c r="G41" s="18">
        <v>1538919</v>
      </c>
      <c r="H41" s="37"/>
      <c r="I41" s="10"/>
    </row>
    <row r="42" spans="1:9" ht="17.25" x14ac:dyDescent="0.25">
      <c r="A42" s="10"/>
      <c r="B42" s="34">
        <v>15</v>
      </c>
      <c r="C42" s="35">
        <v>7283</v>
      </c>
      <c r="D42" s="36">
        <v>45325</v>
      </c>
      <c r="E42" s="17">
        <f t="shared" si="0"/>
        <v>1040101</v>
      </c>
      <c r="F42" s="17">
        <v>83208</v>
      </c>
      <c r="G42" s="18">
        <v>1123309</v>
      </c>
      <c r="H42" s="37"/>
      <c r="I42" s="10"/>
    </row>
    <row r="43" spans="1:9" ht="17.25" x14ac:dyDescent="0.25">
      <c r="A43" s="10"/>
      <c r="B43" s="34">
        <v>16</v>
      </c>
      <c r="C43" s="35">
        <v>7293</v>
      </c>
      <c r="D43" s="36">
        <v>45325</v>
      </c>
      <c r="E43" s="17">
        <f t="shared" si="0"/>
        <v>1055381</v>
      </c>
      <c r="F43" s="17">
        <v>84430</v>
      </c>
      <c r="G43" s="18">
        <v>1139811</v>
      </c>
      <c r="H43" s="37"/>
      <c r="I43" s="10"/>
    </row>
    <row r="44" spans="1:9" ht="17.25" x14ac:dyDescent="0.25">
      <c r="A44" s="10"/>
      <c r="B44" s="34">
        <v>17</v>
      </c>
      <c r="C44" s="35">
        <v>7294</v>
      </c>
      <c r="D44" s="36">
        <v>45325</v>
      </c>
      <c r="E44" s="17">
        <f t="shared" si="0"/>
        <v>277975</v>
      </c>
      <c r="F44" s="17">
        <v>22238</v>
      </c>
      <c r="G44" s="18">
        <v>300213</v>
      </c>
      <c r="H44" s="37"/>
      <c r="I44" s="10"/>
    </row>
    <row r="45" spans="1:9" ht="17.25" x14ac:dyDescent="0.25">
      <c r="A45" s="10"/>
      <c r="B45" s="34">
        <v>18</v>
      </c>
      <c r="C45" s="35">
        <v>7296</v>
      </c>
      <c r="D45" s="36">
        <v>45325</v>
      </c>
      <c r="E45" s="17">
        <f t="shared" si="0"/>
        <v>1110580</v>
      </c>
      <c r="F45" s="17">
        <v>88846</v>
      </c>
      <c r="G45" s="18">
        <v>1199426</v>
      </c>
      <c r="H45" s="37"/>
      <c r="I45" s="10"/>
    </row>
    <row r="46" spans="1:9" ht="17.25" x14ac:dyDescent="0.25">
      <c r="A46" s="10"/>
      <c r="B46" s="34">
        <v>19</v>
      </c>
      <c r="C46" s="35">
        <v>7304</v>
      </c>
      <c r="D46" s="36">
        <v>45325</v>
      </c>
      <c r="E46" s="17">
        <f t="shared" si="0"/>
        <v>666348</v>
      </c>
      <c r="F46" s="17">
        <v>53308</v>
      </c>
      <c r="G46" s="18">
        <v>719656</v>
      </c>
      <c r="H46" s="37"/>
      <c r="I46" s="10"/>
    </row>
    <row r="47" spans="1:9" ht="17.25" x14ac:dyDescent="0.25">
      <c r="A47" s="10"/>
      <c r="B47" s="34">
        <v>20</v>
      </c>
      <c r="C47" s="35">
        <v>7376</v>
      </c>
      <c r="D47" s="36">
        <v>45327</v>
      </c>
      <c r="E47" s="17">
        <f t="shared" si="0"/>
        <v>1161064</v>
      </c>
      <c r="F47" s="17">
        <v>92885</v>
      </c>
      <c r="G47" s="18">
        <v>1253949</v>
      </c>
      <c r="H47" s="37"/>
      <c r="I47" s="10"/>
    </row>
    <row r="48" spans="1:9" ht="17.25" x14ac:dyDescent="0.25">
      <c r="A48" s="10"/>
      <c r="B48" s="34">
        <v>21</v>
      </c>
      <c r="C48" s="35">
        <v>7377</v>
      </c>
      <c r="D48" s="36">
        <v>45327</v>
      </c>
      <c r="E48" s="17">
        <f t="shared" si="0"/>
        <v>222116</v>
      </c>
      <c r="F48" s="17">
        <v>17769</v>
      </c>
      <c r="G48" s="18">
        <v>239885</v>
      </c>
      <c r="H48" s="37"/>
      <c r="I48" s="10"/>
    </row>
    <row r="49" spans="1:9" ht="17.25" x14ac:dyDescent="0.25">
      <c r="A49" s="10"/>
      <c r="B49" s="34">
        <v>22</v>
      </c>
      <c r="C49" s="35">
        <v>7378</v>
      </c>
      <c r="D49" s="36">
        <v>45327</v>
      </c>
      <c r="E49" s="17">
        <f t="shared" si="0"/>
        <v>1968579</v>
      </c>
      <c r="F49" s="17">
        <v>157486</v>
      </c>
      <c r="G49" s="18">
        <v>2126065</v>
      </c>
      <c r="H49" s="37"/>
      <c r="I49" s="10"/>
    </row>
    <row r="50" spans="1:9" ht="17.25" x14ac:dyDescent="0.25">
      <c r="A50" s="10"/>
      <c r="B50" s="34">
        <v>23</v>
      </c>
      <c r="C50" s="35">
        <v>7385</v>
      </c>
      <c r="D50" s="36">
        <v>45327</v>
      </c>
      <c r="E50" s="17">
        <f t="shared" si="0"/>
        <v>831310</v>
      </c>
      <c r="F50" s="17">
        <v>66505</v>
      </c>
      <c r="G50" s="18">
        <v>897815</v>
      </c>
      <c r="H50" s="37"/>
      <c r="I50" s="10"/>
    </row>
    <row r="51" spans="1:9" ht="17.25" x14ac:dyDescent="0.25">
      <c r="A51" s="10"/>
      <c r="B51" s="34">
        <v>24</v>
      </c>
      <c r="C51" s="35">
        <v>7387</v>
      </c>
      <c r="D51" s="36">
        <v>45327</v>
      </c>
      <c r="E51" s="17">
        <f t="shared" si="0"/>
        <v>369110</v>
      </c>
      <c r="F51" s="17">
        <v>29529</v>
      </c>
      <c r="G51" s="18">
        <v>398639</v>
      </c>
      <c r="H51" s="37"/>
      <c r="I51" s="10"/>
    </row>
    <row r="52" spans="1:9" ht="17.25" x14ac:dyDescent="0.25">
      <c r="A52" s="10"/>
      <c r="B52" s="34">
        <v>25</v>
      </c>
      <c r="C52" s="35">
        <v>7401</v>
      </c>
      <c r="D52" s="36">
        <v>45327</v>
      </c>
      <c r="E52" s="17">
        <f t="shared" si="0"/>
        <v>367155</v>
      </c>
      <c r="F52" s="17">
        <v>29372</v>
      </c>
      <c r="G52" s="18">
        <v>396527</v>
      </c>
      <c r="H52" s="37"/>
      <c r="I52" s="10"/>
    </row>
    <row r="53" spans="1:9" ht="17.25" x14ac:dyDescent="0.25">
      <c r="A53" s="10"/>
      <c r="B53" s="34">
        <v>26</v>
      </c>
      <c r="C53" s="35">
        <v>7474</v>
      </c>
      <c r="D53" s="36">
        <v>45328</v>
      </c>
      <c r="E53" s="17">
        <f t="shared" si="0"/>
        <v>333174</v>
      </c>
      <c r="F53" s="17">
        <v>26654</v>
      </c>
      <c r="G53" s="18">
        <v>359828</v>
      </c>
      <c r="H53" s="37"/>
      <c r="I53" s="10"/>
    </row>
    <row r="54" spans="1:9" ht="17.25" x14ac:dyDescent="0.25">
      <c r="A54" s="10"/>
      <c r="B54" s="34">
        <v>27</v>
      </c>
      <c r="C54" s="35">
        <v>8209</v>
      </c>
      <c r="D54" s="36">
        <v>45329</v>
      </c>
      <c r="E54" s="17">
        <f t="shared" si="0"/>
        <v>1668165</v>
      </c>
      <c r="F54" s="17">
        <v>133453</v>
      </c>
      <c r="G54" s="18">
        <v>1801618</v>
      </c>
      <c r="H54" s="37"/>
      <c r="I54" s="10"/>
    </row>
    <row r="55" spans="1:9" ht="17.25" x14ac:dyDescent="0.25">
      <c r="A55" s="10"/>
      <c r="B55" s="34">
        <v>28</v>
      </c>
      <c r="C55" s="35">
        <v>8224</v>
      </c>
      <c r="D55" s="36">
        <v>45329</v>
      </c>
      <c r="E55" s="17">
        <f t="shared" si="0"/>
        <v>1985710</v>
      </c>
      <c r="F55" s="17">
        <v>158857</v>
      </c>
      <c r="G55" s="18">
        <v>2144567</v>
      </c>
      <c r="H55" s="37"/>
      <c r="I55" s="10"/>
    </row>
    <row r="56" spans="1:9" ht="17.25" x14ac:dyDescent="0.25">
      <c r="A56" s="10"/>
      <c r="B56" s="34">
        <v>29</v>
      </c>
      <c r="C56" s="35">
        <v>8235</v>
      </c>
      <c r="D56" s="36">
        <v>45329</v>
      </c>
      <c r="E56" s="17">
        <f t="shared" si="0"/>
        <v>666612</v>
      </c>
      <c r="F56" s="17">
        <v>53329</v>
      </c>
      <c r="G56" s="18">
        <v>719941</v>
      </c>
      <c r="H56" s="37"/>
      <c r="I56" s="10"/>
    </row>
    <row r="57" spans="1:9" ht="17.25" x14ac:dyDescent="0.25">
      <c r="A57" s="10"/>
      <c r="B57" s="34">
        <v>30</v>
      </c>
      <c r="C57" s="35">
        <v>8239</v>
      </c>
      <c r="D57" s="36">
        <v>45329</v>
      </c>
      <c r="E57" s="17">
        <f t="shared" si="0"/>
        <v>555290</v>
      </c>
      <c r="F57" s="17">
        <v>44423</v>
      </c>
      <c r="G57" s="18">
        <v>599713</v>
      </c>
      <c r="H57" s="37"/>
      <c r="I57" s="10"/>
    </row>
    <row r="58" spans="1:9" ht="17.25" x14ac:dyDescent="0.25">
      <c r="A58" s="10"/>
      <c r="B58" s="34">
        <v>31</v>
      </c>
      <c r="C58" s="35">
        <v>8242</v>
      </c>
      <c r="D58" s="36">
        <v>45329</v>
      </c>
      <c r="E58" s="17">
        <f t="shared" si="0"/>
        <v>528885</v>
      </c>
      <c r="F58" s="17">
        <v>42311</v>
      </c>
      <c r="G58" s="18">
        <v>571196</v>
      </c>
      <c r="H58" s="37"/>
      <c r="I58" s="10"/>
    </row>
    <row r="59" spans="1:9" ht="17.25" x14ac:dyDescent="0.25">
      <c r="A59" s="10"/>
      <c r="B59" s="34">
        <v>32</v>
      </c>
      <c r="C59" s="35">
        <v>8255</v>
      </c>
      <c r="D59" s="36">
        <v>45329</v>
      </c>
      <c r="E59" s="17">
        <f t="shared" si="0"/>
        <v>500091</v>
      </c>
      <c r="F59" s="17">
        <v>40007</v>
      </c>
      <c r="G59" s="18">
        <v>540098</v>
      </c>
      <c r="H59" s="37"/>
      <c r="I59" s="10"/>
    </row>
    <row r="60" spans="1:9" ht="17.25" x14ac:dyDescent="0.25">
      <c r="A60" s="10"/>
      <c r="B60" s="34">
        <v>33</v>
      </c>
      <c r="C60" s="35">
        <v>8256</v>
      </c>
      <c r="D60" s="36">
        <v>45329</v>
      </c>
      <c r="E60" s="17">
        <f t="shared" si="0"/>
        <v>1230050</v>
      </c>
      <c r="F60" s="17">
        <v>98404</v>
      </c>
      <c r="G60" s="18">
        <v>1328454</v>
      </c>
      <c r="H60" s="37"/>
      <c r="I60" s="10"/>
    </row>
    <row r="61" spans="1:9" ht="17.25" x14ac:dyDescent="0.25">
      <c r="A61" s="10"/>
      <c r="B61" s="34">
        <v>34</v>
      </c>
      <c r="C61" s="35">
        <v>8261</v>
      </c>
      <c r="D61" s="36">
        <v>45329</v>
      </c>
      <c r="E61" s="17">
        <f t="shared" si="0"/>
        <v>333174</v>
      </c>
      <c r="F61" s="17">
        <v>26654</v>
      </c>
      <c r="G61" s="18">
        <v>359828</v>
      </c>
      <c r="H61" s="37"/>
      <c r="I61" s="10"/>
    </row>
    <row r="62" spans="1:9" ht="17.25" x14ac:dyDescent="0.25">
      <c r="A62" s="10"/>
      <c r="B62" s="34">
        <v>35</v>
      </c>
      <c r="C62" s="35">
        <v>8266</v>
      </c>
      <c r="D62" s="36">
        <v>45330</v>
      </c>
      <c r="E62" s="17">
        <f t="shared" si="0"/>
        <v>238132</v>
      </c>
      <c r="F62" s="17">
        <v>19051</v>
      </c>
      <c r="G62" s="18">
        <v>257183</v>
      </c>
      <c r="H62" s="37"/>
      <c r="I62" s="10"/>
    </row>
    <row r="63" spans="1:9" ht="17.25" x14ac:dyDescent="0.25">
      <c r="A63" s="10"/>
      <c r="B63" s="34">
        <v>36</v>
      </c>
      <c r="C63" s="35">
        <v>8268</v>
      </c>
      <c r="D63" s="36">
        <v>45330</v>
      </c>
      <c r="E63" s="17">
        <f t="shared" si="0"/>
        <v>528885</v>
      </c>
      <c r="F63" s="17">
        <v>42311</v>
      </c>
      <c r="G63" s="18">
        <v>571196</v>
      </c>
      <c r="H63" s="37"/>
      <c r="I63" s="10"/>
    </row>
    <row r="64" spans="1:9" ht="17.25" x14ac:dyDescent="0.25">
      <c r="A64" s="10"/>
      <c r="B64" s="34">
        <v>37</v>
      </c>
      <c r="C64" s="35">
        <v>8275</v>
      </c>
      <c r="D64" s="36">
        <v>45330</v>
      </c>
      <c r="E64" s="17">
        <f t="shared" si="0"/>
        <v>833265</v>
      </c>
      <c r="F64" s="17">
        <v>66661</v>
      </c>
      <c r="G64" s="18">
        <v>899926</v>
      </c>
      <c r="H64" s="37"/>
      <c r="I64" s="10"/>
    </row>
    <row r="65" spans="1:9" ht="17.25" x14ac:dyDescent="0.25">
      <c r="A65" s="10"/>
      <c r="B65" s="34">
        <v>38</v>
      </c>
      <c r="C65" s="35">
        <v>8281</v>
      </c>
      <c r="D65" s="36">
        <v>45330</v>
      </c>
      <c r="E65" s="17">
        <f t="shared" si="0"/>
        <v>634662</v>
      </c>
      <c r="F65" s="17">
        <v>50773</v>
      </c>
      <c r="G65" s="18">
        <v>685435</v>
      </c>
      <c r="H65" s="37"/>
      <c r="I65" s="10"/>
    </row>
    <row r="66" spans="1:9" ht="17.25" x14ac:dyDescent="0.25">
      <c r="A66" s="10"/>
      <c r="B66" s="34">
        <v>39</v>
      </c>
      <c r="C66" s="35">
        <v>8285</v>
      </c>
      <c r="D66" s="36">
        <v>45330</v>
      </c>
      <c r="E66" s="17">
        <f t="shared" si="0"/>
        <v>277975</v>
      </c>
      <c r="F66" s="17">
        <v>22238</v>
      </c>
      <c r="G66" s="18">
        <v>300213</v>
      </c>
      <c r="H66" s="37"/>
      <c r="I66" s="10"/>
    </row>
    <row r="67" spans="1:9" ht="17.25" x14ac:dyDescent="0.25">
      <c r="A67" s="10"/>
      <c r="B67" s="34">
        <v>40</v>
      </c>
      <c r="C67" s="35">
        <v>8288</v>
      </c>
      <c r="D67" s="36">
        <v>45330</v>
      </c>
      <c r="E67" s="17">
        <f t="shared" si="0"/>
        <v>1340580</v>
      </c>
      <c r="F67" s="17">
        <v>107246</v>
      </c>
      <c r="G67" s="18">
        <v>1447826</v>
      </c>
      <c r="H67" s="37"/>
      <c r="I67" s="10"/>
    </row>
    <row r="68" spans="1:9" ht="17.25" x14ac:dyDescent="0.25">
      <c r="A68" s="10"/>
      <c r="B68" s="34">
        <v>41</v>
      </c>
      <c r="C68" s="35">
        <v>8292</v>
      </c>
      <c r="D68" s="36">
        <v>45330</v>
      </c>
      <c r="E68" s="17">
        <f t="shared" si="0"/>
        <v>873305</v>
      </c>
      <c r="F68" s="17">
        <v>69864</v>
      </c>
      <c r="G68" s="18">
        <v>943169</v>
      </c>
      <c r="H68" s="37"/>
      <c r="I68" s="10"/>
    </row>
    <row r="69" spans="1:9" ht="17.25" x14ac:dyDescent="0.25">
      <c r="A69" s="10"/>
      <c r="B69" s="34">
        <v>42</v>
      </c>
      <c r="C69" s="35">
        <v>8293</v>
      </c>
      <c r="D69" s="36">
        <v>45330</v>
      </c>
      <c r="E69" s="17">
        <f t="shared" si="0"/>
        <v>650505</v>
      </c>
      <c r="F69" s="17">
        <v>52040</v>
      </c>
      <c r="G69" s="18">
        <v>702545</v>
      </c>
      <c r="H69" s="37"/>
      <c r="I69" s="10"/>
    </row>
    <row r="70" spans="1:9" ht="17.25" x14ac:dyDescent="0.25">
      <c r="A70" s="10"/>
      <c r="B70" s="34">
        <v>43</v>
      </c>
      <c r="C70" s="35">
        <v>8307</v>
      </c>
      <c r="D70" s="36">
        <v>45338</v>
      </c>
      <c r="E70" s="17">
        <f t="shared" si="0"/>
        <v>150546</v>
      </c>
      <c r="F70" s="17">
        <v>12044</v>
      </c>
      <c r="G70" s="18">
        <v>162590</v>
      </c>
      <c r="H70" s="37"/>
      <c r="I70" s="10"/>
    </row>
    <row r="71" spans="1:9" ht="17.25" x14ac:dyDescent="0.25">
      <c r="A71" s="10"/>
      <c r="B71" s="34">
        <v>44</v>
      </c>
      <c r="C71" s="35">
        <v>8308</v>
      </c>
      <c r="D71" s="36">
        <v>45338</v>
      </c>
      <c r="E71" s="17">
        <f t="shared" si="0"/>
        <v>100364</v>
      </c>
      <c r="F71" s="17">
        <v>8029</v>
      </c>
      <c r="G71" s="18">
        <v>108393</v>
      </c>
      <c r="H71" s="37"/>
      <c r="I71" s="10"/>
    </row>
    <row r="72" spans="1:9" ht="17.25" x14ac:dyDescent="0.25">
      <c r="A72" s="10"/>
      <c r="B72" s="34">
        <v>45</v>
      </c>
      <c r="C72" s="35">
        <v>8314</v>
      </c>
      <c r="D72" s="36">
        <v>45338</v>
      </c>
      <c r="E72" s="17">
        <f t="shared" si="0"/>
        <v>401456</v>
      </c>
      <c r="F72" s="17">
        <v>32116</v>
      </c>
      <c r="G72" s="18">
        <v>433572</v>
      </c>
      <c r="H72" s="37"/>
      <c r="I72" s="10"/>
    </row>
    <row r="73" spans="1:9" ht="17.25" x14ac:dyDescent="0.25">
      <c r="A73" s="10"/>
      <c r="B73" s="34">
        <v>46</v>
      </c>
      <c r="C73" s="35">
        <v>8710</v>
      </c>
      <c r="D73" s="36">
        <v>45339</v>
      </c>
      <c r="E73" s="17">
        <f t="shared" si="0"/>
        <v>184000</v>
      </c>
      <c r="F73" s="17">
        <v>14720</v>
      </c>
      <c r="G73" s="18">
        <v>198720</v>
      </c>
      <c r="H73" s="37"/>
      <c r="I73" s="10"/>
    </row>
    <row r="74" spans="1:9" ht="17.25" x14ac:dyDescent="0.25">
      <c r="A74" s="10"/>
      <c r="B74" s="34">
        <v>47</v>
      </c>
      <c r="C74" s="35">
        <v>8711</v>
      </c>
      <c r="D74" s="36">
        <v>45339</v>
      </c>
      <c r="E74" s="17">
        <f t="shared" si="0"/>
        <v>230000</v>
      </c>
      <c r="F74" s="17">
        <v>18400</v>
      </c>
      <c r="G74" s="18">
        <v>248400</v>
      </c>
      <c r="H74" s="37"/>
      <c r="I74" s="10"/>
    </row>
    <row r="75" spans="1:9" ht="17.25" x14ac:dyDescent="0.25">
      <c r="A75" s="10"/>
      <c r="B75" s="34">
        <v>48</v>
      </c>
      <c r="C75" s="35">
        <v>8713</v>
      </c>
      <c r="D75" s="36">
        <v>45339</v>
      </c>
      <c r="E75" s="17">
        <f t="shared" si="0"/>
        <v>230000</v>
      </c>
      <c r="F75" s="17">
        <v>18400</v>
      </c>
      <c r="G75" s="18">
        <v>248400</v>
      </c>
      <c r="H75" s="37"/>
      <c r="I75" s="10"/>
    </row>
    <row r="76" spans="1:9" ht="17.25" x14ac:dyDescent="0.25">
      <c r="A76" s="10"/>
      <c r="B76" s="34">
        <v>49</v>
      </c>
      <c r="C76" s="35">
        <v>11633</v>
      </c>
      <c r="D76" s="36">
        <v>45363</v>
      </c>
      <c r="E76" s="17">
        <f t="shared" si="0"/>
        <v>368978</v>
      </c>
      <c r="F76" s="17">
        <v>29518</v>
      </c>
      <c r="G76" s="18">
        <v>398496</v>
      </c>
      <c r="H76" s="37"/>
      <c r="I76" s="10"/>
    </row>
    <row r="77" spans="1:9" ht="17.25" x14ac:dyDescent="0.25">
      <c r="A77" s="10"/>
      <c r="B77" s="34">
        <v>50</v>
      </c>
      <c r="C77" s="35">
        <v>11637</v>
      </c>
      <c r="D77" s="36">
        <v>45363</v>
      </c>
      <c r="E77" s="17">
        <f t="shared" si="0"/>
        <v>553467</v>
      </c>
      <c r="F77" s="17">
        <v>44277</v>
      </c>
      <c r="G77" s="18">
        <v>597744</v>
      </c>
      <c r="H77" s="37"/>
      <c r="I77" s="10"/>
    </row>
    <row r="78" spans="1:9" ht="17.25" x14ac:dyDescent="0.25">
      <c r="A78" s="10"/>
      <c r="B78" s="34">
        <v>51</v>
      </c>
      <c r="C78" s="35">
        <v>11730</v>
      </c>
      <c r="D78" s="36">
        <v>45364</v>
      </c>
      <c r="E78" s="17">
        <f t="shared" si="0"/>
        <v>938684</v>
      </c>
      <c r="F78" s="17">
        <v>75095</v>
      </c>
      <c r="G78" s="18">
        <v>1013779</v>
      </c>
      <c r="H78" s="37"/>
      <c r="I78" s="10"/>
    </row>
    <row r="79" spans="1:9" ht="17.25" x14ac:dyDescent="0.25">
      <c r="A79" s="10"/>
      <c r="B79" s="34">
        <v>52</v>
      </c>
      <c r="C79" s="35">
        <v>12168</v>
      </c>
      <c r="D79" s="36">
        <v>45365</v>
      </c>
      <c r="E79" s="17">
        <f t="shared" si="0"/>
        <v>446102</v>
      </c>
      <c r="F79" s="17">
        <v>35688</v>
      </c>
      <c r="G79" s="18">
        <v>481790</v>
      </c>
      <c r="H79" s="37"/>
      <c r="I79" s="10"/>
    </row>
    <row r="80" spans="1:9" ht="17.25" x14ac:dyDescent="0.25">
      <c r="A80" s="10"/>
      <c r="B80" s="34">
        <v>53</v>
      </c>
      <c r="C80" s="35">
        <v>12169</v>
      </c>
      <c r="D80" s="36">
        <v>45365</v>
      </c>
      <c r="E80" s="17">
        <f t="shared" si="0"/>
        <v>295679</v>
      </c>
      <c r="F80" s="17">
        <v>23654</v>
      </c>
      <c r="G80" s="18">
        <v>319333</v>
      </c>
      <c r="H80" s="37"/>
      <c r="I80" s="10"/>
    </row>
    <row r="81" spans="1:9" ht="17.25" x14ac:dyDescent="0.25">
      <c r="A81" s="10"/>
      <c r="B81" s="34">
        <v>54</v>
      </c>
      <c r="C81" s="35">
        <v>12224</v>
      </c>
      <c r="D81" s="36">
        <v>45366</v>
      </c>
      <c r="E81" s="17">
        <f t="shared" si="0"/>
        <v>922445</v>
      </c>
      <c r="F81" s="17">
        <v>73796</v>
      </c>
      <c r="G81" s="18">
        <v>996241</v>
      </c>
      <c r="H81" s="37"/>
      <c r="I81" s="10"/>
    </row>
    <row r="82" spans="1:9" ht="17.25" x14ac:dyDescent="0.25">
      <c r="A82" s="10"/>
      <c r="B82" s="34">
        <v>55</v>
      </c>
      <c r="C82" s="35">
        <v>12254</v>
      </c>
      <c r="D82" s="36">
        <v>45366</v>
      </c>
      <c r="E82" s="17">
        <f t="shared" si="0"/>
        <v>387078</v>
      </c>
      <c r="F82" s="17">
        <v>30966</v>
      </c>
      <c r="G82" s="18">
        <v>418044</v>
      </c>
      <c r="H82" s="37"/>
      <c r="I82" s="10"/>
    </row>
    <row r="83" spans="1:9" ht="17.25" x14ac:dyDescent="0.25">
      <c r="A83" s="10"/>
      <c r="B83" s="34">
        <v>56</v>
      </c>
      <c r="C83" s="35">
        <v>12258</v>
      </c>
      <c r="D83" s="36">
        <v>45366</v>
      </c>
      <c r="E83" s="17">
        <f t="shared" si="0"/>
        <v>1237953</v>
      </c>
      <c r="F83" s="17">
        <v>99036</v>
      </c>
      <c r="G83" s="18">
        <v>1336989</v>
      </c>
      <c r="H83" s="37"/>
      <c r="I83" s="10"/>
    </row>
    <row r="84" spans="1:9" ht="17.25" x14ac:dyDescent="0.25">
      <c r="A84" s="10"/>
      <c r="B84" s="34">
        <v>57</v>
      </c>
      <c r="C84" s="35">
        <v>12619</v>
      </c>
      <c r="D84" s="36">
        <v>45367</v>
      </c>
      <c r="E84" s="17">
        <f t="shared" si="0"/>
        <v>1106934</v>
      </c>
      <c r="F84" s="17">
        <v>88555</v>
      </c>
      <c r="G84" s="18">
        <v>1195489</v>
      </c>
      <c r="H84" s="37"/>
      <c r="I84" s="10"/>
    </row>
    <row r="85" spans="1:9" ht="17.25" x14ac:dyDescent="0.25">
      <c r="A85" s="10"/>
      <c r="B85" s="34">
        <v>58</v>
      </c>
      <c r="C85" s="35">
        <v>12625</v>
      </c>
      <c r="D85" s="36">
        <v>45367</v>
      </c>
      <c r="E85" s="17">
        <f t="shared" si="0"/>
        <v>643137</v>
      </c>
      <c r="F85" s="17">
        <v>51451</v>
      </c>
      <c r="G85" s="18">
        <v>694588</v>
      </c>
      <c r="H85" s="37"/>
      <c r="I85" s="10"/>
    </row>
    <row r="86" spans="1:9" ht="17.25" x14ac:dyDescent="0.25">
      <c r="A86" s="10"/>
      <c r="B86" s="34">
        <v>59</v>
      </c>
      <c r="C86" s="35">
        <v>12626</v>
      </c>
      <c r="D86" s="36">
        <v>45367</v>
      </c>
      <c r="E86" s="17">
        <f t="shared" si="0"/>
        <v>708693</v>
      </c>
      <c r="F86" s="17">
        <v>56695</v>
      </c>
      <c r="G86" s="18">
        <v>765388</v>
      </c>
      <c r="H86" s="37"/>
      <c r="I86" s="10"/>
    </row>
    <row r="87" spans="1:9" ht="17.25" x14ac:dyDescent="0.25">
      <c r="A87" s="10"/>
      <c r="B87" s="34">
        <v>60</v>
      </c>
      <c r="C87" s="35">
        <v>12654</v>
      </c>
      <c r="D87" s="36">
        <v>45367</v>
      </c>
      <c r="E87" s="17">
        <f t="shared" si="0"/>
        <v>922445</v>
      </c>
      <c r="F87" s="17">
        <v>73796</v>
      </c>
      <c r="G87" s="18">
        <v>996241</v>
      </c>
      <c r="H87" s="37"/>
      <c r="I87" s="10"/>
    </row>
    <row r="88" spans="1:9" ht="17.25" x14ac:dyDescent="0.25">
      <c r="A88" s="10"/>
      <c r="B88" s="34">
        <v>61</v>
      </c>
      <c r="C88" s="35">
        <v>12687</v>
      </c>
      <c r="D88" s="36">
        <v>45369</v>
      </c>
      <c r="E88" s="17">
        <f t="shared" si="0"/>
        <v>978304</v>
      </c>
      <c r="F88" s="17">
        <v>78264</v>
      </c>
      <c r="G88" s="18">
        <v>1056568</v>
      </c>
      <c r="H88" s="37"/>
      <c r="I88" s="10"/>
    </row>
    <row r="89" spans="1:9" ht="17.25" x14ac:dyDescent="0.25">
      <c r="A89" s="10"/>
      <c r="B89" s="34">
        <v>62</v>
      </c>
      <c r="C89" s="35">
        <v>12777</v>
      </c>
      <c r="D89" s="36">
        <v>45371</v>
      </c>
      <c r="E89" s="17">
        <f t="shared" si="0"/>
        <v>444232</v>
      </c>
      <c r="F89" s="17">
        <v>35539</v>
      </c>
      <c r="G89" s="18">
        <v>479771</v>
      </c>
      <c r="H89" s="37"/>
      <c r="I89" s="10"/>
    </row>
    <row r="90" spans="1:9" ht="17.25" x14ac:dyDescent="0.25">
      <c r="A90" s="10"/>
      <c r="B90" s="34">
        <v>63</v>
      </c>
      <c r="C90" s="35">
        <v>12781</v>
      </c>
      <c r="D90" s="36">
        <v>45371</v>
      </c>
      <c r="E90" s="17">
        <f t="shared" si="0"/>
        <v>1567575</v>
      </c>
      <c r="F90" s="17">
        <v>125406</v>
      </c>
      <c r="G90" s="18">
        <v>1692981</v>
      </c>
      <c r="H90" s="37"/>
      <c r="I90" s="10"/>
    </row>
    <row r="91" spans="1:9" ht="17.25" x14ac:dyDescent="0.25">
      <c r="A91" s="10"/>
      <c r="B91" s="34">
        <v>64</v>
      </c>
      <c r="C91" s="35">
        <v>12788</v>
      </c>
      <c r="D91" s="36">
        <v>45371</v>
      </c>
      <c r="E91" s="17">
        <f t="shared" si="0"/>
        <v>1250828</v>
      </c>
      <c r="F91" s="17">
        <v>100066</v>
      </c>
      <c r="G91" s="18">
        <v>1350894</v>
      </c>
      <c r="H91" s="37"/>
      <c r="I91" s="10"/>
    </row>
    <row r="92" spans="1:9" ht="17.25" x14ac:dyDescent="0.25">
      <c r="A92" s="10"/>
      <c r="B92" s="34">
        <v>65</v>
      </c>
      <c r="C92" s="35">
        <v>12795</v>
      </c>
      <c r="D92" s="36">
        <v>45371</v>
      </c>
      <c r="E92" s="17">
        <f t="shared" si="0"/>
        <v>1173355</v>
      </c>
      <c r="F92" s="17">
        <v>93868</v>
      </c>
      <c r="G92" s="18">
        <v>1267223</v>
      </c>
      <c r="H92" s="37"/>
      <c r="I92" s="10"/>
    </row>
    <row r="93" spans="1:9" ht="17.25" x14ac:dyDescent="0.25">
      <c r="A93" s="10"/>
      <c r="B93" s="34">
        <v>66</v>
      </c>
      <c r="C93" s="35">
        <v>12801</v>
      </c>
      <c r="D93" s="36">
        <v>45371</v>
      </c>
      <c r="E93" s="17">
        <f t="shared" si="0"/>
        <v>1365996</v>
      </c>
      <c r="F93" s="17">
        <v>109280</v>
      </c>
      <c r="G93" s="18">
        <v>1475276</v>
      </c>
      <c r="H93" s="37"/>
      <c r="I93" s="10"/>
    </row>
    <row r="94" spans="1:9" ht="17.25" x14ac:dyDescent="0.25">
      <c r="A94" s="10"/>
      <c r="B94" s="34">
        <v>67</v>
      </c>
      <c r="C94" s="35">
        <v>12881</v>
      </c>
      <c r="D94" s="36">
        <v>45372</v>
      </c>
      <c r="E94" s="17">
        <f t="shared" ref="E94:E136" si="1">G94-F94</f>
        <v>637959</v>
      </c>
      <c r="F94" s="17">
        <v>51037</v>
      </c>
      <c r="G94" s="18">
        <v>688996</v>
      </c>
      <c r="H94" s="37"/>
      <c r="I94" s="10"/>
    </row>
    <row r="95" spans="1:9" ht="17.25" x14ac:dyDescent="0.25">
      <c r="A95" s="10"/>
      <c r="B95" s="34">
        <v>68</v>
      </c>
      <c r="C95" s="35">
        <v>13092</v>
      </c>
      <c r="D95" s="36">
        <v>45372</v>
      </c>
      <c r="E95" s="17">
        <f t="shared" si="1"/>
        <v>1293510</v>
      </c>
      <c r="F95" s="17">
        <v>103481</v>
      </c>
      <c r="G95" s="18">
        <v>1396991</v>
      </c>
      <c r="H95" s="37"/>
      <c r="I95" s="10"/>
    </row>
    <row r="96" spans="1:9" ht="17.25" x14ac:dyDescent="0.25">
      <c r="A96" s="10"/>
      <c r="B96" s="34">
        <v>69</v>
      </c>
      <c r="C96" s="35">
        <v>13277</v>
      </c>
      <c r="D96" s="36">
        <v>45372</v>
      </c>
      <c r="E96" s="17">
        <f t="shared" si="1"/>
        <v>867114</v>
      </c>
      <c r="F96" s="17">
        <v>69369</v>
      </c>
      <c r="G96" s="18">
        <v>936483</v>
      </c>
      <c r="H96" s="37"/>
      <c r="I96" s="10"/>
    </row>
    <row r="97" spans="1:9" ht="17.25" x14ac:dyDescent="0.25">
      <c r="A97" s="10"/>
      <c r="B97" s="34">
        <v>70</v>
      </c>
      <c r="C97" s="35">
        <v>13279</v>
      </c>
      <c r="D97" s="36">
        <v>45372</v>
      </c>
      <c r="E97" s="17">
        <f t="shared" si="1"/>
        <v>831442</v>
      </c>
      <c r="F97" s="17">
        <v>66515</v>
      </c>
      <c r="G97" s="18">
        <v>897957</v>
      </c>
      <c r="H97" s="37"/>
      <c r="I97" s="10"/>
    </row>
    <row r="98" spans="1:9" ht="17.25" x14ac:dyDescent="0.25">
      <c r="A98" s="10"/>
      <c r="B98" s="34">
        <v>71</v>
      </c>
      <c r="C98" s="35">
        <v>13364</v>
      </c>
      <c r="D98" s="36">
        <v>45372</v>
      </c>
      <c r="E98" s="17">
        <f t="shared" si="1"/>
        <v>922709</v>
      </c>
      <c r="F98" s="17">
        <v>73817</v>
      </c>
      <c r="G98" s="18">
        <v>996526</v>
      </c>
      <c r="H98" s="37"/>
      <c r="I98" s="10"/>
    </row>
    <row r="99" spans="1:9" ht="17.25" x14ac:dyDescent="0.25">
      <c r="A99" s="10"/>
      <c r="B99" s="34">
        <v>72</v>
      </c>
      <c r="C99" s="35">
        <v>13366</v>
      </c>
      <c r="D99" s="36">
        <v>45372</v>
      </c>
      <c r="E99" s="17">
        <f t="shared" si="1"/>
        <v>773892</v>
      </c>
      <c r="F99" s="17">
        <v>61911</v>
      </c>
      <c r="G99" s="18">
        <v>835803</v>
      </c>
      <c r="H99" s="37"/>
      <c r="I99" s="10"/>
    </row>
    <row r="100" spans="1:9" ht="17.25" x14ac:dyDescent="0.25">
      <c r="A100" s="10"/>
      <c r="B100" s="34">
        <v>73</v>
      </c>
      <c r="C100" s="35">
        <v>13370</v>
      </c>
      <c r="D100" s="36">
        <v>45372</v>
      </c>
      <c r="E100" s="17">
        <f t="shared" si="1"/>
        <v>387078</v>
      </c>
      <c r="F100" s="17">
        <v>30966</v>
      </c>
      <c r="G100" s="18">
        <v>418044</v>
      </c>
      <c r="H100" s="37"/>
      <c r="I100" s="10"/>
    </row>
    <row r="101" spans="1:9" ht="17.25" x14ac:dyDescent="0.25">
      <c r="A101" s="10"/>
      <c r="B101" s="34">
        <v>74</v>
      </c>
      <c r="C101" s="35">
        <v>13571</v>
      </c>
      <c r="D101" s="36">
        <v>45374</v>
      </c>
      <c r="E101" s="17">
        <f t="shared" si="1"/>
        <v>595330</v>
      </c>
      <c r="F101" s="17">
        <v>47626</v>
      </c>
      <c r="G101" s="18">
        <v>642956</v>
      </c>
      <c r="H101" s="37"/>
      <c r="I101" s="10"/>
    </row>
    <row r="102" spans="1:9" ht="17.25" x14ac:dyDescent="0.25">
      <c r="A102" s="10"/>
      <c r="B102" s="34">
        <v>75</v>
      </c>
      <c r="C102" s="35">
        <v>13573</v>
      </c>
      <c r="D102" s="36">
        <v>45374</v>
      </c>
      <c r="E102" s="17">
        <f t="shared" si="1"/>
        <v>442541</v>
      </c>
      <c r="F102" s="17">
        <v>35403</v>
      </c>
      <c r="G102" s="18">
        <v>477944</v>
      </c>
      <c r="H102" s="37"/>
      <c r="I102" s="10"/>
    </row>
    <row r="103" spans="1:9" ht="17.25" x14ac:dyDescent="0.25">
      <c r="A103" s="10"/>
      <c r="B103" s="34">
        <v>76</v>
      </c>
      <c r="C103" s="35">
        <v>13601</v>
      </c>
      <c r="D103" s="36">
        <v>45376</v>
      </c>
      <c r="E103" s="17">
        <f t="shared" si="1"/>
        <v>1089230</v>
      </c>
      <c r="F103" s="17">
        <v>87138</v>
      </c>
      <c r="G103" s="18">
        <v>1176368</v>
      </c>
      <c r="H103" s="37"/>
      <c r="I103" s="10"/>
    </row>
    <row r="104" spans="1:9" ht="17.25" x14ac:dyDescent="0.25">
      <c r="A104" s="10"/>
      <c r="B104" s="34">
        <v>77</v>
      </c>
      <c r="C104" s="35">
        <v>13610</v>
      </c>
      <c r="D104" s="36">
        <v>45376</v>
      </c>
      <c r="E104" s="17">
        <f t="shared" si="1"/>
        <v>734310</v>
      </c>
      <c r="F104" s="17">
        <v>58745</v>
      </c>
      <c r="G104" s="18">
        <v>793055</v>
      </c>
      <c r="H104" s="37"/>
      <c r="I104" s="10"/>
    </row>
    <row r="105" spans="1:9" ht="17.25" x14ac:dyDescent="0.25">
      <c r="A105" s="10"/>
      <c r="B105" s="34">
        <v>78</v>
      </c>
      <c r="C105" s="35">
        <v>13621</v>
      </c>
      <c r="D105" s="36">
        <v>45376</v>
      </c>
      <c r="E105" s="17">
        <f t="shared" si="1"/>
        <v>775583</v>
      </c>
      <c r="F105" s="17">
        <v>62047</v>
      </c>
      <c r="G105" s="18">
        <v>837630</v>
      </c>
      <c r="H105" s="37"/>
      <c r="I105" s="10"/>
    </row>
    <row r="106" spans="1:9" ht="17.25" x14ac:dyDescent="0.25">
      <c r="A106" s="10"/>
      <c r="B106" s="34">
        <v>79</v>
      </c>
      <c r="C106" s="35">
        <v>13682</v>
      </c>
      <c r="D106" s="36">
        <v>45377</v>
      </c>
      <c r="E106" s="17">
        <f t="shared" si="1"/>
        <v>978172</v>
      </c>
      <c r="F106" s="17">
        <v>78254</v>
      </c>
      <c r="G106" s="18">
        <v>1056426</v>
      </c>
      <c r="H106" s="37"/>
      <c r="I106" s="10"/>
    </row>
    <row r="107" spans="1:9" ht="17.25" x14ac:dyDescent="0.25">
      <c r="A107" s="10"/>
      <c r="B107" s="34">
        <v>80</v>
      </c>
      <c r="C107" s="35">
        <v>13698</v>
      </c>
      <c r="D107" s="36">
        <v>45377</v>
      </c>
      <c r="E107" s="17">
        <f t="shared" si="1"/>
        <v>645130</v>
      </c>
      <c r="F107" s="17">
        <v>51610</v>
      </c>
      <c r="G107" s="18">
        <v>696740</v>
      </c>
      <c r="H107" s="37"/>
      <c r="I107" s="10"/>
    </row>
    <row r="108" spans="1:9" ht="17.25" x14ac:dyDescent="0.25">
      <c r="A108" s="10"/>
      <c r="B108" s="34">
        <v>81</v>
      </c>
      <c r="C108" s="35">
        <v>13699</v>
      </c>
      <c r="D108" s="36">
        <v>45377</v>
      </c>
      <c r="E108" s="17">
        <f t="shared" si="1"/>
        <v>1440504</v>
      </c>
      <c r="F108" s="17">
        <v>115240</v>
      </c>
      <c r="G108" s="18">
        <v>1555744</v>
      </c>
      <c r="H108" s="37"/>
      <c r="I108" s="10"/>
    </row>
    <row r="109" spans="1:9" ht="17.25" x14ac:dyDescent="0.25">
      <c r="A109" s="10"/>
      <c r="B109" s="34">
        <v>82</v>
      </c>
      <c r="C109" s="35">
        <v>13706</v>
      </c>
      <c r="D109" s="36">
        <v>45377</v>
      </c>
      <c r="E109" s="17">
        <f t="shared" si="1"/>
        <v>460000</v>
      </c>
      <c r="F109" s="17">
        <v>36800</v>
      </c>
      <c r="G109" s="18">
        <v>496800</v>
      </c>
      <c r="H109" s="37"/>
      <c r="I109" s="10"/>
    </row>
    <row r="110" spans="1:9" ht="17.25" x14ac:dyDescent="0.25">
      <c r="A110" s="10"/>
      <c r="B110" s="34">
        <v>83</v>
      </c>
      <c r="C110" s="35">
        <v>13753</v>
      </c>
      <c r="D110" s="36">
        <v>45378</v>
      </c>
      <c r="E110" s="17">
        <f t="shared" si="1"/>
        <v>367155</v>
      </c>
      <c r="F110" s="17">
        <v>29372</v>
      </c>
      <c r="G110" s="18">
        <v>396527</v>
      </c>
      <c r="H110" s="37"/>
      <c r="I110" s="10"/>
    </row>
    <row r="111" spans="1:9" ht="17.25" x14ac:dyDescent="0.25">
      <c r="A111" s="10"/>
      <c r="B111" s="34">
        <v>84</v>
      </c>
      <c r="C111" s="35">
        <v>13756</v>
      </c>
      <c r="D111" s="36">
        <v>45378</v>
      </c>
      <c r="E111" s="17">
        <f t="shared" si="1"/>
        <v>211422</v>
      </c>
      <c r="F111" s="17">
        <v>16914</v>
      </c>
      <c r="G111" s="18">
        <v>228336</v>
      </c>
      <c r="H111" s="37"/>
      <c r="I111" s="10"/>
    </row>
    <row r="112" spans="1:9" ht="17.25" x14ac:dyDescent="0.25">
      <c r="A112" s="10"/>
      <c r="B112" s="34">
        <v>85</v>
      </c>
      <c r="C112" s="35">
        <v>13762</v>
      </c>
      <c r="D112" s="36">
        <v>45378</v>
      </c>
      <c r="E112" s="17">
        <f t="shared" si="1"/>
        <v>615339</v>
      </c>
      <c r="F112" s="17">
        <v>49227</v>
      </c>
      <c r="G112" s="18">
        <v>664566</v>
      </c>
      <c r="H112" s="37"/>
      <c r="I112" s="10"/>
    </row>
    <row r="113" spans="1:9" ht="17.25" x14ac:dyDescent="0.25">
      <c r="A113" s="10"/>
      <c r="B113" s="34">
        <v>86</v>
      </c>
      <c r="C113" s="35">
        <v>13764</v>
      </c>
      <c r="D113" s="36">
        <v>45378</v>
      </c>
      <c r="E113" s="17">
        <f t="shared" si="1"/>
        <v>333174</v>
      </c>
      <c r="F113" s="17">
        <v>26654</v>
      </c>
      <c r="G113" s="18">
        <v>359828</v>
      </c>
      <c r="H113" s="37"/>
      <c r="I113" s="10"/>
    </row>
    <row r="114" spans="1:9" ht="17.25" x14ac:dyDescent="0.25">
      <c r="A114" s="10"/>
      <c r="B114" s="34">
        <v>87</v>
      </c>
      <c r="C114" s="35">
        <v>13773</v>
      </c>
      <c r="D114" s="36">
        <v>45378</v>
      </c>
      <c r="E114" s="17">
        <f t="shared" si="1"/>
        <v>553467</v>
      </c>
      <c r="F114" s="17">
        <v>44277</v>
      </c>
      <c r="G114" s="18">
        <v>597744</v>
      </c>
      <c r="H114" s="37"/>
      <c r="I114" s="10"/>
    </row>
    <row r="115" spans="1:9" ht="17.25" x14ac:dyDescent="0.25">
      <c r="A115" s="10"/>
      <c r="B115" s="34">
        <v>88</v>
      </c>
      <c r="C115" s="35">
        <v>13784</v>
      </c>
      <c r="D115" s="36">
        <v>45378</v>
      </c>
      <c r="E115" s="17">
        <f t="shared" si="1"/>
        <v>852698</v>
      </c>
      <c r="F115" s="17">
        <v>68216</v>
      </c>
      <c r="G115" s="18">
        <v>920914</v>
      </c>
      <c r="H115" s="37"/>
      <c r="I115" s="10"/>
    </row>
    <row r="116" spans="1:9" ht="17.25" x14ac:dyDescent="0.25">
      <c r="A116" s="10"/>
      <c r="B116" s="34">
        <v>89</v>
      </c>
      <c r="C116" s="35">
        <v>13809</v>
      </c>
      <c r="D116" s="36">
        <v>45379</v>
      </c>
      <c r="E116" s="17">
        <f t="shared" si="1"/>
        <v>720252</v>
      </c>
      <c r="F116" s="17">
        <v>57620</v>
      </c>
      <c r="G116" s="18">
        <v>777872</v>
      </c>
      <c r="H116" s="37"/>
      <c r="I116" s="10"/>
    </row>
    <row r="117" spans="1:9" ht="17.25" x14ac:dyDescent="0.25">
      <c r="A117" s="10"/>
      <c r="B117" s="34">
        <v>90</v>
      </c>
      <c r="C117" s="35">
        <v>13810</v>
      </c>
      <c r="D117" s="36">
        <v>45379</v>
      </c>
      <c r="E117" s="17">
        <f t="shared" si="1"/>
        <v>444364</v>
      </c>
      <c r="F117" s="17">
        <v>35549</v>
      </c>
      <c r="G117" s="18">
        <v>479913</v>
      </c>
      <c r="H117" s="37"/>
      <c r="I117" s="10"/>
    </row>
    <row r="118" spans="1:9" ht="17.25" x14ac:dyDescent="0.25">
      <c r="A118" s="10"/>
      <c r="B118" s="34">
        <v>91</v>
      </c>
      <c r="C118" s="35">
        <v>13818</v>
      </c>
      <c r="D118" s="36">
        <v>45379</v>
      </c>
      <c r="E118" s="17">
        <f t="shared" si="1"/>
        <v>818664</v>
      </c>
      <c r="F118" s="17">
        <v>65493</v>
      </c>
      <c r="G118" s="18">
        <v>884157</v>
      </c>
      <c r="H118" s="37"/>
      <c r="I118" s="10"/>
    </row>
    <row r="119" spans="1:9" ht="17.25" x14ac:dyDescent="0.25">
      <c r="A119" s="10"/>
      <c r="B119" s="34">
        <v>92</v>
      </c>
      <c r="C119" s="35">
        <v>13819</v>
      </c>
      <c r="D119" s="36">
        <v>45379</v>
      </c>
      <c r="E119" s="17">
        <f t="shared" si="1"/>
        <v>367155</v>
      </c>
      <c r="F119" s="17">
        <v>29372</v>
      </c>
      <c r="G119" s="18">
        <v>396527</v>
      </c>
      <c r="H119" s="37"/>
      <c r="I119" s="10"/>
    </row>
    <row r="120" spans="1:9" ht="17.25" x14ac:dyDescent="0.25">
      <c r="A120" s="10"/>
      <c r="B120" s="34">
        <v>93</v>
      </c>
      <c r="C120" s="35">
        <v>13851</v>
      </c>
      <c r="D120" s="36">
        <v>45379</v>
      </c>
      <c r="E120" s="17">
        <f t="shared" si="1"/>
        <v>1229214</v>
      </c>
      <c r="F120" s="17">
        <v>98337</v>
      </c>
      <c r="G120" s="18">
        <v>1327551</v>
      </c>
      <c r="H120" s="37"/>
      <c r="I120" s="10"/>
    </row>
    <row r="121" spans="1:9" ht="17.25" x14ac:dyDescent="0.25">
      <c r="A121" s="10"/>
      <c r="B121" s="34">
        <v>94</v>
      </c>
      <c r="C121" s="35">
        <v>14666</v>
      </c>
      <c r="D121" s="36">
        <v>45380</v>
      </c>
      <c r="E121" s="17">
        <f t="shared" si="1"/>
        <v>704013</v>
      </c>
      <c r="F121" s="17">
        <v>56321</v>
      </c>
      <c r="G121" s="18">
        <v>760334</v>
      </c>
      <c r="H121" s="37"/>
      <c r="I121" s="10"/>
    </row>
    <row r="122" spans="1:9" ht="17.25" x14ac:dyDescent="0.25">
      <c r="A122" s="10"/>
      <c r="B122" s="34">
        <v>95</v>
      </c>
      <c r="C122" s="35">
        <v>14667</v>
      </c>
      <c r="D122" s="36">
        <v>45380</v>
      </c>
      <c r="E122" s="17">
        <f t="shared" si="1"/>
        <v>2164704</v>
      </c>
      <c r="F122" s="17">
        <v>173176</v>
      </c>
      <c r="G122" s="18">
        <v>2337880</v>
      </c>
      <c r="H122" s="37"/>
      <c r="I122" s="10"/>
    </row>
    <row r="123" spans="1:9" ht="17.25" x14ac:dyDescent="0.25">
      <c r="A123" s="10"/>
      <c r="B123" s="34">
        <v>96</v>
      </c>
      <c r="C123" s="35">
        <v>14669</v>
      </c>
      <c r="D123" s="36">
        <v>45380</v>
      </c>
      <c r="E123" s="17">
        <f t="shared" si="1"/>
        <v>1908027</v>
      </c>
      <c r="F123" s="17">
        <v>152642</v>
      </c>
      <c r="G123" s="18">
        <v>2060669</v>
      </c>
      <c r="H123" s="37"/>
      <c r="I123" s="10"/>
    </row>
    <row r="124" spans="1:9" ht="17.25" x14ac:dyDescent="0.25">
      <c r="A124" s="10"/>
      <c r="B124" s="34">
        <v>97</v>
      </c>
      <c r="C124" s="35">
        <v>14679</v>
      </c>
      <c r="D124" s="36">
        <v>45380</v>
      </c>
      <c r="E124" s="17">
        <f t="shared" si="1"/>
        <v>737956</v>
      </c>
      <c r="F124" s="17">
        <v>59036</v>
      </c>
      <c r="G124" s="18">
        <v>796992</v>
      </c>
      <c r="H124" s="37"/>
      <c r="I124" s="10"/>
    </row>
    <row r="125" spans="1:9" ht="17.25" x14ac:dyDescent="0.25">
      <c r="A125" s="10"/>
      <c r="B125" s="34">
        <v>98</v>
      </c>
      <c r="C125" s="35">
        <v>14685</v>
      </c>
      <c r="D125" s="36">
        <v>45380</v>
      </c>
      <c r="E125" s="17">
        <f t="shared" si="1"/>
        <v>978304</v>
      </c>
      <c r="F125" s="17">
        <v>78264</v>
      </c>
      <c r="G125" s="18">
        <v>1056568</v>
      </c>
      <c r="H125" s="37"/>
      <c r="I125" s="10"/>
    </row>
    <row r="126" spans="1:9" ht="17.25" x14ac:dyDescent="0.25">
      <c r="A126" s="10"/>
      <c r="B126" s="34">
        <v>99</v>
      </c>
      <c r="C126" s="35">
        <v>14686</v>
      </c>
      <c r="D126" s="36">
        <v>45380</v>
      </c>
      <c r="E126" s="17">
        <f t="shared" si="1"/>
        <v>720252</v>
      </c>
      <c r="F126" s="17">
        <v>57620</v>
      </c>
      <c r="G126" s="18">
        <v>777872</v>
      </c>
      <c r="H126" s="37"/>
      <c r="I126" s="10"/>
    </row>
    <row r="127" spans="1:9" ht="17.25" x14ac:dyDescent="0.25">
      <c r="A127" s="10"/>
      <c r="B127" s="34">
        <v>100</v>
      </c>
      <c r="C127" s="35">
        <v>14688</v>
      </c>
      <c r="D127" s="36">
        <v>45380</v>
      </c>
      <c r="E127" s="17">
        <f t="shared" si="1"/>
        <v>773760</v>
      </c>
      <c r="F127" s="17">
        <v>61901</v>
      </c>
      <c r="G127" s="18">
        <v>835661</v>
      </c>
      <c r="H127" s="37"/>
      <c r="I127" s="10"/>
    </row>
    <row r="128" spans="1:9" ht="17.25" x14ac:dyDescent="0.25">
      <c r="A128" s="10"/>
      <c r="B128" s="34">
        <v>101</v>
      </c>
      <c r="C128" s="35">
        <v>14690</v>
      </c>
      <c r="D128" s="36">
        <v>45380</v>
      </c>
      <c r="E128" s="17">
        <f t="shared" si="1"/>
        <v>704013</v>
      </c>
      <c r="F128" s="17">
        <v>56321</v>
      </c>
      <c r="G128" s="18">
        <v>760334</v>
      </c>
      <c r="H128" s="37"/>
      <c r="I128" s="10"/>
    </row>
    <row r="129" spans="1:9" ht="17.25" x14ac:dyDescent="0.25">
      <c r="A129" s="10"/>
      <c r="B129" s="34">
        <v>102</v>
      </c>
      <c r="C129" s="35">
        <v>14692</v>
      </c>
      <c r="D129" s="36">
        <v>45380</v>
      </c>
      <c r="E129" s="17">
        <f t="shared" si="1"/>
        <v>304785</v>
      </c>
      <c r="F129" s="17">
        <v>24383</v>
      </c>
      <c r="G129" s="18">
        <v>329168</v>
      </c>
      <c r="H129" s="37"/>
      <c r="I129" s="10"/>
    </row>
    <row r="130" spans="1:9" ht="17.25" x14ac:dyDescent="0.25">
      <c r="A130" s="10"/>
      <c r="B130" s="34">
        <v>103</v>
      </c>
      <c r="C130" s="35">
        <v>14804</v>
      </c>
      <c r="D130" s="36">
        <v>45381</v>
      </c>
      <c r="E130" s="17">
        <f t="shared" si="1"/>
        <v>333174</v>
      </c>
      <c r="F130" s="17">
        <v>26654</v>
      </c>
      <c r="G130" s="18">
        <v>359828</v>
      </c>
      <c r="H130" s="37"/>
      <c r="I130" s="10"/>
    </row>
    <row r="131" spans="1:9" ht="17.25" x14ac:dyDescent="0.25">
      <c r="A131" s="10"/>
      <c r="B131" s="34">
        <v>104</v>
      </c>
      <c r="C131" s="35">
        <v>14814</v>
      </c>
      <c r="D131" s="36">
        <v>45381</v>
      </c>
      <c r="E131" s="17">
        <f t="shared" si="1"/>
        <v>840181</v>
      </c>
      <c r="F131" s="17">
        <v>67214</v>
      </c>
      <c r="G131" s="18">
        <v>907395</v>
      </c>
      <c r="H131" s="37"/>
      <c r="I131" s="10"/>
    </row>
    <row r="132" spans="1:9" ht="17.25" x14ac:dyDescent="0.25">
      <c r="A132" s="10"/>
      <c r="B132" s="34">
        <v>105</v>
      </c>
      <c r="C132" s="35">
        <v>14821</v>
      </c>
      <c r="D132" s="36">
        <v>45381</v>
      </c>
      <c r="E132" s="17">
        <f t="shared" si="1"/>
        <v>811387</v>
      </c>
      <c r="F132" s="17">
        <v>64911</v>
      </c>
      <c r="G132" s="18">
        <v>876298</v>
      </c>
      <c r="H132" s="37"/>
      <c r="I132" s="10"/>
    </row>
    <row r="133" spans="1:9" ht="17.25" x14ac:dyDescent="0.25">
      <c r="A133" s="10"/>
      <c r="B133" s="34">
        <v>106</v>
      </c>
      <c r="C133" s="35">
        <v>14824</v>
      </c>
      <c r="D133" s="36">
        <v>45381</v>
      </c>
      <c r="E133" s="17">
        <f t="shared" si="1"/>
        <v>835287</v>
      </c>
      <c r="F133" s="17">
        <v>66823</v>
      </c>
      <c r="G133" s="18">
        <v>902110</v>
      </c>
      <c r="H133" s="37"/>
      <c r="I133" s="10"/>
    </row>
    <row r="134" spans="1:9" ht="17.25" x14ac:dyDescent="0.25">
      <c r="A134" s="10"/>
      <c r="B134" s="34">
        <v>107</v>
      </c>
      <c r="C134" s="35">
        <v>188</v>
      </c>
      <c r="D134" s="36">
        <v>45374</v>
      </c>
      <c r="E134" s="17">
        <f t="shared" si="1"/>
        <v>813210</v>
      </c>
      <c r="F134" s="17">
        <v>65057</v>
      </c>
      <c r="G134" s="18">
        <v>878267</v>
      </c>
      <c r="H134" s="37"/>
      <c r="I134" s="10"/>
    </row>
    <row r="135" spans="1:9" ht="17.25" x14ac:dyDescent="0.25">
      <c r="A135" s="10"/>
      <c r="B135" s="34">
        <v>108</v>
      </c>
      <c r="C135" s="42">
        <v>57415</v>
      </c>
      <c r="D135" s="43">
        <v>45419</v>
      </c>
      <c r="E135" s="23">
        <f t="shared" si="1"/>
        <v>-30018583</v>
      </c>
      <c r="F135" s="23">
        <v>-2401487</v>
      </c>
      <c r="G135" s="47">
        <v>-32420070</v>
      </c>
      <c r="H135" s="37" t="s">
        <v>56</v>
      </c>
      <c r="I135" s="10"/>
    </row>
    <row r="136" spans="1:9" ht="17.25" x14ac:dyDescent="0.25">
      <c r="A136" s="10"/>
      <c r="B136" s="34">
        <v>109</v>
      </c>
      <c r="C136" s="42">
        <v>69226</v>
      </c>
      <c r="D136" s="43">
        <v>45446</v>
      </c>
      <c r="E136" s="23">
        <f t="shared" si="1"/>
        <v>-21160300</v>
      </c>
      <c r="F136" s="23">
        <v>-1692824</v>
      </c>
      <c r="G136" s="47">
        <v>-22853124</v>
      </c>
      <c r="H136" s="37" t="s">
        <v>56</v>
      </c>
      <c r="I136" s="10"/>
    </row>
    <row r="137" spans="1:9" ht="17.25" x14ac:dyDescent="0.25">
      <c r="A137" s="10"/>
      <c r="B137" s="73" t="s">
        <v>7</v>
      </c>
      <c r="C137" s="74"/>
      <c r="D137" s="75"/>
      <c r="E137" s="23">
        <f>SUM(E28:E136)</f>
        <v>31147803</v>
      </c>
      <c r="F137" s="23">
        <f>SUM(F28:F136)</f>
        <v>2491816</v>
      </c>
      <c r="G137" s="23">
        <f>SUM(G28:G136)</f>
        <v>33639619</v>
      </c>
      <c r="H137" s="38"/>
      <c r="I137" s="10"/>
    </row>
    <row r="138" spans="1:9" ht="17.25" x14ac:dyDescent="0.25">
      <c r="A138" s="10"/>
      <c r="B138" s="44"/>
      <c r="C138" s="44"/>
      <c r="D138" s="44"/>
      <c r="E138" s="45"/>
      <c r="F138" s="45"/>
      <c r="G138" s="45"/>
      <c r="H138" s="46"/>
      <c r="I138" s="10"/>
    </row>
    <row r="139" spans="1:9" ht="16.5" x14ac:dyDescent="0.25">
      <c r="A139" s="76" t="s">
        <v>8</v>
      </c>
      <c r="B139" s="76"/>
      <c r="C139" s="77" t="e">
        <f ca="1">[1]!VND(G137)</f>
        <v>#NAME?</v>
      </c>
      <c r="D139" s="77"/>
      <c r="E139" s="77"/>
      <c r="F139" s="77"/>
      <c r="G139" s="77"/>
      <c r="H139" s="77"/>
      <c r="I139" s="11"/>
    </row>
    <row r="140" spans="1:9" ht="16.5" x14ac:dyDescent="0.25">
      <c r="A140" s="76"/>
      <c r="B140" s="76"/>
      <c r="C140" s="77"/>
      <c r="D140" s="77"/>
      <c r="E140" s="77"/>
      <c r="F140" s="77"/>
      <c r="G140" s="77"/>
      <c r="H140" s="77"/>
      <c r="I140" s="11"/>
    </row>
    <row r="141" spans="1:9" x14ac:dyDescent="0.25">
      <c r="A141" s="67" t="s">
        <v>9</v>
      </c>
      <c r="B141" s="67"/>
      <c r="C141" s="24">
        <f>COUNT(B28:B137)</f>
        <v>109</v>
      </c>
      <c r="D141" t="s">
        <v>10</v>
      </c>
    </row>
    <row r="142" spans="1:9" x14ac:dyDescent="0.25">
      <c r="G142" s="24"/>
    </row>
    <row r="143" spans="1:9" x14ac:dyDescent="0.25">
      <c r="A143" s="4"/>
      <c r="B143" s="40" t="s">
        <v>20</v>
      </c>
      <c r="C143" s="4"/>
      <c r="D143" s="48" t="s">
        <v>21</v>
      </c>
      <c r="E143" s="48"/>
      <c r="F143" s="49" t="s">
        <v>57</v>
      </c>
      <c r="G143" s="63" t="s">
        <v>58</v>
      </c>
      <c r="H143" s="63"/>
    </row>
    <row r="144" spans="1:9" x14ac:dyDescent="0.25">
      <c r="A144" s="4"/>
      <c r="B144" s="41" t="s">
        <v>11</v>
      </c>
      <c r="C144" s="39"/>
      <c r="D144" s="50" t="s">
        <v>12</v>
      </c>
      <c r="E144" s="50"/>
      <c r="F144" s="50" t="s">
        <v>12</v>
      </c>
      <c r="G144" s="65" t="s">
        <v>12</v>
      </c>
      <c r="H144" s="65"/>
    </row>
    <row r="145" spans="1:9" x14ac:dyDescent="0.25">
      <c r="A145" s="4"/>
      <c r="B145" s="41"/>
      <c r="C145" s="39"/>
      <c r="D145" s="41"/>
      <c r="E145" s="50"/>
      <c r="G145" s="50"/>
      <c r="H145" s="41"/>
    </row>
    <row r="146" spans="1:9" x14ac:dyDescent="0.25">
      <c r="D146" s="40"/>
      <c r="E146" s="48"/>
      <c r="H146" s="24"/>
    </row>
    <row r="147" spans="1:9" x14ac:dyDescent="0.25">
      <c r="D147" s="40"/>
      <c r="E147" s="48"/>
      <c r="H147" s="24"/>
    </row>
    <row r="148" spans="1:9" x14ac:dyDescent="0.25">
      <c r="D148" s="40"/>
      <c r="E148" s="48"/>
      <c r="H148" s="24"/>
    </row>
    <row r="149" spans="1:9" ht="17.25" x14ac:dyDescent="0.3">
      <c r="B149" s="51"/>
      <c r="C149" s="4"/>
      <c r="D149" s="40"/>
      <c r="E149" s="48"/>
      <c r="G149" s="48"/>
      <c r="H149" s="40"/>
    </row>
    <row r="150" spans="1:9" ht="17.25" x14ac:dyDescent="0.3">
      <c r="E150" s="52"/>
      <c r="I150" s="19"/>
    </row>
    <row r="151" spans="1:9" ht="18.75" x14ac:dyDescent="0.3">
      <c r="A151" s="53" t="s">
        <v>53</v>
      </c>
      <c r="B151" s="53"/>
      <c r="C151" s="21"/>
      <c r="D151" s="54" t="s">
        <v>52</v>
      </c>
      <c r="E151" s="54"/>
      <c r="F151" s="55" t="s">
        <v>59</v>
      </c>
      <c r="G151" s="66" t="s">
        <v>60</v>
      </c>
      <c r="H151" s="66"/>
    </row>
  </sheetData>
  <mergeCells count="15">
    <mergeCell ref="G143:H143"/>
    <mergeCell ref="G144:H144"/>
    <mergeCell ref="G151:H151"/>
    <mergeCell ref="H15:I15"/>
    <mergeCell ref="C16:F16"/>
    <mergeCell ref="B137:D137"/>
    <mergeCell ref="A139:B140"/>
    <mergeCell ref="C139:H140"/>
    <mergeCell ref="A141:B141"/>
    <mergeCell ref="A7:H7"/>
    <mergeCell ref="G1:H1"/>
    <mergeCell ref="G2:H2"/>
    <mergeCell ref="G3:H3"/>
    <mergeCell ref="A5:H5"/>
    <mergeCell ref="A6:H6"/>
  </mergeCells>
  <conditionalFormatting sqref="C143:C150">
    <cfRule type="duplicateValues" dxfId="2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topLeftCell="A197" workbookViewId="0">
      <selection activeCell="K226" sqref="K226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x14ac:dyDescent="0.25">
      <c r="B3" s="4" t="s">
        <v>16</v>
      </c>
      <c r="G3" s="69" t="s">
        <v>46</v>
      </c>
      <c r="H3" s="69"/>
    </row>
    <row r="4" spans="1:9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67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68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14857</v>
      </c>
      <c r="D28" s="36">
        <v>45383</v>
      </c>
      <c r="E28" s="17">
        <f>G28-F28</f>
        <v>737956</v>
      </c>
      <c r="F28" s="17">
        <v>59036</v>
      </c>
      <c r="G28" s="18">
        <v>796992</v>
      </c>
      <c r="H28" s="37"/>
      <c r="I28" s="10"/>
    </row>
    <row r="29" spans="1:9" ht="17.25" x14ac:dyDescent="0.25">
      <c r="A29" s="10"/>
      <c r="B29" s="34">
        <v>2</v>
      </c>
      <c r="C29" s="35">
        <v>14955</v>
      </c>
      <c r="D29" s="36">
        <v>45384</v>
      </c>
      <c r="E29" s="17">
        <f>G29-F29</f>
        <v>609194</v>
      </c>
      <c r="F29" s="17">
        <v>48736</v>
      </c>
      <c r="G29" s="18">
        <v>657930</v>
      </c>
      <c r="H29" s="37"/>
      <c r="I29" s="10"/>
    </row>
    <row r="30" spans="1:9" ht="17.25" x14ac:dyDescent="0.25">
      <c r="A30" s="10"/>
      <c r="B30" s="34">
        <v>3</v>
      </c>
      <c r="C30" s="35">
        <v>14969</v>
      </c>
      <c r="D30" s="36">
        <v>45384</v>
      </c>
      <c r="E30" s="17">
        <f t="shared" ref="E30:E218" si="0">G30-F30</f>
        <v>1451330</v>
      </c>
      <c r="F30" s="17">
        <v>116106</v>
      </c>
      <c r="G30" s="18">
        <v>1567436</v>
      </c>
      <c r="H30" s="37"/>
      <c r="I30" s="10"/>
    </row>
    <row r="31" spans="1:9" ht="17.25" x14ac:dyDescent="0.25">
      <c r="A31" s="10"/>
      <c r="B31" s="34">
        <v>4</v>
      </c>
      <c r="C31" s="35">
        <v>14970</v>
      </c>
      <c r="D31" s="36">
        <v>45384</v>
      </c>
      <c r="E31" s="17">
        <f t="shared" si="0"/>
        <v>517701</v>
      </c>
      <c r="F31" s="17">
        <v>41416</v>
      </c>
      <c r="G31" s="18">
        <v>559117</v>
      </c>
      <c r="H31" s="37"/>
      <c r="I31" s="10"/>
    </row>
    <row r="32" spans="1:9" ht="17.25" x14ac:dyDescent="0.25">
      <c r="A32" s="10"/>
      <c r="B32" s="34">
        <v>5</v>
      </c>
      <c r="C32" s="35">
        <v>15006</v>
      </c>
      <c r="D32" s="36">
        <v>45385</v>
      </c>
      <c r="E32" s="17">
        <f t="shared" si="0"/>
        <v>333174</v>
      </c>
      <c r="F32" s="17">
        <v>26654</v>
      </c>
      <c r="G32" s="18">
        <v>359828</v>
      </c>
      <c r="H32" s="37"/>
      <c r="I32" s="10"/>
    </row>
    <row r="33" spans="1:9" ht="17.25" x14ac:dyDescent="0.25">
      <c r="A33" s="10"/>
      <c r="B33" s="34">
        <v>6</v>
      </c>
      <c r="C33" s="35">
        <v>15018</v>
      </c>
      <c r="D33" s="36">
        <v>45385</v>
      </c>
      <c r="E33" s="17">
        <f t="shared" si="0"/>
        <v>424573</v>
      </c>
      <c r="F33" s="17">
        <v>33966</v>
      </c>
      <c r="G33" s="18">
        <v>458539</v>
      </c>
      <c r="H33" s="37"/>
      <c r="I33" s="10"/>
    </row>
    <row r="34" spans="1:9" ht="17.25" x14ac:dyDescent="0.25">
      <c r="A34" s="10"/>
      <c r="B34" s="34">
        <v>7</v>
      </c>
      <c r="C34" s="35">
        <v>15019</v>
      </c>
      <c r="D34" s="36">
        <v>45385</v>
      </c>
      <c r="E34" s="17">
        <f t="shared" si="0"/>
        <v>708693</v>
      </c>
      <c r="F34" s="17">
        <v>56695</v>
      </c>
      <c r="G34" s="18">
        <v>765388</v>
      </c>
      <c r="H34" s="37"/>
      <c r="I34" s="10"/>
    </row>
    <row r="35" spans="1:9" ht="17.25" x14ac:dyDescent="0.25">
      <c r="A35" s="10"/>
      <c r="B35" s="34">
        <v>8</v>
      </c>
      <c r="C35" s="35">
        <v>15267</v>
      </c>
      <c r="D35" s="36">
        <v>45386</v>
      </c>
      <c r="E35" s="17">
        <f t="shared" si="0"/>
        <v>626898</v>
      </c>
      <c r="F35" s="17">
        <v>50152</v>
      </c>
      <c r="G35" s="18">
        <v>677050</v>
      </c>
      <c r="H35" s="37"/>
      <c r="I35" s="10"/>
    </row>
    <row r="36" spans="1:9" ht="17.25" x14ac:dyDescent="0.25">
      <c r="A36" s="10"/>
      <c r="B36" s="34">
        <v>9</v>
      </c>
      <c r="C36" s="35">
        <v>15268</v>
      </c>
      <c r="D36" s="36">
        <v>45386</v>
      </c>
      <c r="E36" s="17">
        <f t="shared" si="0"/>
        <v>480168</v>
      </c>
      <c r="F36" s="17">
        <v>38413</v>
      </c>
      <c r="G36" s="18">
        <v>518581</v>
      </c>
      <c r="H36" s="37"/>
      <c r="I36" s="10"/>
    </row>
    <row r="37" spans="1:9" ht="17.25" x14ac:dyDescent="0.25">
      <c r="A37" s="10"/>
      <c r="B37" s="34">
        <v>10</v>
      </c>
      <c r="C37" s="35">
        <v>15311</v>
      </c>
      <c r="D37" s="36">
        <v>45386</v>
      </c>
      <c r="E37" s="17">
        <f t="shared" si="0"/>
        <v>1157160</v>
      </c>
      <c r="F37" s="17">
        <v>92573</v>
      </c>
      <c r="G37" s="18">
        <v>1249733</v>
      </c>
      <c r="H37" s="37"/>
      <c r="I37" s="10"/>
    </row>
    <row r="38" spans="1:9" ht="17.25" x14ac:dyDescent="0.25">
      <c r="A38" s="10"/>
      <c r="B38" s="34">
        <v>11</v>
      </c>
      <c r="C38" s="35">
        <v>15857</v>
      </c>
      <c r="D38" s="36">
        <v>45386</v>
      </c>
      <c r="E38" s="17">
        <f t="shared" si="0"/>
        <v>533940</v>
      </c>
      <c r="F38" s="17">
        <v>42715</v>
      </c>
      <c r="G38" s="18">
        <v>576655</v>
      </c>
      <c r="H38" s="37"/>
      <c r="I38" s="10"/>
    </row>
    <row r="39" spans="1:9" ht="17.25" x14ac:dyDescent="0.25">
      <c r="A39" s="10"/>
      <c r="B39" s="34">
        <v>12</v>
      </c>
      <c r="C39" s="35">
        <v>15904</v>
      </c>
      <c r="D39" s="36">
        <v>45386</v>
      </c>
      <c r="E39" s="17">
        <f t="shared" si="0"/>
        <v>1125296</v>
      </c>
      <c r="F39" s="17">
        <v>90024</v>
      </c>
      <c r="G39" s="18">
        <v>1215320</v>
      </c>
      <c r="H39" s="37"/>
      <c r="I39" s="10"/>
    </row>
    <row r="40" spans="1:9" ht="17.25" x14ac:dyDescent="0.25">
      <c r="A40" s="10"/>
      <c r="B40" s="34">
        <v>13</v>
      </c>
      <c r="C40" s="35">
        <v>15917</v>
      </c>
      <c r="D40" s="36">
        <v>45387</v>
      </c>
      <c r="E40" s="17">
        <f t="shared" si="0"/>
        <v>444232</v>
      </c>
      <c r="F40" s="17">
        <v>35539</v>
      </c>
      <c r="G40" s="18">
        <v>479771</v>
      </c>
      <c r="H40" s="37"/>
      <c r="I40" s="10"/>
    </row>
    <row r="41" spans="1:9" ht="17.25" x14ac:dyDescent="0.25">
      <c r="A41" s="10"/>
      <c r="B41" s="34">
        <v>14</v>
      </c>
      <c r="C41" s="35">
        <v>15926</v>
      </c>
      <c r="D41" s="36">
        <v>45387</v>
      </c>
      <c r="E41" s="17">
        <f t="shared" si="0"/>
        <v>333306</v>
      </c>
      <c r="F41" s="17">
        <v>26664</v>
      </c>
      <c r="G41" s="18">
        <v>359970</v>
      </c>
      <c r="H41" s="37"/>
      <c r="I41" s="10"/>
    </row>
    <row r="42" spans="1:9" ht="17.25" x14ac:dyDescent="0.25">
      <c r="A42" s="10"/>
      <c r="B42" s="34">
        <v>15</v>
      </c>
      <c r="C42" s="35">
        <v>15928</v>
      </c>
      <c r="D42" s="36">
        <v>45387</v>
      </c>
      <c r="E42" s="17">
        <f t="shared" si="0"/>
        <v>138000</v>
      </c>
      <c r="F42" s="17">
        <v>11040</v>
      </c>
      <c r="G42" s="18">
        <v>149040</v>
      </c>
      <c r="H42" s="37"/>
      <c r="I42" s="10"/>
    </row>
    <row r="43" spans="1:9" ht="17.25" x14ac:dyDescent="0.25">
      <c r="A43" s="10"/>
      <c r="B43" s="34">
        <v>16</v>
      </c>
      <c r="C43" s="35">
        <v>16058</v>
      </c>
      <c r="D43" s="36">
        <v>45388</v>
      </c>
      <c r="E43" s="17">
        <f t="shared" si="0"/>
        <v>460509</v>
      </c>
      <c r="F43" s="17">
        <v>36841</v>
      </c>
      <c r="G43" s="18">
        <v>497350</v>
      </c>
      <c r="H43" s="37"/>
      <c r="I43" s="10"/>
    </row>
    <row r="44" spans="1:9" ht="17.25" x14ac:dyDescent="0.25">
      <c r="A44" s="10"/>
      <c r="B44" s="34">
        <v>17</v>
      </c>
      <c r="C44" s="35">
        <v>16063</v>
      </c>
      <c r="D44" s="36">
        <v>45388</v>
      </c>
      <c r="E44" s="17">
        <f t="shared" si="0"/>
        <v>720252</v>
      </c>
      <c r="F44" s="17">
        <v>57620</v>
      </c>
      <c r="G44" s="18">
        <v>777872</v>
      </c>
      <c r="H44" s="37"/>
      <c r="I44" s="10"/>
    </row>
    <row r="45" spans="1:9" ht="17.25" x14ac:dyDescent="0.25">
      <c r="A45" s="10"/>
      <c r="B45" s="34">
        <v>18</v>
      </c>
      <c r="C45" s="35">
        <v>16068</v>
      </c>
      <c r="D45" s="36">
        <v>45388</v>
      </c>
      <c r="E45" s="17">
        <f t="shared" si="0"/>
        <v>303554</v>
      </c>
      <c r="F45" s="17">
        <v>24284</v>
      </c>
      <c r="G45" s="18">
        <v>327838</v>
      </c>
      <c r="H45" s="37"/>
      <c r="I45" s="10"/>
    </row>
    <row r="46" spans="1:9" ht="17.25" x14ac:dyDescent="0.25">
      <c r="A46" s="10"/>
      <c r="B46" s="34">
        <v>19</v>
      </c>
      <c r="C46" s="35">
        <v>16089</v>
      </c>
      <c r="D46" s="36">
        <v>45390</v>
      </c>
      <c r="E46" s="17">
        <f t="shared" si="0"/>
        <v>1067484</v>
      </c>
      <c r="F46" s="17">
        <v>85399</v>
      </c>
      <c r="G46" s="18">
        <v>1152883</v>
      </c>
      <c r="H46" s="37"/>
      <c r="I46" s="10"/>
    </row>
    <row r="47" spans="1:9" ht="17.25" x14ac:dyDescent="0.25">
      <c r="A47" s="10"/>
      <c r="B47" s="34">
        <v>20</v>
      </c>
      <c r="C47" s="35">
        <v>16191</v>
      </c>
      <c r="D47" s="36">
        <v>45392</v>
      </c>
      <c r="E47" s="17">
        <f t="shared" si="0"/>
        <v>440586</v>
      </c>
      <c r="F47" s="17">
        <v>35247</v>
      </c>
      <c r="G47" s="18">
        <v>475833</v>
      </c>
      <c r="H47" s="37"/>
      <c r="I47" s="10"/>
    </row>
    <row r="48" spans="1:9" ht="17.25" x14ac:dyDescent="0.25">
      <c r="A48" s="10"/>
      <c r="B48" s="34">
        <v>21</v>
      </c>
      <c r="C48" s="35">
        <v>16206</v>
      </c>
      <c r="D48" s="36">
        <v>45392</v>
      </c>
      <c r="E48" s="17">
        <f t="shared" si="0"/>
        <v>372662</v>
      </c>
      <c r="F48" s="17">
        <v>29813</v>
      </c>
      <c r="G48" s="18">
        <v>402475</v>
      </c>
      <c r="H48" s="37"/>
      <c r="I48" s="10"/>
    </row>
    <row r="49" spans="1:9" ht="17.25" x14ac:dyDescent="0.25">
      <c r="A49" s="10"/>
      <c r="B49" s="34">
        <v>22</v>
      </c>
      <c r="C49" s="35">
        <v>16212</v>
      </c>
      <c r="D49" s="36">
        <v>45392</v>
      </c>
      <c r="E49" s="17">
        <f t="shared" si="0"/>
        <v>2902660</v>
      </c>
      <c r="F49" s="17">
        <v>232213</v>
      </c>
      <c r="G49" s="18">
        <v>3134873</v>
      </c>
      <c r="H49" s="37"/>
      <c r="I49" s="10"/>
    </row>
    <row r="50" spans="1:9" ht="17.25" x14ac:dyDescent="0.25">
      <c r="A50" s="10"/>
      <c r="B50" s="34">
        <v>23</v>
      </c>
      <c r="C50" s="35">
        <v>16219</v>
      </c>
      <c r="D50" s="36">
        <v>45392</v>
      </c>
      <c r="E50" s="17">
        <f t="shared" si="0"/>
        <v>857030</v>
      </c>
      <c r="F50" s="17">
        <v>68562</v>
      </c>
      <c r="G50" s="18">
        <v>925592</v>
      </c>
      <c r="H50" s="37"/>
      <c r="I50" s="10"/>
    </row>
    <row r="51" spans="1:9" ht="17.25" x14ac:dyDescent="0.25">
      <c r="A51" s="10"/>
      <c r="B51" s="34">
        <v>24</v>
      </c>
      <c r="C51" s="35">
        <v>16223</v>
      </c>
      <c r="D51" s="36">
        <v>45392</v>
      </c>
      <c r="E51" s="17">
        <f t="shared" si="0"/>
        <v>700329</v>
      </c>
      <c r="F51" s="17">
        <v>56026</v>
      </c>
      <c r="G51" s="18">
        <v>756355</v>
      </c>
      <c r="H51" s="37"/>
      <c r="I51" s="10"/>
    </row>
    <row r="52" spans="1:9" ht="17.25" x14ac:dyDescent="0.25">
      <c r="A52" s="10"/>
      <c r="B52" s="34">
        <v>25</v>
      </c>
      <c r="C52" s="35">
        <v>16226</v>
      </c>
      <c r="D52" s="36">
        <v>45392</v>
      </c>
      <c r="E52" s="17">
        <f t="shared" si="0"/>
        <v>442409</v>
      </c>
      <c r="F52" s="17">
        <v>35393</v>
      </c>
      <c r="G52" s="18">
        <v>477802</v>
      </c>
      <c r="H52" s="37"/>
      <c r="I52" s="10"/>
    </row>
    <row r="53" spans="1:9" ht="17.25" x14ac:dyDescent="0.25">
      <c r="A53" s="10"/>
      <c r="B53" s="34">
        <v>26</v>
      </c>
      <c r="C53" s="35">
        <v>16227</v>
      </c>
      <c r="D53" s="36">
        <v>45392</v>
      </c>
      <c r="E53" s="17">
        <f t="shared" si="0"/>
        <v>250910</v>
      </c>
      <c r="F53" s="17">
        <v>20073</v>
      </c>
      <c r="G53" s="18">
        <v>270983</v>
      </c>
      <c r="H53" s="37"/>
      <c r="I53" s="10"/>
    </row>
    <row r="54" spans="1:9" ht="17.25" x14ac:dyDescent="0.25">
      <c r="A54" s="10"/>
      <c r="B54" s="34">
        <v>27</v>
      </c>
      <c r="C54" s="35">
        <v>16231</v>
      </c>
      <c r="D54" s="36">
        <v>45392</v>
      </c>
      <c r="E54" s="17">
        <f t="shared" si="0"/>
        <v>645130</v>
      </c>
      <c r="F54" s="17">
        <v>51610</v>
      </c>
      <c r="G54" s="18">
        <v>696740</v>
      </c>
      <c r="H54" s="37"/>
      <c r="I54" s="10"/>
    </row>
    <row r="55" spans="1:9" ht="17.25" x14ac:dyDescent="0.25">
      <c r="A55" s="10"/>
      <c r="B55" s="34">
        <v>28</v>
      </c>
      <c r="C55" s="35">
        <v>16232</v>
      </c>
      <c r="D55" s="36">
        <v>45392</v>
      </c>
      <c r="E55" s="17">
        <f t="shared" si="0"/>
        <v>2241934</v>
      </c>
      <c r="F55" s="17">
        <v>179355</v>
      </c>
      <c r="G55" s="18">
        <v>2421289</v>
      </c>
      <c r="H55" s="37"/>
      <c r="I55" s="10"/>
    </row>
    <row r="56" spans="1:9" ht="17.25" x14ac:dyDescent="0.25">
      <c r="A56" s="10"/>
      <c r="B56" s="34">
        <v>29</v>
      </c>
      <c r="C56" s="35">
        <v>16233</v>
      </c>
      <c r="D56" s="36">
        <v>45392</v>
      </c>
      <c r="E56" s="17">
        <f t="shared" si="0"/>
        <v>1347282</v>
      </c>
      <c r="F56" s="17">
        <v>107783</v>
      </c>
      <c r="G56" s="18">
        <v>1455065</v>
      </c>
      <c r="H56" s="37"/>
      <c r="I56" s="10"/>
    </row>
    <row r="57" spans="1:9" ht="17.25" x14ac:dyDescent="0.25">
      <c r="A57" s="10"/>
      <c r="B57" s="34">
        <v>30</v>
      </c>
      <c r="C57" s="35">
        <v>16234</v>
      </c>
      <c r="D57" s="36">
        <v>45392</v>
      </c>
      <c r="E57" s="17">
        <f t="shared" si="0"/>
        <v>702284</v>
      </c>
      <c r="F57" s="17">
        <v>56183</v>
      </c>
      <c r="G57" s="18">
        <v>758467</v>
      </c>
      <c r="H57" s="37"/>
      <c r="I57" s="10"/>
    </row>
    <row r="58" spans="1:9" ht="17.25" x14ac:dyDescent="0.25">
      <c r="A58" s="10"/>
      <c r="B58" s="34">
        <v>31</v>
      </c>
      <c r="C58" s="35">
        <v>16238</v>
      </c>
      <c r="D58" s="36">
        <v>45392</v>
      </c>
      <c r="E58" s="17">
        <f t="shared" si="0"/>
        <v>553467</v>
      </c>
      <c r="F58" s="17">
        <v>44277</v>
      </c>
      <c r="G58" s="18">
        <v>597744</v>
      </c>
      <c r="H58" s="37"/>
      <c r="I58" s="10"/>
    </row>
    <row r="59" spans="1:9" ht="17.25" x14ac:dyDescent="0.25">
      <c r="A59" s="10"/>
      <c r="B59" s="34">
        <v>32</v>
      </c>
      <c r="C59" s="35">
        <v>16240</v>
      </c>
      <c r="D59" s="36">
        <v>45392</v>
      </c>
      <c r="E59" s="17">
        <f t="shared" si="0"/>
        <v>720252</v>
      </c>
      <c r="F59" s="17">
        <v>57620</v>
      </c>
      <c r="G59" s="18">
        <v>777872</v>
      </c>
      <c r="H59" s="37"/>
      <c r="I59" s="10"/>
    </row>
    <row r="60" spans="1:9" ht="17.25" x14ac:dyDescent="0.25">
      <c r="A60" s="10"/>
      <c r="B60" s="34">
        <v>33</v>
      </c>
      <c r="C60" s="35">
        <v>16244</v>
      </c>
      <c r="D60" s="36">
        <v>45392</v>
      </c>
      <c r="E60" s="17">
        <f t="shared" si="0"/>
        <v>875082</v>
      </c>
      <c r="F60" s="17">
        <v>70007</v>
      </c>
      <c r="G60" s="18">
        <v>945089</v>
      </c>
      <c r="H60" s="37"/>
      <c r="I60" s="10"/>
    </row>
    <row r="61" spans="1:9" ht="17.25" x14ac:dyDescent="0.25">
      <c r="A61" s="10"/>
      <c r="B61" s="34">
        <v>34</v>
      </c>
      <c r="C61" s="35">
        <v>16298</v>
      </c>
      <c r="D61" s="36">
        <v>45393</v>
      </c>
      <c r="E61" s="17">
        <f t="shared" si="0"/>
        <v>1200420</v>
      </c>
      <c r="F61" s="17">
        <v>96034</v>
      </c>
      <c r="G61" s="18">
        <v>1296454</v>
      </c>
      <c r="H61" s="37"/>
      <c r="I61" s="10"/>
    </row>
    <row r="62" spans="1:9" ht="17.25" x14ac:dyDescent="0.25">
      <c r="A62" s="10"/>
      <c r="B62" s="34">
        <v>35</v>
      </c>
      <c r="C62" s="35">
        <v>16306</v>
      </c>
      <c r="D62" s="36">
        <v>45393</v>
      </c>
      <c r="E62" s="17">
        <f t="shared" si="0"/>
        <v>885082</v>
      </c>
      <c r="F62" s="17">
        <v>70807</v>
      </c>
      <c r="G62" s="18">
        <v>955889</v>
      </c>
      <c r="H62" s="37"/>
      <c r="I62" s="10"/>
    </row>
    <row r="63" spans="1:9" ht="17.25" x14ac:dyDescent="0.25">
      <c r="A63" s="10"/>
      <c r="B63" s="34">
        <v>36</v>
      </c>
      <c r="C63" s="35">
        <v>17087</v>
      </c>
      <c r="D63" s="36">
        <v>45394</v>
      </c>
      <c r="E63" s="17">
        <f t="shared" si="0"/>
        <v>220293</v>
      </c>
      <c r="F63" s="17">
        <v>17623</v>
      </c>
      <c r="G63" s="18">
        <v>237916</v>
      </c>
      <c r="H63" s="37"/>
      <c r="I63" s="10"/>
    </row>
    <row r="64" spans="1:9" ht="17.25" x14ac:dyDescent="0.25">
      <c r="A64" s="10"/>
      <c r="B64" s="34">
        <v>37</v>
      </c>
      <c r="C64" s="35">
        <v>17101</v>
      </c>
      <c r="D64" s="36">
        <v>45394</v>
      </c>
      <c r="E64" s="17">
        <f t="shared" si="0"/>
        <v>444232</v>
      </c>
      <c r="F64" s="17">
        <v>35539</v>
      </c>
      <c r="G64" s="18">
        <v>479771</v>
      </c>
      <c r="H64" s="37"/>
      <c r="I64" s="10"/>
    </row>
    <row r="65" spans="1:9" ht="17.25" x14ac:dyDescent="0.25">
      <c r="A65" s="10"/>
      <c r="B65" s="34">
        <v>38</v>
      </c>
      <c r="C65" s="35">
        <v>17215</v>
      </c>
      <c r="D65" s="36">
        <v>45395</v>
      </c>
      <c r="E65" s="17">
        <f t="shared" si="0"/>
        <v>589271</v>
      </c>
      <c r="F65" s="17">
        <v>47142</v>
      </c>
      <c r="G65" s="18">
        <v>636413</v>
      </c>
      <c r="H65" s="37"/>
      <c r="I65" s="10"/>
    </row>
    <row r="66" spans="1:9" ht="17.25" x14ac:dyDescent="0.25">
      <c r="A66" s="10"/>
      <c r="B66" s="34">
        <v>39</v>
      </c>
      <c r="C66" s="35">
        <v>17218</v>
      </c>
      <c r="D66" s="36">
        <v>45395</v>
      </c>
      <c r="E66" s="17">
        <f t="shared" si="0"/>
        <v>666348</v>
      </c>
      <c r="F66" s="17">
        <v>53308</v>
      </c>
      <c r="G66" s="18">
        <v>719656</v>
      </c>
      <c r="H66" s="37"/>
      <c r="I66" s="10"/>
    </row>
    <row r="67" spans="1:9" ht="17.25" x14ac:dyDescent="0.25">
      <c r="A67" s="10"/>
      <c r="B67" s="34">
        <v>40</v>
      </c>
      <c r="C67" s="35">
        <v>17221</v>
      </c>
      <c r="D67" s="36">
        <v>45395</v>
      </c>
      <c r="E67" s="17">
        <f t="shared" si="0"/>
        <v>539447</v>
      </c>
      <c r="F67" s="17">
        <v>43156</v>
      </c>
      <c r="G67" s="18">
        <v>582603</v>
      </c>
      <c r="H67" s="37"/>
      <c r="I67" s="10"/>
    </row>
    <row r="68" spans="1:9" ht="17.25" x14ac:dyDescent="0.25">
      <c r="A68" s="10"/>
      <c r="B68" s="34">
        <v>41</v>
      </c>
      <c r="C68" s="35">
        <v>17229</v>
      </c>
      <c r="D68" s="36">
        <v>45395</v>
      </c>
      <c r="E68" s="17">
        <f t="shared" si="0"/>
        <v>650637</v>
      </c>
      <c r="F68" s="17">
        <v>52051</v>
      </c>
      <c r="G68" s="18">
        <v>702688</v>
      </c>
      <c r="H68" s="37"/>
      <c r="I68" s="10"/>
    </row>
    <row r="69" spans="1:9" ht="17.25" x14ac:dyDescent="0.25">
      <c r="A69" s="10"/>
      <c r="B69" s="34">
        <v>42</v>
      </c>
      <c r="C69" s="35">
        <v>17383</v>
      </c>
      <c r="D69" s="36">
        <v>45399</v>
      </c>
      <c r="E69" s="17">
        <f t="shared" si="0"/>
        <v>940545</v>
      </c>
      <c r="F69" s="17">
        <v>75244</v>
      </c>
      <c r="G69" s="18">
        <v>1015789</v>
      </c>
      <c r="H69" s="37"/>
      <c r="I69" s="10"/>
    </row>
    <row r="70" spans="1:9" ht="17.25" x14ac:dyDescent="0.25">
      <c r="A70" s="10"/>
      <c r="B70" s="34">
        <v>43</v>
      </c>
      <c r="C70" s="35">
        <v>17390</v>
      </c>
      <c r="D70" s="36">
        <v>45399</v>
      </c>
      <c r="E70" s="17">
        <f t="shared" si="0"/>
        <v>498136</v>
      </c>
      <c r="F70" s="17">
        <v>39851</v>
      </c>
      <c r="G70" s="18">
        <v>537987</v>
      </c>
      <c r="H70" s="37"/>
      <c r="I70" s="10"/>
    </row>
    <row r="71" spans="1:9" ht="17.25" x14ac:dyDescent="0.25">
      <c r="A71" s="10"/>
      <c r="B71" s="34">
        <v>44</v>
      </c>
      <c r="C71" s="35">
        <v>17392</v>
      </c>
      <c r="D71" s="36">
        <v>45399</v>
      </c>
      <c r="E71" s="17">
        <f t="shared" si="0"/>
        <v>1943486</v>
      </c>
      <c r="F71" s="17">
        <v>155479</v>
      </c>
      <c r="G71" s="18">
        <v>2098965</v>
      </c>
      <c r="H71" s="37"/>
      <c r="I71" s="10"/>
    </row>
    <row r="72" spans="1:9" ht="17.25" x14ac:dyDescent="0.25">
      <c r="A72" s="10"/>
      <c r="B72" s="34">
        <v>45</v>
      </c>
      <c r="C72" s="35">
        <v>17396</v>
      </c>
      <c r="D72" s="36">
        <v>45399</v>
      </c>
      <c r="E72" s="17">
        <f t="shared" si="0"/>
        <v>896348</v>
      </c>
      <c r="F72" s="17">
        <v>71708</v>
      </c>
      <c r="G72" s="18">
        <v>968056</v>
      </c>
      <c r="H72" s="37"/>
      <c r="I72" s="10"/>
    </row>
    <row r="73" spans="1:9" ht="17.25" x14ac:dyDescent="0.25">
      <c r="A73" s="10"/>
      <c r="B73" s="34">
        <v>46</v>
      </c>
      <c r="C73" s="35">
        <v>17413</v>
      </c>
      <c r="D73" s="36">
        <v>45399</v>
      </c>
      <c r="E73" s="17">
        <f t="shared" si="0"/>
        <v>922445</v>
      </c>
      <c r="F73" s="17">
        <v>73796</v>
      </c>
      <c r="G73" s="18">
        <v>996241</v>
      </c>
      <c r="H73" s="37"/>
      <c r="I73" s="10"/>
    </row>
    <row r="74" spans="1:9" ht="17.25" x14ac:dyDescent="0.25">
      <c r="A74" s="10"/>
      <c r="B74" s="34">
        <v>47</v>
      </c>
      <c r="C74" s="35">
        <v>17414</v>
      </c>
      <c r="D74" s="36">
        <v>45399</v>
      </c>
      <c r="E74" s="17">
        <f t="shared" si="0"/>
        <v>1023862</v>
      </c>
      <c r="F74" s="17">
        <v>81909</v>
      </c>
      <c r="G74" s="18">
        <v>1105771</v>
      </c>
      <c r="H74" s="37"/>
      <c r="I74" s="10"/>
    </row>
    <row r="75" spans="1:9" ht="17.25" x14ac:dyDescent="0.25">
      <c r="A75" s="10"/>
      <c r="B75" s="34">
        <v>48</v>
      </c>
      <c r="C75" s="35">
        <v>17419</v>
      </c>
      <c r="D75" s="36">
        <v>45399</v>
      </c>
      <c r="E75" s="17">
        <f t="shared" si="0"/>
        <v>555290</v>
      </c>
      <c r="F75" s="17">
        <v>44423</v>
      </c>
      <c r="G75" s="18">
        <v>599713</v>
      </c>
      <c r="H75" s="37"/>
      <c r="I75" s="10"/>
    </row>
    <row r="76" spans="1:9" ht="17.25" x14ac:dyDescent="0.25">
      <c r="A76" s="10"/>
      <c r="B76" s="34">
        <v>49</v>
      </c>
      <c r="C76" s="35">
        <v>17895</v>
      </c>
      <c r="D76" s="36">
        <v>45399</v>
      </c>
      <c r="E76" s="17">
        <f t="shared" si="0"/>
        <v>1019483</v>
      </c>
      <c r="F76" s="17">
        <v>81559</v>
      </c>
      <c r="G76" s="18">
        <v>1101042</v>
      </c>
      <c r="H76" s="37"/>
      <c r="I76" s="10"/>
    </row>
    <row r="77" spans="1:9" ht="17.25" x14ac:dyDescent="0.25">
      <c r="A77" s="10"/>
      <c r="B77" s="34">
        <v>50</v>
      </c>
      <c r="C77" s="35">
        <v>17921</v>
      </c>
      <c r="D77" s="36">
        <v>45399</v>
      </c>
      <c r="E77" s="17">
        <f t="shared" si="0"/>
        <v>388901</v>
      </c>
      <c r="F77" s="17">
        <v>31112</v>
      </c>
      <c r="G77" s="18">
        <v>420013</v>
      </c>
      <c r="H77" s="37"/>
      <c r="I77" s="10"/>
    </row>
    <row r="78" spans="1:9" ht="17.25" x14ac:dyDescent="0.25">
      <c r="A78" s="10"/>
      <c r="B78" s="34">
        <v>51</v>
      </c>
      <c r="C78" s="35">
        <v>18376</v>
      </c>
      <c r="D78" s="36">
        <v>45401</v>
      </c>
      <c r="E78" s="17">
        <f t="shared" si="0"/>
        <v>553599</v>
      </c>
      <c r="F78" s="17">
        <v>44288</v>
      </c>
      <c r="G78" s="18">
        <v>597887</v>
      </c>
      <c r="H78" s="37"/>
      <c r="I78" s="10"/>
    </row>
    <row r="79" spans="1:9" ht="17.25" x14ac:dyDescent="0.25">
      <c r="A79" s="10"/>
      <c r="B79" s="34">
        <v>52</v>
      </c>
      <c r="C79" s="35">
        <v>18378</v>
      </c>
      <c r="D79" s="36">
        <v>45401</v>
      </c>
      <c r="E79" s="17">
        <f t="shared" si="0"/>
        <v>444232</v>
      </c>
      <c r="F79" s="17">
        <v>35539</v>
      </c>
      <c r="G79" s="18">
        <v>479771</v>
      </c>
      <c r="H79" s="37"/>
      <c r="I79" s="10"/>
    </row>
    <row r="80" spans="1:9" ht="17.25" x14ac:dyDescent="0.25">
      <c r="A80" s="10"/>
      <c r="B80" s="34">
        <v>53</v>
      </c>
      <c r="C80" s="35">
        <v>18382</v>
      </c>
      <c r="D80" s="36">
        <v>45401</v>
      </c>
      <c r="E80" s="17">
        <f t="shared" si="0"/>
        <v>660111</v>
      </c>
      <c r="F80" s="17">
        <v>52809</v>
      </c>
      <c r="G80" s="18">
        <v>712920</v>
      </c>
      <c r="H80" s="37"/>
      <c r="I80" s="10"/>
    </row>
    <row r="81" spans="1:9" ht="17.25" x14ac:dyDescent="0.25">
      <c r="A81" s="10"/>
      <c r="B81" s="34">
        <v>54</v>
      </c>
      <c r="C81" s="35">
        <v>18383</v>
      </c>
      <c r="D81" s="36">
        <v>45401</v>
      </c>
      <c r="E81" s="17">
        <f t="shared" si="0"/>
        <v>645130</v>
      </c>
      <c r="F81" s="17">
        <v>51610</v>
      </c>
      <c r="G81" s="18">
        <v>696740</v>
      </c>
      <c r="H81" s="37"/>
      <c r="I81" s="10"/>
    </row>
    <row r="82" spans="1:9" ht="17.25" x14ac:dyDescent="0.25">
      <c r="A82" s="10"/>
      <c r="B82" s="34">
        <v>55</v>
      </c>
      <c r="C82" s="35">
        <v>18388</v>
      </c>
      <c r="D82" s="36">
        <v>45401</v>
      </c>
      <c r="E82" s="17">
        <f t="shared" si="0"/>
        <v>662702</v>
      </c>
      <c r="F82" s="17">
        <v>53016</v>
      </c>
      <c r="G82" s="18">
        <v>715718</v>
      </c>
      <c r="H82" s="37"/>
      <c r="I82" s="10"/>
    </row>
    <row r="83" spans="1:9" ht="17.25" x14ac:dyDescent="0.25">
      <c r="A83" s="10"/>
      <c r="B83" s="34">
        <v>56</v>
      </c>
      <c r="C83" s="35">
        <v>18533</v>
      </c>
      <c r="D83" s="36">
        <v>45402</v>
      </c>
      <c r="E83" s="17">
        <f t="shared" si="0"/>
        <v>656819</v>
      </c>
      <c r="F83" s="17">
        <v>52546</v>
      </c>
      <c r="G83" s="18">
        <v>709365</v>
      </c>
      <c r="H83" s="37"/>
      <c r="I83" s="10"/>
    </row>
    <row r="84" spans="1:9" ht="17.25" x14ac:dyDescent="0.25">
      <c r="A84" s="10"/>
      <c r="B84" s="34">
        <v>57</v>
      </c>
      <c r="C84" s="35">
        <v>18537</v>
      </c>
      <c r="D84" s="36">
        <v>45402</v>
      </c>
      <c r="E84" s="17">
        <f t="shared" si="0"/>
        <v>1318394</v>
      </c>
      <c r="F84" s="17">
        <v>105472</v>
      </c>
      <c r="G84" s="18">
        <v>1423866</v>
      </c>
      <c r="H84" s="37"/>
      <c r="I84" s="10"/>
    </row>
    <row r="85" spans="1:9" ht="17.25" x14ac:dyDescent="0.25">
      <c r="A85" s="10"/>
      <c r="B85" s="34">
        <v>58</v>
      </c>
      <c r="C85" s="35">
        <v>18543</v>
      </c>
      <c r="D85" s="36">
        <v>45402</v>
      </c>
      <c r="E85" s="17">
        <f t="shared" si="0"/>
        <v>1173355</v>
      </c>
      <c r="F85" s="17">
        <v>93868</v>
      </c>
      <c r="G85" s="18">
        <v>1267223</v>
      </c>
      <c r="H85" s="37"/>
      <c r="I85" s="10"/>
    </row>
    <row r="86" spans="1:9" ht="17.25" x14ac:dyDescent="0.25">
      <c r="A86" s="10"/>
      <c r="B86" s="34">
        <v>59</v>
      </c>
      <c r="C86" s="35">
        <v>18544</v>
      </c>
      <c r="D86" s="36">
        <v>45402</v>
      </c>
      <c r="E86" s="17">
        <f t="shared" si="0"/>
        <v>367155</v>
      </c>
      <c r="F86" s="17">
        <v>29372</v>
      </c>
      <c r="G86" s="18">
        <v>396527</v>
      </c>
      <c r="H86" s="37"/>
      <c r="I86" s="10"/>
    </row>
    <row r="87" spans="1:9" ht="17.25" x14ac:dyDescent="0.25">
      <c r="A87" s="10"/>
      <c r="B87" s="34">
        <v>60</v>
      </c>
      <c r="C87" s="35">
        <v>18625</v>
      </c>
      <c r="D87" s="36">
        <v>45404</v>
      </c>
      <c r="E87" s="17">
        <f t="shared" si="0"/>
        <v>1301010</v>
      </c>
      <c r="F87" s="17">
        <v>104081</v>
      </c>
      <c r="G87" s="18">
        <v>1405091</v>
      </c>
      <c r="H87" s="37"/>
      <c r="I87" s="10"/>
    </row>
    <row r="88" spans="1:9" ht="17.25" x14ac:dyDescent="0.25">
      <c r="A88" s="10"/>
      <c r="B88" s="34">
        <v>61</v>
      </c>
      <c r="C88" s="35">
        <v>18681</v>
      </c>
      <c r="D88" s="36">
        <v>45405</v>
      </c>
      <c r="E88" s="17">
        <f t="shared" si="0"/>
        <v>494452</v>
      </c>
      <c r="F88" s="17">
        <v>39556</v>
      </c>
      <c r="G88" s="18">
        <v>534008</v>
      </c>
      <c r="H88" s="37"/>
      <c r="I88" s="10"/>
    </row>
    <row r="89" spans="1:9" ht="17.25" x14ac:dyDescent="0.25">
      <c r="A89" s="10"/>
      <c r="B89" s="34">
        <v>62</v>
      </c>
      <c r="C89" s="35">
        <v>18683</v>
      </c>
      <c r="D89" s="36">
        <v>45405</v>
      </c>
      <c r="E89" s="17">
        <f t="shared" si="0"/>
        <v>202457</v>
      </c>
      <c r="F89" s="17">
        <v>16197</v>
      </c>
      <c r="G89" s="18">
        <v>218654</v>
      </c>
      <c r="H89" s="37"/>
      <c r="I89" s="10"/>
    </row>
    <row r="90" spans="1:9" ht="17.25" x14ac:dyDescent="0.25">
      <c r="A90" s="10"/>
      <c r="B90" s="34">
        <v>63</v>
      </c>
      <c r="C90" s="35">
        <v>18693</v>
      </c>
      <c r="D90" s="36">
        <v>45405</v>
      </c>
      <c r="E90" s="17">
        <f t="shared" si="0"/>
        <v>505155</v>
      </c>
      <c r="F90" s="17">
        <v>40412</v>
      </c>
      <c r="G90" s="18">
        <v>545567</v>
      </c>
      <c r="H90" s="37"/>
      <c r="I90" s="10"/>
    </row>
    <row r="91" spans="1:9" ht="17.25" x14ac:dyDescent="0.25">
      <c r="A91" s="10"/>
      <c r="B91" s="34">
        <v>64</v>
      </c>
      <c r="C91" s="35">
        <v>18765</v>
      </c>
      <c r="D91" s="36">
        <v>45406</v>
      </c>
      <c r="E91" s="17">
        <f t="shared" si="0"/>
        <v>650505</v>
      </c>
      <c r="F91" s="17">
        <v>52040</v>
      </c>
      <c r="G91" s="18">
        <v>702545</v>
      </c>
      <c r="H91" s="37"/>
      <c r="I91" s="10"/>
    </row>
    <row r="92" spans="1:9" ht="17.25" x14ac:dyDescent="0.25">
      <c r="A92" s="10"/>
      <c r="B92" s="34">
        <v>65</v>
      </c>
      <c r="C92" s="35">
        <v>18767</v>
      </c>
      <c r="D92" s="36">
        <v>45406</v>
      </c>
      <c r="E92" s="17">
        <f t="shared" si="0"/>
        <v>618065</v>
      </c>
      <c r="F92" s="17">
        <v>49445</v>
      </c>
      <c r="G92" s="18">
        <v>667510</v>
      </c>
      <c r="H92" s="37"/>
      <c r="I92" s="10"/>
    </row>
    <row r="93" spans="1:9" ht="17.25" x14ac:dyDescent="0.25">
      <c r="A93" s="10"/>
      <c r="B93" s="34">
        <v>66</v>
      </c>
      <c r="C93" s="35">
        <v>18782</v>
      </c>
      <c r="D93" s="36">
        <v>45406</v>
      </c>
      <c r="E93" s="17">
        <f t="shared" si="0"/>
        <v>618065</v>
      </c>
      <c r="F93" s="17">
        <v>49445</v>
      </c>
      <c r="G93" s="18">
        <v>667510</v>
      </c>
      <c r="H93" s="37"/>
      <c r="I93" s="10"/>
    </row>
    <row r="94" spans="1:9" ht="17.25" x14ac:dyDescent="0.25">
      <c r="A94" s="10"/>
      <c r="B94" s="34">
        <v>67</v>
      </c>
      <c r="C94" s="35">
        <v>18783</v>
      </c>
      <c r="D94" s="36">
        <v>45406</v>
      </c>
      <c r="E94" s="17">
        <f t="shared" si="0"/>
        <v>293724</v>
      </c>
      <c r="F94" s="17">
        <v>23498</v>
      </c>
      <c r="G94" s="18">
        <v>317222</v>
      </c>
      <c r="H94" s="37"/>
      <c r="I94" s="10"/>
    </row>
    <row r="95" spans="1:9" ht="17.25" x14ac:dyDescent="0.25">
      <c r="A95" s="10"/>
      <c r="B95" s="34">
        <v>68</v>
      </c>
      <c r="C95" s="35">
        <v>18788</v>
      </c>
      <c r="D95" s="36">
        <v>45406</v>
      </c>
      <c r="E95" s="17">
        <f t="shared" si="0"/>
        <v>555422</v>
      </c>
      <c r="F95" s="17">
        <v>44434</v>
      </c>
      <c r="G95" s="18">
        <v>599856</v>
      </c>
      <c r="H95" s="37"/>
      <c r="I95" s="10"/>
    </row>
    <row r="96" spans="1:9" ht="17.25" x14ac:dyDescent="0.25">
      <c r="A96" s="10"/>
      <c r="B96" s="34">
        <v>69</v>
      </c>
      <c r="C96" s="35">
        <v>18789</v>
      </c>
      <c r="D96" s="36">
        <v>45406</v>
      </c>
      <c r="E96" s="17">
        <f t="shared" si="0"/>
        <v>996008</v>
      </c>
      <c r="F96" s="17">
        <v>79681</v>
      </c>
      <c r="G96" s="18">
        <v>1075689</v>
      </c>
      <c r="H96" s="37"/>
      <c r="I96" s="10"/>
    </row>
    <row r="97" spans="1:9" ht="17.25" x14ac:dyDescent="0.25">
      <c r="A97" s="10"/>
      <c r="B97" s="34">
        <v>70</v>
      </c>
      <c r="C97" s="35">
        <v>18791</v>
      </c>
      <c r="D97" s="36">
        <v>45406</v>
      </c>
      <c r="E97" s="17">
        <f t="shared" si="0"/>
        <v>1197571</v>
      </c>
      <c r="F97" s="17">
        <v>95806</v>
      </c>
      <c r="G97" s="18">
        <v>1293377</v>
      </c>
      <c r="H97" s="37"/>
      <c r="I97" s="10"/>
    </row>
    <row r="98" spans="1:9" ht="17.25" x14ac:dyDescent="0.25">
      <c r="A98" s="10"/>
      <c r="B98" s="34">
        <v>71</v>
      </c>
      <c r="C98" s="35">
        <v>18803</v>
      </c>
      <c r="D98" s="36">
        <v>45406</v>
      </c>
      <c r="E98" s="17">
        <f t="shared" si="0"/>
        <v>368978</v>
      </c>
      <c r="F98" s="17">
        <v>29518</v>
      </c>
      <c r="G98" s="18">
        <v>398496</v>
      </c>
      <c r="H98" s="37"/>
      <c r="I98" s="10"/>
    </row>
    <row r="99" spans="1:9" ht="17.25" x14ac:dyDescent="0.25">
      <c r="A99" s="10"/>
      <c r="B99" s="34">
        <v>72</v>
      </c>
      <c r="C99" s="35">
        <v>19573</v>
      </c>
      <c r="D99" s="36">
        <v>45407</v>
      </c>
      <c r="E99" s="17">
        <f t="shared" si="0"/>
        <v>523208</v>
      </c>
      <c r="F99" s="17">
        <v>41857</v>
      </c>
      <c r="G99" s="18">
        <v>565065</v>
      </c>
      <c r="H99" s="37"/>
      <c r="I99" s="10"/>
    </row>
    <row r="100" spans="1:9" ht="17.25" x14ac:dyDescent="0.25">
      <c r="A100" s="10"/>
      <c r="B100" s="34">
        <v>73</v>
      </c>
      <c r="C100" s="35">
        <v>19589</v>
      </c>
      <c r="D100" s="36">
        <v>45407</v>
      </c>
      <c r="E100" s="17">
        <f t="shared" si="0"/>
        <v>297408</v>
      </c>
      <c r="F100" s="17">
        <v>23793</v>
      </c>
      <c r="G100" s="18">
        <v>321201</v>
      </c>
      <c r="H100" s="37"/>
      <c r="I100" s="10"/>
    </row>
    <row r="101" spans="1:9" ht="17.25" x14ac:dyDescent="0.25">
      <c r="A101" s="10"/>
      <c r="B101" s="34">
        <v>74</v>
      </c>
      <c r="C101" s="35">
        <v>19592</v>
      </c>
      <c r="D101" s="36">
        <v>45407</v>
      </c>
      <c r="E101" s="17">
        <f t="shared" si="0"/>
        <v>450416</v>
      </c>
      <c r="F101" s="17">
        <v>36033</v>
      </c>
      <c r="G101" s="18">
        <v>486449</v>
      </c>
      <c r="H101" s="37"/>
      <c r="I101" s="10"/>
    </row>
    <row r="102" spans="1:9" ht="17.25" x14ac:dyDescent="0.25">
      <c r="A102" s="10"/>
      <c r="B102" s="34">
        <v>75</v>
      </c>
      <c r="C102" s="35">
        <v>19593</v>
      </c>
      <c r="D102" s="36">
        <v>45407</v>
      </c>
      <c r="E102" s="17">
        <f t="shared" si="0"/>
        <v>442409</v>
      </c>
      <c r="F102" s="17">
        <v>35393</v>
      </c>
      <c r="G102" s="18">
        <v>477802</v>
      </c>
      <c r="H102" s="37"/>
      <c r="I102" s="10"/>
    </row>
    <row r="103" spans="1:9" ht="17.25" x14ac:dyDescent="0.25">
      <c r="A103" s="10"/>
      <c r="B103" s="34">
        <v>76</v>
      </c>
      <c r="C103" s="35">
        <v>19774</v>
      </c>
      <c r="D103" s="36">
        <v>45408</v>
      </c>
      <c r="E103" s="17">
        <f t="shared" si="0"/>
        <v>368978</v>
      </c>
      <c r="F103" s="17">
        <v>29518</v>
      </c>
      <c r="G103" s="18">
        <v>398496</v>
      </c>
      <c r="H103" s="37"/>
      <c r="I103" s="10"/>
    </row>
    <row r="104" spans="1:9" ht="17.25" x14ac:dyDescent="0.25">
      <c r="A104" s="10"/>
      <c r="B104" s="34">
        <v>77</v>
      </c>
      <c r="C104" s="35">
        <v>19775</v>
      </c>
      <c r="D104" s="36">
        <v>45408</v>
      </c>
      <c r="E104" s="17">
        <f t="shared" si="0"/>
        <v>587448</v>
      </c>
      <c r="F104" s="17">
        <v>46996</v>
      </c>
      <c r="G104" s="18">
        <v>634444</v>
      </c>
      <c r="H104" s="37"/>
      <c r="I104" s="10"/>
    </row>
    <row r="105" spans="1:9" ht="17.25" x14ac:dyDescent="0.25">
      <c r="A105" s="10"/>
      <c r="B105" s="34">
        <v>78</v>
      </c>
      <c r="C105" s="35">
        <v>19782</v>
      </c>
      <c r="D105" s="36">
        <v>45408</v>
      </c>
      <c r="E105" s="17">
        <f t="shared" si="0"/>
        <v>331483</v>
      </c>
      <c r="F105" s="17">
        <v>26519</v>
      </c>
      <c r="G105" s="18">
        <v>358002</v>
      </c>
      <c r="H105" s="37"/>
      <c r="I105" s="10"/>
    </row>
    <row r="106" spans="1:9" ht="17.25" x14ac:dyDescent="0.25">
      <c r="A106" s="10"/>
      <c r="B106" s="34">
        <v>79</v>
      </c>
      <c r="C106" s="35">
        <v>19977</v>
      </c>
      <c r="D106" s="36">
        <v>45409</v>
      </c>
      <c r="E106" s="17">
        <f t="shared" si="0"/>
        <v>222380</v>
      </c>
      <c r="F106" s="17">
        <v>17790</v>
      </c>
      <c r="G106" s="18">
        <v>240170</v>
      </c>
      <c r="H106" s="37"/>
      <c r="I106" s="10"/>
    </row>
    <row r="107" spans="1:9" ht="17.25" x14ac:dyDescent="0.25">
      <c r="A107" s="10"/>
      <c r="B107" s="34">
        <v>80</v>
      </c>
      <c r="C107" s="35">
        <v>19981</v>
      </c>
      <c r="D107" s="36">
        <v>45409</v>
      </c>
      <c r="E107" s="17">
        <f t="shared" si="0"/>
        <v>553467</v>
      </c>
      <c r="F107" s="17">
        <v>44277</v>
      </c>
      <c r="G107" s="18">
        <v>597744</v>
      </c>
      <c r="H107" s="37"/>
      <c r="I107" s="10"/>
    </row>
    <row r="108" spans="1:9" ht="17.25" x14ac:dyDescent="0.25">
      <c r="A108" s="10"/>
      <c r="B108" s="34">
        <v>81</v>
      </c>
      <c r="C108" s="35">
        <v>19983</v>
      </c>
      <c r="D108" s="36">
        <v>45409</v>
      </c>
      <c r="E108" s="17">
        <f t="shared" si="0"/>
        <v>1458470</v>
      </c>
      <c r="F108" s="17">
        <v>116678</v>
      </c>
      <c r="G108" s="18">
        <v>1575148</v>
      </c>
      <c r="H108" s="37"/>
      <c r="I108" s="10"/>
    </row>
    <row r="109" spans="1:9" ht="17.25" x14ac:dyDescent="0.25">
      <c r="A109" s="10"/>
      <c r="B109" s="34">
        <v>82</v>
      </c>
      <c r="C109" s="35">
        <v>19994</v>
      </c>
      <c r="D109" s="36">
        <v>45409</v>
      </c>
      <c r="E109" s="17">
        <f t="shared" si="0"/>
        <v>331483</v>
      </c>
      <c r="F109" s="17">
        <v>26519</v>
      </c>
      <c r="G109" s="18">
        <v>358002</v>
      </c>
      <c r="H109" s="37"/>
      <c r="I109" s="10"/>
    </row>
    <row r="110" spans="1:9" ht="17.25" x14ac:dyDescent="0.25">
      <c r="A110" s="10"/>
      <c r="B110" s="34">
        <v>83</v>
      </c>
      <c r="C110" s="35">
        <v>19995</v>
      </c>
      <c r="D110" s="36">
        <v>45409</v>
      </c>
      <c r="E110" s="17">
        <f t="shared" si="0"/>
        <v>523983</v>
      </c>
      <c r="F110" s="17">
        <v>41919</v>
      </c>
      <c r="G110" s="18">
        <v>565902</v>
      </c>
      <c r="H110" s="37"/>
      <c r="I110" s="10"/>
    </row>
    <row r="111" spans="1:9" ht="17.25" x14ac:dyDescent="0.25">
      <c r="A111" s="10"/>
      <c r="B111" s="34">
        <v>84</v>
      </c>
      <c r="C111" s="35">
        <v>19996</v>
      </c>
      <c r="D111" s="36">
        <v>45409</v>
      </c>
      <c r="E111" s="17">
        <f t="shared" si="0"/>
        <v>720252</v>
      </c>
      <c r="F111" s="17">
        <v>57620</v>
      </c>
      <c r="G111" s="18">
        <v>777872</v>
      </c>
      <c r="H111" s="37"/>
      <c r="I111" s="10"/>
    </row>
    <row r="112" spans="1:9" ht="17.25" x14ac:dyDescent="0.25">
      <c r="A112" s="10"/>
      <c r="B112" s="34">
        <v>85</v>
      </c>
      <c r="C112" s="35">
        <v>20001</v>
      </c>
      <c r="D112" s="36">
        <v>45409</v>
      </c>
      <c r="E112" s="17">
        <f t="shared" si="0"/>
        <v>1117331</v>
      </c>
      <c r="F112" s="17">
        <v>89386</v>
      </c>
      <c r="G112" s="18">
        <v>1206717</v>
      </c>
      <c r="H112" s="37"/>
      <c r="I112" s="10"/>
    </row>
    <row r="113" spans="1:9" ht="17.25" x14ac:dyDescent="0.25">
      <c r="A113" s="10"/>
      <c r="B113" s="34">
        <v>86</v>
      </c>
      <c r="C113" s="35">
        <v>20014</v>
      </c>
      <c r="D113" s="36">
        <v>45409</v>
      </c>
      <c r="E113" s="17">
        <f t="shared" si="0"/>
        <v>313647</v>
      </c>
      <c r="F113" s="17">
        <v>25092</v>
      </c>
      <c r="G113" s="18">
        <v>338739</v>
      </c>
      <c r="H113" s="37"/>
      <c r="I113" s="10"/>
    </row>
    <row r="114" spans="1:9" ht="17.25" x14ac:dyDescent="0.25">
      <c r="A114" s="10"/>
      <c r="B114" s="34">
        <v>87</v>
      </c>
      <c r="C114" s="35">
        <v>20017</v>
      </c>
      <c r="D114" s="36">
        <v>45409</v>
      </c>
      <c r="E114" s="17">
        <f t="shared" si="0"/>
        <v>664657</v>
      </c>
      <c r="F114" s="17">
        <v>53173</v>
      </c>
      <c r="G114" s="18">
        <v>717830</v>
      </c>
      <c r="H114" s="37"/>
      <c r="I114" s="10"/>
    </row>
    <row r="115" spans="1:9" ht="17.25" x14ac:dyDescent="0.25">
      <c r="A115" s="10"/>
      <c r="B115" s="34">
        <v>88</v>
      </c>
      <c r="C115" s="35">
        <v>20021</v>
      </c>
      <c r="D115" s="36">
        <v>45409</v>
      </c>
      <c r="E115" s="17">
        <f t="shared" si="0"/>
        <v>499959</v>
      </c>
      <c r="F115" s="17">
        <v>39997</v>
      </c>
      <c r="G115" s="18">
        <v>539956</v>
      </c>
      <c r="H115" s="37"/>
      <c r="I115" s="10"/>
    </row>
    <row r="116" spans="1:9" ht="17.25" x14ac:dyDescent="0.25">
      <c r="A116" s="10"/>
      <c r="B116" s="34">
        <v>89</v>
      </c>
      <c r="C116" s="35">
        <v>20061</v>
      </c>
      <c r="D116" s="36">
        <v>45414</v>
      </c>
      <c r="E116" s="17">
        <f t="shared" si="0"/>
        <v>368978</v>
      </c>
      <c r="F116" s="17">
        <v>29518</v>
      </c>
      <c r="G116" s="18">
        <v>398496</v>
      </c>
      <c r="H116" s="37"/>
      <c r="I116" s="10"/>
    </row>
    <row r="117" spans="1:9" ht="17.25" x14ac:dyDescent="0.25">
      <c r="A117" s="10"/>
      <c r="B117" s="34">
        <v>90</v>
      </c>
      <c r="C117" s="35">
        <v>20102</v>
      </c>
      <c r="D117" s="36">
        <v>45415</v>
      </c>
      <c r="E117" s="17">
        <f t="shared" si="0"/>
        <v>645224</v>
      </c>
      <c r="F117" s="17">
        <v>51618</v>
      </c>
      <c r="G117" s="18">
        <v>696842</v>
      </c>
      <c r="H117" s="37"/>
      <c r="I117" s="10"/>
    </row>
    <row r="118" spans="1:9" ht="17.25" x14ac:dyDescent="0.25">
      <c r="A118" s="10"/>
      <c r="B118" s="34">
        <v>91</v>
      </c>
      <c r="C118" s="35">
        <v>20103</v>
      </c>
      <c r="D118" s="36">
        <v>45415</v>
      </c>
      <c r="E118" s="17">
        <f t="shared" si="0"/>
        <v>333174</v>
      </c>
      <c r="F118" s="17">
        <v>26654</v>
      </c>
      <c r="G118" s="18">
        <v>359828</v>
      </c>
      <c r="H118" s="37"/>
      <c r="I118" s="10"/>
    </row>
    <row r="119" spans="1:9" ht="17.25" x14ac:dyDescent="0.25">
      <c r="A119" s="10"/>
      <c r="B119" s="34">
        <v>92</v>
      </c>
      <c r="C119" s="35">
        <v>20105</v>
      </c>
      <c r="D119" s="36">
        <v>45415</v>
      </c>
      <c r="E119" s="17">
        <f t="shared" si="0"/>
        <v>734310</v>
      </c>
      <c r="F119" s="17">
        <v>58745</v>
      </c>
      <c r="G119" s="18">
        <v>793055</v>
      </c>
      <c r="H119" s="37"/>
      <c r="I119" s="10"/>
    </row>
    <row r="120" spans="1:9" ht="17.25" x14ac:dyDescent="0.25">
      <c r="A120" s="10"/>
      <c r="B120" s="34">
        <v>93</v>
      </c>
      <c r="C120" s="35">
        <v>20106</v>
      </c>
      <c r="D120" s="36">
        <v>45415</v>
      </c>
      <c r="E120" s="17">
        <f t="shared" si="0"/>
        <v>1451330</v>
      </c>
      <c r="F120" s="17">
        <v>116106</v>
      </c>
      <c r="G120" s="18">
        <v>1567436</v>
      </c>
      <c r="H120" s="37"/>
      <c r="I120" s="10"/>
    </row>
    <row r="121" spans="1:9" ht="17.25" x14ac:dyDescent="0.25">
      <c r="A121" s="10"/>
      <c r="B121" s="34">
        <v>94</v>
      </c>
      <c r="C121" s="35">
        <v>20113</v>
      </c>
      <c r="D121" s="36">
        <v>45415</v>
      </c>
      <c r="E121" s="17">
        <f t="shared" si="0"/>
        <v>333174</v>
      </c>
      <c r="F121" s="17">
        <v>26654</v>
      </c>
      <c r="G121" s="18">
        <v>359828</v>
      </c>
      <c r="H121" s="37"/>
      <c r="I121" s="10"/>
    </row>
    <row r="122" spans="1:9" ht="17.25" x14ac:dyDescent="0.25">
      <c r="A122" s="10"/>
      <c r="B122" s="34">
        <v>95</v>
      </c>
      <c r="C122" s="35">
        <v>20126</v>
      </c>
      <c r="D122" s="36">
        <v>45415</v>
      </c>
      <c r="E122" s="17">
        <f t="shared" si="0"/>
        <v>734310</v>
      </c>
      <c r="F122" s="17">
        <v>58745</v>
      </c>
      <c r="G122" s="18">
        <v>793055</v>
      </c>
      <c r="H122" s="37"/>
      <c r="I122" s="10"/>
    </row>
    <row r="123" spans="1:9" ht="17.25" x14ac:dyDescent="0.25">
      <c r="A123" s="10"/>
      <c r="B123" s="34">
        <v>96</v>
      </c>
      <c r="C123" s="35">
        <v>20213</v>
      </c>
      <c r="D123" s="36">
        <v>45416</v>
      </c>
      <c r="E123" s="17">
        <f t="shared" si="0"/>
        <v>611149</v>
      </c>
      <c r="F123" s="17">
        <v>48892</v>
      </c>
      <c r="G123" s="18">
        <v>660041</v>
      </c>
      <c r="H123" s="37"/>
      <c r="I123" s="10"/>
    </row>
    <row r="124" spans="1:9" ht="17.25" x14ac:dyDescent="0.25">
      <c r="A124" s="10"/>
      <c r="B124" s="34">
        <v>97</v>
      </c>
      <c r="C124" s="35">
        <v>20230</v>
      </c>
      <c r="D124" s="36">
        <v>45416</v>
      </c>
      <c r="E124" s="17">
        <f t="shared" si="0"/>
        <v>862059</v>
      </c>
      <c r="F124" s="17">
        <v>68965</v>
      </c>
      <c r="G124" s="18">
        <v>931024</v>
      </c>
      <c r="H124" s="37"/>
      <c r="I124" s="10"/>
    </row>
    <row r="125" spans="1:9" ht="17.25" x14ac:dyDescent="0.25">
      <c r="A125" s="10"/>
      <c r="B125" s="34">
        <v>98</v>
      </c>
      <c r="C125" s="35">
        <v>20232</v>
      </c>
      <c r="D125" s="36">
        <v>45416</v>
      </c>
      <c r="E125" s="17">
        <f t="shared" si="0"/>
        <v>387078</v>
      </c>
      <c r="F125" s="17">
        <v>30966</v>
      </c>
      <c r="G125" s="18">
        <v>418044</v>
      </c>
      <c r="H125" s="37"/>
      <c r="I125" s="10"/>
    </row>
    <row r="126" spans="1:9" ht="17.25" x14ac:dyDescent="0.25">
      <c r="A126" s="10"/>
      <c r="B126" s="34">
        <v>99</v>
      </c>
      <c r="C126" s="35">
        <v>20233</v>
      </c>
      <c r="D126" s="36">
        <v>45416</v>
      </c>
      <c r="E126" s="17">
        <f t="shared" si="0"/>
        <v>589271</v>
      </c>
      <c r="F126" s="17">
        <v>47142</v>
      </c>
      <c r="G126" s="18">
        <v>636413</v>
      </c>
      <c r="H126" s="37"/>
      <c r="I126" s="10"/>
    </row>
    <row r="127" spans="1:9" ht="17.25" x14ac:dyDescent="0.25">
      <c r="A127" s="10"/>
      <c r="B127" s="34">
        <v>100</v>
      </c>
      <c r="C127" s="35">
        <v>20237</v>
      </c>
      <c r="D127" s="36">
        <v>45416</v>
      </c>
      <c r="E127" s="17">
        <f t="shared" si="0"/>
        <v>1132082</v>
      </c>
      <c r="F127" s="17">
        <v>90567</v>
      </c>
      <c r="G127" s="18">
        <v>1222649</v>
      </c>
      <c r="H127" s="37"/>
      <c r="I127" s="10"/>
    </row>
    <row r="128" spans="1:9" ht="17.25" x14ac:dyDescent="0.25">
      <c r="A128" s="10"/>
      <c r="B128" s="34">
        <v>101</v>
      </c>
      <c r="C128" s="35">
        <v>20243</v>
      </c>
      <c r="D128" s="36">
        <v>45416</v>
      </c>
      <c r="E128" s="17">
        <f t="shared" si="0"/>
        <v>301092</v>
      </c>
      <c r="F128" s="17">
        <v>24087</v>
      </c>
      <c r="G128" s="18">
        <v>325179</v>
      </c>
      <c r="H128" s="37"/>
      <c r="I128" s="10"/>
    </row>
    <row r="129" spans="1:9" ht="17.25" x14ac:dyDescent="0.25">
      <c r="A129" s="10"/>
      <c r="B129" s="34">
        <v>102</v>
      </c>
      <c r="C129" s="35">
        <v>20248</v>
      </c>
      <c r="D129" s="36">
        <v>45416</v>
      </c>
      <c r="E129" s="17">
        <f t="shared" si="0"/>
        <v>333174</v>
      </c>
      <c r="F129" s="17">
        <v>26654</v>
      </c>
      <c r="G129" s="18">
        <v>359828</v>
      </c>
      <c r="H129" s="37"/>
      <c r="I129" s="10"/>
    </row>
    <row r="130" spans="1:9" ht="17.25" x14ac:dyDescent="0.25">
      <c r="A130" s="10"/>
      <c r="B130" s="34">
        <v>103</v>
      </c>
      <c r="C130" s="35">
        <v>20249</v>
      </c>
      <c r="D130" s="36">
        <v>45416</v>
      </c>
      <c r="E130" s="17">
        <f t="shared" si="0"/>
        <v>406116</v>
      </c>
      <c r="F130" s="17">
        <v>32489</v>
      </c>
      <c r="G130" s="18">
        <v>438605</v>
      </c>
      <c r="H130" s="37"/>
      <c r="I130" s="10"/>
    </row>
    <row r="131" spans="1:9" ht="17.25" x14ac:dyDescent="0.25">
      <c r="A131" s="10"/>
      <c r="B131" s="34">
        <v>104</v>
      </c>
      <c r="C131" s="35">
        <v>20282</v>
      </c>
      <c r="D131" s="36">
        <v>45418</v>
      </c>
      <c r="E131" s="17">
        <f t="shared" si="0"/>
        <v>531856</v>
      </c>
      <c r="F131" s="17">
        <v>42548</v>
      </c>
      <c r="G131" s="18">
        <v>574404</v>
      </c>
      <c r="H131" s="37"/>
      <c r="I131" s="10"/>
    </row>
    <row r="132" spans="1:9" ht="17.25" x14ac:dyDescent="0.25">
      <c r="A132" s="10"/>
      <c r="B132" s="34">
        <v>105</v>
      </c>
      <c r="C132" s="35">
        <v>20283</v>
      </c>
      <c r="D132" s="36">
        <v>45418</v>
      </c>
      <c r="E132" s="17">
        <f t="shared" si="0"/>
        <v>478345</v>
      </c>
      <c r="F132" s="17">
        <v>38268</v>
      </c>
      <c r="G132" s="18">
        <v>516613</v>
      </c>
      <c r="H132" s="37"/>
      <c r="I132" s="10"/>
    </row>
    <row r="133" spans="1:9" ht="17.25" x14ac:dyDescent="0.25">
      <c r="A133" s="10"/>
      <c r="B133" s="34">
        <v>106</v>
      </c>
      <c r="C133" s="35">
        <v>20290</v>
      </c>
      <c r="D133" s="36">
        <v>45418</v>
      </c>
      <c r="E133" s="17">
        <f t="shared" si="0"/>
        <v>404782</v>
      </c>
      <c r="F133" s="17">
        <v>32383</v>
      </c>
      <c r="G133" s="18">
        <v>437165</v>
      </c>
      <c r="H133" s="37"/>
      <c r="I133" s="10"/>
    </row>
    <row r="134" spans="1:9" ht="17.25" x14ac:dyDescent="0.25">
      <c r="A134" s="10"/>
      <c r="B134" s="34">
        <v>107</v>
      </c>
      <c r="C134" s="35">
        <v>20292</v>
      </c>
      <c r="D134" s="36">
        <v>45418</v>
      </c>
      <c r="E134" s="17">
        <f t="shared" si="0"/>
        <v>2687460</v>
      </c>
      <c r="F134" s="17">
        <v>214997</v>
      </c>
      <c r="G134" s="18">
        <v>2902457</v>
      </c>
      <c r="H134" s="37"/>
      <c r="I134" s="10"/>
    </row>
    <row r="135" spans="1:9" ht="17.25" x14ac:dyDescent="0.25">
      <c r="A135" s="10"/>
      <c r="B135" s="34">
        <v>108</v>
      </c>
      <c r="C135" s="35">
        <v>20373</v>
      </c>
      <c r="D135" s="36">
        <v>45419</v>
      </c>
      <c r="E135" s="17">
        <f t="shared" si="0"/>
        <v>1089230</v>
      </c>
      <c r="F135" s="17">
        <v>87138</v>
      </c>
      <c r="G135" s="18">
        <v>1176368</v>
      </c>
      <c r="H135" s="37"/>
      <c r="I135" s="10"/>
    </row>
    <row r="136" spans="1:9" ht="17.25" x14ac:dyDescent="0.25">
      <c r="A136" s="10"/>
      <c r="B136" s="34">
        <v>109</v>
      </c>
      <c r="C136" s="35">
        <v>20377</v>
      </c>
      <c r="D136" s="36">
        <v>45419</v>
      </c>
      <c r="E136" s="17">
        <f t="shared" si="0"/>
        <v>611055</v>
      </c>
      <c r="F136" s="17">
        <v>48884</v>
      </c>
      <c r="G136" s="18">
        <v>659939</v>
      </c>
      <c r="H136" s="37"/>
      <c r="I136" s="10"/>
    </row>
    <row r="137" spans="1:9" ht="17.25" x14ac:dyDescent="0.25">
      <c r="A137" s="10"/>
      <c r="B137" s="34">
        <v>110</v>
      </c>
      <c r="C137" s="35">
        <v>20383</v>
      </c>
      <c r="D137" s="36">
        <v>45419</v>
      </c>
      <c r="E137" s="17">
        <f t="shared" si="0"/>
        <v>533940</v>
      </c>
      <c r="F137" s="17">
        <v>42715</v>
      </c>
      <c r="G137" s="18">
        <v>576655</v>
      </c>
      <c r="H137" s="37"/>
      <c r="I137" s="10"/>
    </row>
    <row r="138" spans="1:9" ht="17.25" x14ac:dyDescent="0.25">
      <c r="A138" s="10"/>
      <c r="B138" s="34">
        <v>111</v>
      </c>
      <c r="C138" s="35">
        <v>20447</v>
      </c>
      <c r="D138" s="36">
        <v>45420</v>
      </c>
      <c r="E138" s="17">
        <f t="shared" si="0"/>
        <v>1192413</v>
      </c>
      <c r="F138" s="17">
        <v>95393</v>
      </c>
      <c r="G138" s="18">
        <v>1287806</v>
      </c>
      <c r="H138" s="37"/>
      <c r="I138" s="10"/>
    </row>
    <row r="139" spans="1:9" ht="17.25" x14ac:dyDescent="0.25">
      <c r="A139" s="10"/>
      <c r="B139" s="34">
        <v>112</v>
      </c>
      <c r="C139" s="35">
        <v>20469</v>
      </c>
      <c r="D139" s="36">
        <v>45420</v>
      </c>
      <c r="E139" s="17">
        <f t="shared" si="0"/>
        <v>662966</v>
      </c>
      <c r="F139" s="17">
        <v>53037</v>
      </c>
      <c r="G139" s="18">
        <v>716003</v>
      </c>
      <c r="H139" s="37"/>
      <c r="I139" s="10"/>
    </row>
    <row r="140" spans="1:9" ht="17.25" x14ac:dyDescent="0.25">
      <c r="A140" s="10"/>
      <c r="B140" s="34">
        <v>113</v>
      </c>
      <c r="C140" s="35">
        <v>20474</v>
      </c>
      <c r="D140" s="36">
        <v>45420</v>
      </c>
      <c r="E140" s="17">
        <f t="shared" si="0"/>
        <v>759740</v>
      </c>
      <c r="F140" s="17">
        <v>60779</v>
      </c>
      <c r="G140" s="18">
        <v>820519</v>
      </c>
      <c r="H140" s="37"/>
      <c r="I140" s="10"/>
    </row>
    <row r="141" spans="1:9" ht="17.25" x14ac:dyDescent="0.25">
      <c r="A141" s="10"/>
      <c r="B141" s="34">
        <v>114</v>
      </c>
      <c r="C141" s="35">
        <v>20477</v>
      </c>
      <c r="D141" s="36">
        <v>45420</v>
      </c>
      <c r="E141" s="17">
        <f t="shared" si="0"/>
        <v>370839</v>
      </c>
      <c r="F141" s="17">
        <v>29667</v>
      </c>
      <c r="G141" s="18">
        <v>400506</v>
      </c>
      <c r="H141" s="37"/>
      <c r="I141" s="10"/>
    </row>
    <row r="142" spans="1:9" ht="17.25" x14ac:dyDescent="0.25">
      <c r="A142" s="10"/>
      <c r="B142" s="34">
        <v>115</v>
      </c>
      <c r="C142" s="35">
        <v>20499</v>
      </c>
      <c r="D142" s="36">
        <v>45420</v>
      </c>
      <c r="E142" s="17">
        <f t="shared" si="0"/>
        <v>555554</v>
      </c>
      <c r="F142" s="17">
        <v>44444</v>
      </c>
      <c r="G142" s="18">
        <v>599998</v>
      </c>
      <c r="H142" s="37"/>
      <c r="I142" s="10"/>
    </row>
    <row r="143" spans="1:9" ht="17.25" x14ac:dyDescent="0.25">
      <c r="A143" s="10"/>
      <c r="B143" s="34">
        <v>116</v>
      </c>
      <c r="C143" s="35">
        <v>20503</v>
      </c>
      <c r="D143" s="36">
        <v>45420</v>
      </c>
      <c r="E143" s="17">
        <f t="shared" si="0"/>
        <v>367155</v>
      </c>
      <c r="F143" s="17">
        <v>29372</v>
      </c>
      <c r="G143" s="18">
        <v>396527</v>
      </c>
      <c r="H143" s="37"/>
      <c r="I143" s="10"/>
    </row>
    <row r="144" spans="1:9" ht="17.25" x14ac:dyDescent="0.25">
      <c r="A144" s="10"/>
      <c r="B144" s="34">
        <v>117</v>
      </c>
      <c r="C144" s="35">
        <v>20532</v>
      </c>
      <c r="D144" s="36">
        <v>45421</v>
      </c>
      <c r="E144" s="17">
        <f t="shared" si="0"/>
        <v>686309</v>
      </c>
      <c r="F144" s="17">
        <v>54905</v>
      </c>
      <c r="G144" s="18">
        <v>741214</v>
      </c>
      <c r="H144" s="37"/>
      <c r="I144" s="10"/>
    </row>
    <row r="145" spans="1:9" ht="17.25" x14ac:dyDescent="0.25">
      <c r="A145" s="10"/>
      <c r="B145" s="34">
        <v>118</v>
      </c>
      <c r="C145" s="35">
        <v>20533</v>
      </c>
      <c r="D145" s="36">
        <v>45421</v>
      </c>
      <c r="E145" s="17">
        <f t="shared" si="0"/>
        <v>483720</v>
      </c>
      <c r="F145" s="17">
        <v>38698</v>
      </c>
      <c r="G145" s="18">
        <v>522418</v>
      </c>
      <c r="H145" s="37"/>
      <c r="I145" s="10"/>
    </row>
    <row r="146" spans="1:9" ht="17.25" x14ac:dyDescent="0.25">
      <c r="A146" s="10"/>
      <c r="B146" s="34">
        <v>119</v>
      </c>
      <c r="C146" s="35">
        <v>20538</v>
      </c>
      <c r="D146" s="36">
        <v>45421</v>
      </c>
      <c r="E146" s="17">
        <f t="shared" si="0"/>
        <v>367155</v>
      </c>
      <c r="F146" s="17">
        <v>29372</v>
      </c>
      <c r="G146" s="18">
        <v>396527</v>
      </c>
      <c r="H146" s="37"/>
      <c r="I146" s="10"/>
    </row>
    <row r="147" spans="1:9" ht="17.25" x14ac:dyDescent="0.25">
      <c r="A147" s="10"/>
      <c r="B147" s="34">
        <v>120</v>
      </c>
      <c r="C147" s="35">
        <v>20756</v>
      </c>
      <c r="D147" s="36">
        <v>45421</v>
      </c>
      <c r="E147" s="17">
        <f t="shared" si="0"/>
        <v>580409</v>
      </c>
      <c r="F147" s="17">
        <v>46433</v>
      </c>
      <c r="G147" s="18">
        <v>626842</v>
      </c>
      <c r="H147" s="37"/>
      <c r="I147" s="10"/>
    </row>
    <row r="148" spans="1:9" ht="17.25" x14ac:dyDescent="0.25">
      <c r="A148" s="10"/>
      <c r="B148" s="34">
        <v>121</v>
      </c>
      <c r="C148" s="35">
        <v>20757</v>
      </c>
      <c r="D148" s="36">
        <v>45421</v>
      </c>
      <c r="E148" s="17">
        <f t="shared" si="0"/>
        <v>442673</v>
      </c>
      <c r="F148" s="17">
        <v>35414</v>
      </c>
      <c r="G148" s="18">
        <v>478087</v>
      </c>
      <c r="H148" s="37"/>
      <c r="I148" s="10"/>
    </row>
    <row r="149" spans="1:9" ht="17.25" x14ac:dyDescent="0.25">
      <c r="A149" s="10"/>
      <c r="B149" s="34">
        <v>122</v>
      </c>
      <c r="C149" s="35">
        <v>21839</v>
      </c>
      <c r="D149" s="36">
        <v>45422</v>
      </c>
      <c r="E149" s="17">
        <f t="shared" si="0"/>
        <v>597155</v>
      </c>
      <c r="F149" s="17">
        <v>47772</v>
      </c>
      <c r="G149" s="18">
        <v>644927</v>
      </c>
      <c r="H149" s="37"/>
      <c r="I149" s="10"/>
    </row>
    <row r="150" spans="1:9" ht="17.25" x14ac:dyDescent="0.25">
      <c r="A150" s="10"/>
      <c r="B150" s="34">
        <v>123</v>
      </c>
      <c r="C150" s="35">
        <v>21854</v>
      </c>
      <c r="D150" s="36">
        <v>45422</v>
      </c>
      <c r="E150" s="17">
        <f t="shared" si="0"/>
        <v>555554</v>
      </c>
      <c r="F150" s="17">
        <v>44444</v>
      </c>
      <c r="G150" s="18">
        <v>599998</v>
      </c>
      <c r="H150" s="37"/>
      <c r="I150" s="10"/>
    </row>
    <row r="151" spans="1:9" ht="17.25" x14ac:dyDescent="0.25">
      <c r="A151" s="10"/>
      <c r="B151" s="34">
        <v>124</v>
      </c>
      <c r="C151" s="35">
        <v>21923</v>
      </c>
      <c r="D151" s="36">
        <v>45423</v>
      </c>
      <c r="E151" s="17">
        <f t="shared" si="0"/>
        <v>495198</v>
      </c>
      <c r="F151" s="17">
        <v>39616</v>
      </c>
      <c r="G151" s="18">
        <v>534814</v>
      </c>
      <c r="H151" s="37"/>
      <c r="I151" s="10"/>
    </row>
    <row r="152" spans="1:9" ht="17.25" x14ac:dyDescent="0.25">
      <c r="A152" s="10"/>
      <c r="B152" s="34">
        <v>125</v>
      </c>
      <c r="C152" s="35">
        <v>21924</v>
      </c>
      <c r="D152" s="36">
        <v>45423</v>
      </c>
      <c r="E152" s="17">
        <f t="shared" si="0"/>
        <v>680802</v>
      </c>
      <c r="F152" s="17">
        <v>54464</v>
      </c>
      <c r="G152" s="18">
        <v>735266</v>
      </c>
      <c r="H152" s="37"/>
      <c r="I152" s="10"/>
    </row>
    <row r="153" spans="1:9" ht="17.25" x14ac:dyDescent="0.25">
      <c r="A153" s="10"/>
      <c r="B153" s="34">
        <v>126</v>
      </c>
      <c r="C153" s="35">
        <v>22198</v>
      </c>
      <c r="D153" s="36">
        <v>45425</v>
      </c>
      <c r="E153" s="17">
        <f t="shared" si="0"/>
        <v>184000</v>
      </c>
      <c r="F153" s="17">
        <v>14720</v>
      </c>
      <c r="G153" s="18">
        <v>198720</v>
      </c>
      <c r="H153" s="37"/>
      <c r="I153" s="10"/>
    </row>
    <row r="154" spans="1:9" ht="17.25" x14ac:dyDescent="0.25">
      <c r="A154" s="10"/>
      <c r="B154" s="34">
        <v>127</v>
      </c>
      <c r="C154" s="35">
        <v>22202</v>
      </c>
      <c r="D154" s="36">
        <v>45425</v>
      </c>
      <c r="E154" s="17">
        <f t="shared" si="0"/>
        <v>1477735</v>
      </c>
      <c r="F154" s="17">
        <v>118219</v>
      </c>
      <c r="G154" s="18">
        <v>1595954</v>
      </c>
      <c r="H154" s="37"/>
      <c r="I154" s="10"/>
    </row>
    <row r="155" spans="1:9" ht="17.25" x14ac:dyDescent="0.25">
      <c r="A155" s="10"/>
      <c r="B155" s="34">
        <v>128</v>
      </c>
      <c r="C155" s="35">
        <v>22207</v>
      </c>
      <c r="D155" s="36">
        <v>45425</v>
      </c>
      <c r="E155" s="17">
        <f t="shared" si="0"/>
        <v>737956</v>
      </c>
      <c r="F155" s="17">
        <v>59036</v>
      </c>
      <c r="G155" s="18">
        <v>796992</v>
      </c>
      <c r="H155" s="37"/>
      <c r="I155" s="10"/>
    </row>
    <row r="156" spans="1:9" ht="17.25" x14ac:dyDescent="0.25">
      <c r="A156" s="10"/>
      <c r="B156" s="34">
        <v>129</v>
      </c>
      <c r="C156" s="35">
        <v>22208</v>
      </c>
      <c r="D156" s="36">
        <v>45425</v>
      </c>
      <c r="E156" s="17">
        <f t="shared" si="0"/>
        <v>304785</v>
      </c>
      <c r="F156" s="17">
        <v>24383</v>
      </c>
      <c r="G156" s="18">
        <v>329168</v>
      </c>
      <c r="H156" s="37"/>
      <c r="I156" s="10"/>
    </row>
    <row r="157" spans="1:9" ht="17.25" x14ac:dyDescent="0.25">
      <c r="A157" s="10"/>
      <c r="B157" s="34">
        <v>130</v>
      </c>
      <c r="C157" s="35">
        <v>22288</v>
      </c>
      <c r="D157" s="36">
        <v>45426</v>
      </c>
      <c r="E157" s="17">
        <f t="shared" si="0"/>
        <v>582232</v>
      </c>
      <c r="F157" s="17">
        <v>46579</v>
      </c>
      <c r="G157" s="18">
        <v>628811</v>
      </c>
      <c r="H157" s="37"/>
      <c r="I157" s="10"/>
    </row>
    <row r="158" spans="1:9" ht="17.25" x14ac:dyDescent="0.25">
      <c r="A158" s="10"/>
      <c r="B158" s="34">
        <v>131</v>
      </c>
      <c r="C158" s="35">
        <v>22289</v>
      </c>
      <c r="D158" s="36">
        <v>45426</v>
      </c>
      <c r="E158" s="17">
        <f t="shared" si="0"/>
        <v>922577</v>
      </c>
      <c r="F158" s="17">
        <v>73806</v>
      </c>
      <c r="G158" s="18">
        <v>996383</v>
      </c>
      <c r="H158" s="37"/>
      <c r="I158" s="10"/>
    </row>
    <row r="159" spans="1:9" ht="17.25" x14ac:dyDescent="0.25">
      <c r="A159" s="10"/>
      <c r="B159" s="34">
        <v>132</v>
      </c>
      <c r="C159" s="35">
        <v>22302</v>
      </c>
      <c r="D159" s="36">
        <v>45426</v>
      </c>
      <c r="E159" s="17">
        <f t="shared" si="0"/>
        <v>974150</v>
      </c>
      <c r="F159" s="17">
        <v>77932</v>
      </c>
      <c r="G159" s="18">
        <v>1052082</v>
      </c>
      <c r="H159" s="37"/>
      <c r="I159" s="10"/>
    </row>
    <row r="160" spans="1:9" ht="17.25" x14ac:dyDescent="0.25">
      <c r="A160" s="10"/>
      <c r="B160" s="34">
        <v>133</v>
      </c>
      <c r="C160" s="35">
        <v>22359</v>
      </c>
      <c r="D160" s="36">
        <v>45427</v>
      </c>
      <c r="E160" s="17">
        <f t="shared" si="0"/>
        <v>367155</v>
      </c>
      <c r="F160" s="17">
        <v>29372</v>
      </c>
      <c r="G160" s="18">
        <v>396527</v>
      </c>
      <c r="H160" s="37"/>
      <c r="I160" s="10"/>
    </row>
    <row r="161" spans="1:9" ht="17.25" x14ac:dyDescent="0.25">
      <c r="A161" s="10"/>
      <c r="B161" s="34">
        <v>134</v>
      </c>
      <c r="C161" s="35">
        <v>22364</v>
      </c>
      <c r="D161" s="36">
        <v>45427</v>
      </c>
      <c r="E161" s="17">
        <f t="shared" si="0"/>
        <v>704013</v>
      </c>
      <c r="F161" s="17">
        <v>56321</v>
      </c>
      <c r="G161" s="18">
        <v>760334</v>
      </c>
      <c r="H161" s="37"/>
      <c r="I161" s="10"/>
    </row>
    <row r="162" spans="1:9" ht="17.25" x14ac:dyDescent="0.25">
      <c r="A162" s="10"/>
      <c r="B162" s="34">
        <v>135</v>
      </c>
      <c r="C162" s="35">
        <v>22366</v>
      </c>
      <c r="D162" s="36">
        <v>45427</v>
      </c>
      <c r="E162" s="17">
        <f t="shared" si="0"/>
        <v>1350852</v>
      </c>
      <c r="F162" s="17">
        <v>108068</v>
      </c>
      <c r="G162" s="18">
        <v>1458920</v>
      </c>
      <c r="H162" s="37"/>
      <c r="I162" s="10"/>
    </row>
    <row r="163" spans="1:9" ht="17.25" x14ac:dyDescent="0.25">
      <c r="A163" s="10"/>
      <c r="B163" s="34">
        <v>136</v>
      </c>
      <c r="C163" s="35">
        <v>22374</v>
      </c>
      <c r="D163" s="36">
        <v>45427</v>
      </c>
      <c r="E163" s="17">
        <f t="shared" si="0"/>
        <v>440586</v>
      </c>
      <c r="F163" s="17">
        <v>35247</v>
      </c>
      <c r="G163" s="18">
        <v>475833</v>
      </c>
      <c r="H163" s="37"/>
      <c r="I163" s="10"/>
    </row>
    <row r="164" spans="1:9" ht="17.25" x14ac:dyDescent="0.25">
      <c r="A164" s="10"/>
      <c r="B164" s="34">
        <v>137</v>
      </c>
      <c r="C164" s="35">
        <v>22422</v>
      </c>
      <c r="D164" s="36">
        <v>45428</v>
      </c>
      <c r="E164" s="17">
        <f t="shared" si="0"/>
        <v>499959</v>
      </c>
      <c r="F164" s="17">
        <v>39997</v>
      </c>
      <c r="G164" s="18">
        <v>539956</v>
      </c>
      <c r="H164" s="37"/>
      <c r="I164" s="10"/>
    </row>
    <row r="165" spans="1:9" ht="17.25" x14ac:dyDescent="0.25">
      <c r="A165" s="10"/>
      <c r="B165" s="34">
        <v>138</v>
      </c>
      <c r="C165" s="35">
        <v>22430</v>
      </c>
      <c r="D165" s="36">
        <v>45428</v>
      </c>
      <c r="E165" s="17">
        <f t="shared" si="0"/>
        <v>589271</v>
      </c>
      <c r="F165" s="17">
        <v>47142</v>
      </c>
      <c r="G165" s="18">
        <v>636413</v>
      </c>
      <c r="H165" s="37"/>
      <c r="I165" s="10"/>
    </row>
    <row r="166" spans="1:9" ht="17.25" x14ac:dyDescent="0.25">
      <c r="A166" s="10"/>
      <c r="B166" s="34">
        <v>139</v>
      </c>
      <c r="C166" s="35">
        <v>23085</v>
      </c>
      <c r="D166" s="36">
        <v>45428</v>
      </c>
      <c r="E166" s="17">
        <f t="shared" si="0"/>
        <v>1200420</v>
      </c>
      <c r="F166" s="17">
        <v>96034</v>
      </c>
      <c r="G166" s="18">
        <v>1296454</v>
      </c>
      <c r="H166" s="37"/>
      <c r="I166" s="10"/>
    </row>
    <row r="167" spans="1:9" ht="17.25" x14ac:dyDescent="0.25">
      <c r="A167" s="10"/>
      <c r="B167" s="34">
        <v>140</v>
      </c>
      <c r="C167" s="35">
        <v>23107</v>
      </c>
      <c r="D167" s="36">
        <v>45428</v>
      </c>
      <c r="E167" s="17">
        <f t="shared" si="0"/>
        <v>587448</v>
      </c>
      <c r="F167" s="17">
        <v>46996</v>
      </c>
      <c r="G167" s="18">
        <v>634444</v>
      </c>
      <c r="H167" s="37"/>
      <c r="I167" s="10"/>
    </row>
    <row r="168" spans="1:9" ht="17.25" x14ac:dyDescent="0.25">
      <c r="A168" s="10"/>
      <c r="B168" s="34">
        <v>141</v>
      </c>
      <c r="C168" s="35">
        <v>23109</v>
      </c>
      <c r="D168" s="36">
        <v>45428</v>
      </c>
      <c r="E168" s="17">
        <f t="shared" si="0"/>
        <v>621720</v>
      </c>
      <c r="F168" s="17">
        <v>49738</v>
      </c>
      <c r="G168" s="18">
        <v>671458</v>
      </c>
      <c r="H168" s="37"/>
      <c r="I168" s="10"/>
    </row>
    <row r="169" spans="1:9" ht="17.25" x14ac:dyDescent="0.25">
      <c r="A169" s="10"/>
      <c r="B169" s="34">
        <v>142</v>
      </c>
      <c r="C169" s="35">
        <v>23110</v>
      </c>
      <c r="D169" s="36">
        <v>45428</v>
      </c>
      <c r="E169" s="17">
        <f t="shared" si="0"/>
        <v>553467</v>
      </c>
      <c r="F169" s="17">
        <v>44277</v>
      </c>
      <c r="G169" s="18">
        <v>597744</v>
      </c>
      <c r="H169" s="37"/>
      <c r="I169" s="10"/>
    </row>
    <row r="170" spans="1:9" ht="17.25" x14ac:dyDescent="0.25">
      <c r="A170" s="10"/>
      <c r="B170" s="34">
        <v>143</v>
      </c>
      <c r="C170" s="35">
        <v>23137</v>
      </c>
      <c r="D170" s="36">
        <v>45428</v>
      </c>
      <c r="E170" s="17">
        <f t="shared" si="0"/>
        <v>700329</v>
      </c>
      <c r="F170" s="17">
        <v>56026</v>
      </c>
      <c r="G170" s="18">
        <v>756355</v>
      </c>
      <c r="H170" s="37"/>
      <c r="I170" s="10"/>
    </row>
    <row r="171" spans="1:9" ht="17.25" x14ac:dyDescent="0.25">
      <c r="A171" s="10"/>
      <c r="B171" s="34">
        <v>144</v>
      </c>
      <c r="C171" s="35">
        <v>23223</v>
      </c>
      <c r="D171" s="36">
        <v>45428</v>
      </c>
      <c r="E171" s="17">
        <f t="shared" si="0"/>
        <v>983679</v>
      </c>
      <c r="F171" s="17">
        <v>78694</v>
      </c>
      <c r="G171" s="18">
        <v>1062373</v>
      </c>
      <c r="H171" s="37"/>
      <c r="I171" s="10"/>
    </row>
    <row r="172" spans="1:9" ht="17.25" x14ac:dyDescent="0.25">
      <c r="A172" s="10"/>
      <c r="B172" s="34">
        <v>145</v>
      </c>
      <c r="C172" s="35">
        <v>23389</v>
      </c>
      <c r="D172" s="36">
        <v>45429</v>
      </c>
      <c r="E172" s="17">
        <f t="shared" si="0"/>
        <v>440586</v>
      </c>
      <c r="F172" s="17">
        <v>35247</v>
      </c>
      <c r="G172" s="18">
        <v>475833</v>
      </c>
      <c r="H172" s="37"/>
      <c r="I172" s="10"/>
    </row>
    <row r="173" spans="1:9" ht="17.25" x14ac:dyDescent="0.25">
      <c r="A173" s="10"/>
      <c r="B173" s="34">
        <v>146</v>
      </c>
      <c r="C173" s="35">
        <v>23393</v>
      </c>
      <c r="D173" s="36">
        <v>45429</v>
      </c>
      <c r="E173" s="17">
        <f t="shared" si="0"/>
        <v>367155</v>
      </c>
      <c r="F173" s="17">
        <v>29372</v>
      </c>
      <c r="G173" s="18">
        <v>396527</v>
      </c>
      <c r="H173" s="37"/>
      <c r="I173" s="10"/>
    </row>
    <row r="174" spans="1:9" ht="17.25" x14ac:dyDescent="0.25">
      <c r="A174" s="10"/>
      <c r="B174" s="34">
        <v>147</v>
      </c>
      <c r="C174" s="35">
        <v>23399</v>
      </c>
      <c r="D174" s="36">
        <v>45429</v>
      </c>
      <c r="E174" s="17">
        <f t="shared" si="0"/>
        <v>702284</v>
      </c>
      <c r="F174" s="17">
        <v>56183</v>
      </c>
      <c r="G174" s="18">
        <v>758467</v>
      </c>
      <c r="H174" s="37"/>
      <c r="I174" s="10"/>
    </row>
    <row r="175" spans="1:9" ht="17.25" x14ac:dyDescent="0.25">
      <c r="A175" s="10"/>
      <c r="B175" s="34">
        <v>148</v>
      </c>
      <c r="C175" s="35">
        <v>23623</v>
      </c>
      <c r="D175" s="36">
        <v>45430</v>
      </c>
      <c r="E175" s="17">
        <f t="shared" si="0"/>
        <v>607840</v>
      </c>
      <c r="F175" s="17">
        <v>48627</v>
      </c>
      <c r="G175" s="18">
        <v>656467</v>
      </c>
      <c r="H175" s="37"/>
      <c r="I175" s="10"/>
    </row>
    <row r="176" spans="1:9" ht="17.25" x14ac:dyDescent="0.25">
      <c r="A176" s="10"/>
      <c r="B176" s="34">
        <v>149</v>
      </c>
      <c r="C176" s="35">
        <v>23636</v>
      </c>
      <c r="D176" s="36">
        <v>45430</v>
      </c>
      <c r="E176" s="17">
        <f t="shared" si="0"/>
        <v>1106934</v>
      </c>
      <c r="F176" s="17">
        <v>88555</v>
      </c>
      <c r="G176" s="18">
        <v>1195489</v>
      </c>
      <c r="H176" s="37"/>
      <c r="I176" s="10"/>
    </row>
    <row r="177" spans="1:9" ht="17.25" x14ac:dyDescent="0.25">
      <c r="A177" s="10"/>
      <c r="B177" s="34">
        <v>150</v>
      </c>
      <c r="C177" s="35">
        <v>23639</v>
      </c>
      <c r="D177" s="36">
        <v>45430</v>
      </c>
      <c r="E177" s="17">
        <f t="shared" si="0"/>
        <v>720252</v>
      </c>
      <c r="F177" s="17">
        <v>57620</v>
      </c>
      <c r="G177" s="18">
        <v>777872</v>
      </c>
      <c r="H177" s="37"/>
      <c r="I177" s="10"/>
    </row>
    <row r="178" spans="1:9" ht="17.25" x14ac:dyDescent="0.25">
      <c r="A178" s="10"/>
      <c r="B178" s="34">
        <v>151</v>
      </c>
      <c r="C178" s="35">
        <v>23645</v>
      </c>
      <c r="D178" s="36">
        <v>45430</v>
      </c>
      <c r="E178" s="17">
        <f t="shared" si="0"/>
        <v>664789</v>
      </c>
      <c r="F178" s="17">
        <v>53183</v>
      </c>
      <c r="G178" s="18">
        <v>717972</v>
      </c>
      <c r="H178" s="37"/>
      <c r="I178" s="10"/>
    </row>
    <row r="179" spans="1:9" ht="17.25" x14ac:dyDescent="0.25">
      <c r="A179" s="10"/>
      <c r="B179" s="34">
        <v>152</v>
      </c>
      <c r="C179" s="35">
        <v>23732</v>
      </c>
      <c r="D179" s="36">
        <v>45433</v>
      </c>
      <c r="E179" s="17">
        <f t="shared" si="0"/>
        <v>331483</v>
      </c>
      <c r="F179" s="17">
        <v>26519</v>
      </c>
      <c r="G179" s="18">
        <v>358002</v>
      </c>
      <c r="H179" s="37"/>
      <c r="I179" s="10"/>
    </row>
    <row r="180" spans="1:9" ht="17.25" x14ac:dyDescent="0.25">
      <c r="A180" s="10"/>
      <c r="B180" s="34">
        <v>153</v>
      </c>
      <c r="C180" s="35">
        <v>23734</v>
      </c>
      <c r="D180" s="36">
        <v>45433</v>
      </c>
      <c r="E180" s="17">
        <f t="shared" si="0"/>
        <v>387078</v>
      </c>
      <c r="F180" s="17">
        <v>30966</v>
      </c>
      <c r="G180" s="18">
        <v>418044</v>
      </c>
      <c r="H180" s="37"/>
      <c r="I180" s="10"/>
    </row>
    <row r="181" spans="1:9" ht="17.25" x14ac:dyDescent="0.25">
      <c r="A181" s="10"/>
      <c r="B181" s="34">
        <v>154</v>
      </c>
      <c r="C181" s="35">
        <v>23739</v>
      </c>
      <c r="D181" s="36">
        <v>45433</v>
      </c>
      <c r="E181" s="17">
        <f t="shared" si="0"/>
        <v>515840</v>
      </c>
      <c r="F181" s="17">
        <v>41267</v>
      </c>
      <c r="G181" s="18">
        <v>557107</v>
      </c>
      <c r="H181" s="37"/>
      <c r="I181" s="10"/>
    </row>
    <row r="182" spans="1:9" ht="17.25" x14ac:dyDescent="0.25">
      <c r="A182" s="10"/>
      <c r="B182" s="34">
        <v>155</v>
      </c>
      <c r="C182" s="35">
        <v>23741</v>
      </c>
      <c r="D182" s="36">
        <v>45433</v>
      </c>
      <c r="E182" s="17">
        <f t="shared" si="0"/>
        <v>655654</v>
      </c>
      <c r="F182" s="17">
        <v>52452</v>
      </c>
      <c r="G182" s="18">
        <v>708106</v>
      </c>
      <c r="H182" s="37"/>
      <c r="I182" s="10"/>
    </row>
    <row r="183" spans="1:9" ht="17.25" x14ac:dyDescent="0.25">
      <c r="A183" s="10"/>
      <c r="B183" s="34">
        <v>156</v>
      </c>
      <c r="C183" s="35">
        <v>23746</v>
      </c>
      <c r="D183" s="36">
        <v>45433</v>
      </c>
      <c r="E183" s="17">
        <f t="shared" si="0"/>
        <v>387078</v>
      </c>
      <c r="F183" s="17">
        <v>30966</v>
      </c>
      <c r="G183" s="18">
        <v>418044</v>
      </c>
      <c r="H183" s="37"/>
      <c r="I183" s="10"/>
    </row>
    <row r="184" spans="1:9" ht="17.25" x14ac:dyDescent="0.25">
      <c r="A184" s="10"/>
      <c r="B184" s="34">
        <v>157</v>
      </c>
      <c r="C184" s="35">
        <v>23807</v>
      </c>
      <c r="D184" s="36">
        <v>45434</v>
      </c>
      <c r="E184" s="17">
        <f t="shared" si="0"/>
        <v>100364</v>
      </c>
      <c r="F184" s="17">
        <v>8029</v>
      </c>
      <c r="G184" s="18">
        <v>108393</v>
      </c>
      <c r="H184" s="37"/>
      <c r="I184" s="10"/>
    </row>
    <row r="185" spans="1:9" ht="17.25" x14ac:dyDescent="0.25">
      <c r="A185" s="10"/>
      <c r="B185" s="34">
        <v>158</v>
      </c>
      <c r="C185" s="35">
        <v>23808</v>
      </c>
      <c r="D185" s="36">
        <v>45434</v>
      </c>
      <c r="E185" s="17">
        <f t="shared" si="0"/>
        <v>2781402</v>
      </c>
      <c r="F185" s="17">
        <v>222512</v>
      </c>
      <c r="G185" s="18">
        <v>3003914</v>
      </c>
      <c r="H185" s="37"/>
      <c r="I185" s="10"/>
    </row>
    <row r="186" spans="1:9" ht="17.25" x14ac:dyDescent="0.25">
      <c r="A186" s="10"/>
      <c r="B186" s="34">
        <v>159</v>
      </c>
      <c r="C186" s="35">
        <v>23860</v>
      </c>
      <c r="D186" s="36">
        <v>45435</v>
      </c>
      <c r="E186" s="17">
        <f t="shared" si="0"/>
        <v>360116</v>
      </c>
      <c r="F186" s="17">
        <v>28809</v>
      </c>
      <c r="G186" s="18">
        <v>388925</v>
      </c>
      <c r="H186" s="37"/>
      <c r="I186" s="10"/>
    </row>
    <row r="187" spans="1:9" ht="17.25" x14ac:dyDescent="0.25">
      <c r="A187" s="10"/>
      <c r="B187" s="34">
        <v>160</v>
      </c>
      <c r="C187" s="35">
        <v>23932</v>
      </c>
      <c r="D187" s="36">
        <v>45435</v>
      </c>
      <c r="E187" s="17">
        <f t="shared" si="0"/>
        <v>773892</v>
      </c>
      <c r="F187" s="17">
        <v>61911</v>
      </c>
      <c r="G187" s="18">
        <v>835803</v>
      </c>
      <c r="H187" s="37"/>
      <c r="I187" s="10"/>
    </row>
    <row r="188" spans="1:9" ht="17.25" x14ac:dyDescent="0.25">
      <c r="A188" s="10"/>
      <c r="B188" s="34">
        <v>161</v>
      </c>
      <c r="C188" s="35">
        <v>24413</v>
      </c>
      <c r="D188" s="36">
        <v>45435</v>
      </c>
      <c r="E188" s="17">
        <f t="shared" si="0"/>
        <v>700329</v>
      </c>
      <c r="F188" s="17">
        <v>56026</v>
      </c>
      <c r="G188" s="18">
        <v>756355</v>
      </c>
      <c r="H188" s="37"/>
      <c r="I188" s="10"/>
    </row>
    <row r="189" spans="1:9" ht="17.25" x14ac:dyDescent="0.25">
      <c r="A189" s="10"/>
      <c r="B189" s="34">
        <v>162</v>
      </c>
      <c r="C189" s="35">
        <v>24415</v>
      </c>
      <c r="D189" s="36">
        <v>45435</v>
      </c>
      <c r="E189" s="17">
        <f t="shared" si="0"/>
        <v>734310</v>
      </c>
      <c r="F189" s="17">
        <v>58745</v>
      </c>
      <c r="G189" s="18">
        <v>793055</v>
      </c>
      <c r="H189" s="37"/>
      <c r="I189" s="10"/>
    </row>
    <row r="190" spans="1:9" ht="17.25" x14ac:dyDescent="0.25">
      <c r="A190" s="10"/>
      <c r="B190" s="34">
        <v>163</v>
      </c>
      <c r="C190" s="35">
        <v>24416</v>
      </c>
      <c r="D190" s="36">
        <v>45435</v>
      </c>
      <c r="E190" s="17">
        <f t="shared" si="0"/>
        <v>896040</v>
      </c>
      <c r="F190" s="17">
        <v>71683</v>
      </c>
      <c r="G190" s="18">
        <v>967723</v>
      </c>
      <c r="H190" s="37"/>
      <c r="I190" s="10"/>
    </row>
    <row r="191" spans="1:9" ht="17.25" x14ac:dyDescent="0.25">
      <c r="A191" s="10"/>
      <c r="B191" s="34">
        <v>164</v>
      </c>
      <c r="C191" s="35">
        <v>24422</v>
      </c>
      <c r="D191" s="36">
        <v>45435</v>
      </c>
      <c r="E191" s="17">
        <f t="shared" si="0"/>
        <v>589403</v>
      </c>
      <c r="F191" s="17">
        <v>47152</v>
      </c>
      <c r="G191" s="18">
        <v>636555</v>
      </c>
      <c r="H191" s="37"/>
      <c r="I191" s="10"/>
    </row>
    <row r="192" spans="1:9" ht="17.25" x14ac:dyDescent="0.25">
      <c r="A192" s="10"/>
      <c r="B192" s="34">
        <v>165</v>
      </c>
      <c r="C192" s="35">
        <v>24423</v>
      </c>
      <c r="D192" s="36">
        <v>45435</v>
      </c>
      <c r="E192" s="17">
        <f t="shared" si="0"/>
        <v>277843</v>
      </c>
      <c r="F192" s="17">
        <v>22227</v>
      </c>
      <c r="G192" s="18">
        <v>300070</v>
      </c>
      <c r="H192" s="37"/>
      <c r="I192" s="10"/>
    </row>
    <row r="193" spans="1:9" ht="17.25" x14ac:dyDescent="0.25">
      <c r="A193" s="10"/>
      <c r="B193" s="34">
        <v>166</v>
      </c>
      <c r="C193" s="35">
        <v>24424</v>
      </c>
      <c r="D193" s="36">
        <v>45435</v>
      </c>
      <c r="E193" s="17">
        <f t="shared" si="0"/>
        <v>257920</v>
      </c>
      <c r="F193" s="17">
        <v>20634</v>
      </c>
      <c r="G193" s="18">
        <v>278554</v>
      </c>
      <c r="H193" s="37"/>
      <c r="I193" s="10"/>
    </row>
    <row r="194" spans="1:9" ht="17.25" x14ac:dyDescent="0.25">
      <c r="A194" s="10"/>
      <c r="B194" s="34">
        <v>167</v>
      </c>
      <c r="C194" s="35">
        <v>24429</v>
      </c>
      <c r="D194" s="36">
        <v>45435</v>
      </c>
      <c r="E194" s="17">
        <f t="shared" si="0"/>
        <v>553467</v>
      </c>
      <c r="F194" s="17">
        <v>44277</v>
      </c>
      <c r="G194" s="18">
        <v>597744</v>
      </c>
      <c r="H194" s="37"/>
      <c r="I194" s="10"/>
    </row>
    <row r="195" spans="1:9" ht="17.25" x14ac:dyDescent="0.25">
      <c r="A195" s="10"/>
      <c r="B195" s="34">
        <v>168</v>
      </c>
      <c r="C195" s="35">
        <v>24644</v>
      </c>
      <c r="D195" s="36">
        <v>45436</v>
      </c>
      <c r="E195" s="17">
        <f t="shared" si="0"/>
        <v>478345</v>
      </c>
      <c r="F195" s="17">
        <v>38268</v>
      </c>
      <c r="G195" s="18">
        <v>516613</v>
      </c>
      <c r="H195" s="37"/>
      <c r="I195" s="10"/>
    </row>
    <row r="196" spans="1:9" ht="17.25" x14ac:dyDescent="0.25">
      <c r="A196" s="10"/>
      <c r="B196" s="34">
        <v>169</v>
      </c>
      <c r="C196" s="35">
        <v>24647</v>
      </c>
      <c r="D196" s="36">
        <v>45436</v>
      </c>
      <c r="E196" s="17">
        <f t="shared" si="0"/>
        <v>636127</v>
      </c>
      <c r="F196" s="17">
        <v>50890</v>
      </c>
      <c r="G196" s="18">
        <v>687017</v>
      </c>
      <c r="H196" s="37"/>
      <c r="I196" s="10"/>
    </row>
    <row r="197" spans="1:9" ht="17.25" x14ac:dyDescent="0.25">
      <c r="A197" s="10"/>
      <c r="B197" s="34">
        <v>170</v>
      </c>
      <c r="C197" s="35">
        <v>24663</v>
      </c>
      <c r="D197" s="36">
        <v>45436</v>
      </c>
      <c r="E197" s="17">
        <f t="shared" si="0"/>
        <v>1051735</v>
      </c>
      <c r="F197" s="17">
        <v>84139</v>
      </c>
      <c r="G197" s="18">
        <v>1135874</v>
      </c>
      <c r="H197" s="37"/>
      <c r="I197" s="10"/>
    </row>
    <row r="198" spans="1:9" ht="17.25" x14ac:dyDescent="0.25">
      <c r="A198" s="10"/>
      <c r="B198" s="34">
        <v>171</v>
      </c>
      <c r="C198" s="35">
        <v>24666</v>
      </c>
      <c r="D198" s="36">
        <v>45436</v>
      </c>
      <c r="E198" s="17">
        <f t="shared" si="0"/>
        <v>571306</v>
      </c>
      <c r="F198" s="17">
        <v>45704</v>
      </c>
      <c r="G198" s="18">
        <v>617010</v>
      </c>
      <c r="H198" s="37"/>
      <c r="I198" s="10"/>
    </row>
    <row r="199" spans="1:9" ht="17.25" x14ac:dyDescent="0.25">
      <c r="A199" s="10"/>
      <c r="B199" s="34">
        <v>172</v>
      </c>
      <c r="C199" s="35">
        <v>24922</v>
      </c>
      <c r="D199" s="36">
        <v>45437</v>
      </c>
      <c r="E199" s="17">
        <f t="shared" si="0"/>
        <v>553467</v>
      </c>
      <c r="F199" s="17">
        <v>44277</v>
      </c>
      <c r="G199" s="18">
        <v>597744</v>
      </c>
      <c r="H199" s="37"/>
      <c r="I199" s="10"/>
    </row>
    <row r="200" spans="1:9" ht="17.25" x14ac:dyDescent="0.25">
      <c r="A200" s="10"/>
      <c r="B200" s="34">
        <v>173</v>
      </c>
      <c r="C200" s="35">
        <v>24925</v>
      </c>
      <c r="D200" s="36">
        <v>45437</v>
      </c>
      <c r="E200" s="17">
        <f t="shared" si="0"/>
        <v>1350834</v>
      </c>
      <c r="F200" s="17">
        <v>108067</v>
      </c>
      <c r="G200" s="18">
        <v>1458901</v>
      </c>
      <c r="H200" s="37"/>
      <c r="I200" s="10"/>
    </row>
    <row r="201" spans="1:9" ht="17.25" x14ac:dyDescent="0.25">
      <c r="A201" s="10"/>
      <c r="B201" s="34">
        <v>174</v>
      </c>
      <c r="C201" s="35">
        <v>24927</v>
      </c>
      <c r="D201" s="36">
        <v>45437</v>
      </c>
      <c r="E201" s="17">
        <f t="shared" si="0"/>
        <v>886641</v>
      </c>
      <c r="F201" s="17">
        <v>70931</v>
      </c>
      <c r="G201" s="18">
        <v>957572</v>
      </c>
      <c r="H201" s="37"/>
      <c r="I201" s="10"/>
    </row>
    <row r="202" spans="1:9" ht="17.25" x14ac:dyDescent="0.25">
      <c r="A202" s="10"/>
      <c r="B202" s="34">
        <v>175</v>
      </c>
      <c r="C202" s="35">
        <v>24928</v>
      </c>
      <c r="D202" s="36">
        <v>45437</v>
      </c>
      <c r="E202" s="17">
        <f t="shared" si="0"/>
        <v>2013760</v>
      </c>
      <c r="F202" s="17">
        <v>161101</v>
      </c>
      <c r="G202" s="18">
        <v>2174861</v>
      </c>
      <c r="H202" s="37"/>
      <c r="I202" s="10"/>
    </row>
    <row r="203" spans="1:9" ht="17.25" x14ac:dyDescent="0.25">
      <c r="A203" s="10"/>
      <c r="B203" s="34">
        <v>176</v>
      </c>
      <c r="C203" s="35">
        <v>24935</v>
      </c>
      <c r="D203" s="36">
        <v>45437</v>
      </c>
      <c r="E203" s="17">
        <f t="shared" si="0"/>
        <v>948255</v>
      </c>
      <c r="F203" s="17">
        <v>75860</v>
      </c>
      <c r="G203" s="18">
        <v>1024115</v>
      </c>
      <c r="H203" s="37"/>
      <c r="I203" s="10"/>
    </row>
    <row r="204" spans="1:9" ht="17.25" x14ac:dyDescent="0.25">
      <c r="A204" s="10"/>
      <c r="B204" s="34">
        <v>177</v>
      </c>
      <c r="C204" s="35">
        <v>24964</v>
      </c>
      <c r="D204" s="36">
        <v>45439</v>
      </c>
      <c r="E204" s="17">
        <f t="shared" si="0"/>
        <v>1537065</v>
      </c>
      <c r="F204" s="17">
        <v>122965</v>
      </c>
      <c r="G204" s="18">
        <v>1660030</v>
      </c>
      <c r="H204" s="37"/>
      <c r="I204" s="10"/>
    </row>
    <row r="205" spans="1:9" ht="17.25" x14ac:dyDescent="0.25">
      <c r="A205" s="10"/>
      <c r="B205" s="34">
        <v>178</v>
      </c>
      <c r="C205" s="35">
        <v>24971</v>
      </c>
      <c r="D205" s="36">
        <v>45439</v>
      </c>
      <c r="E205" s="17">
        <f t="shared" si="0"/>
        <v>388901</v>
      </c>
      <c r="F205" s="17">
        <v>31112</v>
      </c>
      <c r="G205" s="18">
        <v>420013</v>
      </c>
      <c r="H205" s="37"/>
      <c r="I205" s="10"/>
    </row>
    <row r="206" spans="1:9" ht="17.25" x14ac:dyDescent="0.25">
      <c r="A206" s="10"/>
      <c r="B206" s="34">
        <v>179</v>
      </c>
      <c r="C206" s="35">
        <v>25069</v>
      </c>
      <c r="D206" s="36">
        <v>45440</v>
      </c>
      <c r="E206" s="17">
        <f t="shared" si="0"/>
        <v>367155</v>
      </c>
      <c r="F206" s="17">
        <v>29372</v>
      </c>
      <c r="G206" s="18">
        <v>396527</v>
      </c>
      <c r="H206" s="37"/>
      <c r="I206" s="10"/>
    </row>
    <row r="207" spans="1:9" ht="17.25" x14ac:dyDescent="0.25">
      <c r="A207" s="10"/>
      <c r="B207" s="34">
        <v>180</v>
      </c>
      <c r="C207" s="35">
        <v>25072</v>
      </c>
      <c r="D207" s="36">
        <v>45440</v>
      </c>
      <c r="E207" s="17">
        <f t="shared" si="0"/>
        <v>372662</v>
      </c>
      <c r="F207" s="17">
        <v>29813</v>
      </c>
      <c r="G207" s="18">
        <v>402475</v>
      </c>
      <c r="H207" s="37"/>
      <c r="I207" s="10"/>
    </row>
    <row r="208" spans="1:9" ht="17.25" x14ac:dyDescent="0.25">
      <c r="A208" s="10"/>
      <c r="B208" s="34">
        <v>181</v>
      </c>
      <c r="C208" s="35">
        <v>25075</v>
      </c>
      <c r="D208" s="36">
        <v>45440</v>
      </c>
      <c r="E208" s="17">
        <f t="shared" si="0"/>
        <v>440586</v>
      </c>
      <c r="F208" s="17">
        <v>35247</v>
      </c>
      <c r="G208" s="18">
        <v>475833</v>
      </c>
      <c r="H208" s="37"/>
      <c r="I208" s="10"/>
    </row>
    <row r="209" spans="1:9" ht="17.25" x14ac:dyDescent="0.25">
      <c r="A209" s="10"/>
      <c r="B209" s="34">
        <v>182</v>
      </c>
      <c r="C209" s="35">
        <v>25116</v>
      </c>
      <c r="D209" s="36">
        <v>45441</v>
      </c>
      <c r="E209" s="17">
        <f t="shared" si="0"/>
        <v>1021944</v>
      </c>
      <c r="F209" s="17">
        <v>81756</v>
      </c>
      <c r="G209" s="18">
        <v>1103700</v>
      </c>
      <c r="H209" s="37"/>
      <c r="I209" s="10"/>
    </row>
    <row r="210" spans="1:9" ht="17.25" x14ac:dyDescent="0.25">
      <c r="A210" s="10"/>
      <c r="B210" s="34">
        <v>183</v>
      </c>
      <c r="C210" s="35">
        <v>25117</v>
      </c>
      <c r="D210" s="36">
        <v>45441</v>
      </c>
      <c r="E210" s="17">
        <f t="shared" si="0"/>
        <v>922445</v>
      </c>
      <c r="F210" s="17">
        <v>73796</v>
      </c>
      <c r="G210" s="18">
        <v>996241</v>
      </c>
      <c r="H210" s="37"/>
      <c r="I210" s="10"/>
    </row>
    <row r="211" spans="1:9" ht="17.25" x14ac:dyDescent="0.25">
      <c r="A211" s="10"/>
      <c r="B211" s="34">
        <v>184</v>
      </c>
      <c r="C211" s="35">
        <v>25131</v>
      </c>
      <c r="D211" s="36">
        <v>45441</v>
      </c>
      <c r="E211" s="17">
        <f t="shared" si="0"/>
        <v>768582</v>
      </c>
      <c r="F211" s="17">
        <v>61487</v>
      </c>
      <c r="G211" s="18">
        <v>830069</v>
      </c>
      <c r="H211" s="37"/>
      <c r="I211" s="10"/>
    </row>
    <row r="212" spans="1:9" ht="17.25" x14ac:dyDescent="0.25">
      <c r="A212" s="10"/>
      <c r="B212" s="34">
        <v>185</v>
      </c>
      <c r="C212" s="35">
        <v>25139</v>
      </c>
      <c r="D212" s="36">
        <v>45441</v>
      </c>
      <c r="E212" s="17">
        <f t="shared" si="0"/>
        <v>250910</v>
      </c>
      <c r="F212" s="17">
        <v>20073</v>
      </c>
      <c r="G212" s="18">
        <v>270983</v>
      </c>
      <c r="H212" s="37"/>
      <c r="I212" s="10"/>
    </row>
    <row r="213" spans="1:9" ht="17.25" x14ac:dyDescent="0.25">
      <c r="A213" s="10"/>
      <c r="B213" s="34">
        <v>186</v>
      </c>
      <c r="C213" s="35">
        <v>25153</v>
      </c>
      <c r="D213" s="36">
        <v>45441</v>
      </c>
      <c r="E213" s="17">
        <f t="shared" si="0"/>
        <v>442409</v>
      </c>
      <c r="F213" s="17">
        <v>35393</v>
      </c>
      <c r="G213" s="18">
        <v>477802</v>
      </c>
      <c r="H213" s="37"/>
      <c r="I213" s="10"/>
    </row>
    <row r="214" spans="1:9" ht="17.25" x14ac:dyDescent="0.25">
      <c r="A214" s="10"/>
      <c r="B214" s="34">
        <v>187</v>
      </c>
      <c r="C214" s="35">
        <v>25168</v>
      </c>
      <c r="D214" s="36">
        <v>45442</v>
      </c>
      <c r="E214" s="17">
        <f t="shared" si="0"/>
        <v>367155</v>
      </c>
      <c r="F214" s="17">
        <v>29372</v>
      </c>
      <c r="G214" s="18">
        <v>396527</v>
      </c>
      <c r="H214" s="37"/>
      <c r="I214" s="10"/>
    </row>
    <row r="215" spans="1:9" ht="17.25" x14ac:dyDescent="0.25">
      <c r="A215" s="10"/>
      <c r="B215" s="34">
        <v>188</v>
      </c>
      <c r="C215" s="35">
        <v>25196</v>
      </c>
      <c r="D215" s="36">
        <v>45442</v>
      </c>
      <c r="E215" s="17">
        <f t="shared" si="0"/>
        <v>923105</v>
      </c>
      <c r="F215" s="17">
        <v>73848</v>
      </c>
      <c r="G215" s="18">
        <v>996953</v>
      </c>
      <c r="H215" s="37"/>
      <c r="I215" s="10"/>
    </row>
    <row r="216" spans="1:9" ht="17.25" x14ac:dyDescent="0.25">
      <c r="A216" s="10"/>
      <c r="B216" s="34">
        <v>189</v>
      </c>
      <c r="C216" s="35">
        <v>25837</v>
      </c>
      <c r="D216" s="36">
        <v>45442</v>
      </c>
      <c r="E216" s="17">
        <f t="shared" si="0"/>
        <v>1335502</v>
      </c>
      <c r="F216" s="17">
        <v>106840</v>
      </c>
      <c r="G216" s="18">
        <v>1442342</v>
      </c>
      <c r="H216" s="37"/>
      <c r="I216" s="10"/>
    </row>
    <row r="217" spans="1:9" ht="17.25" x14ac:dyDescent="0.25">
      <c r="A217" s="10"/>
      <c r="B217" s="34">
        <v>190</v>
      </c>
      <c r="C217" s="35">
        <v>26146</v>
      </c>
      <c r="D217" s="36">
        <v>45443</v>
      </c>
      <c r="E217" s="17">
        <f t="shared" si="0"/>
        <v>553467</v>
      </c>
      <c r="F217" s="17">
        <v>44277</v>
      </c>
      <c r="G217" s="18">
        <v>597744</v>
      </c>
      <c r="H217" s="37"/>
      <c r="I217" s="10"/>
    </row>
    <row r="218" spans="1:9" ht="17.25" x14ac:dyDescent="0.25">
      <c r="A218" s="10"/>
      <c r="B218" s="34">
        <v>191</v>
      </c>
      <c r="C218" s="42">
        <v>85177</v>
      </c>
      <c r="D218" s="43">
        <v>45481</v>
      </c>
      <c r="E218" s="23">
        <f t="shared" si="0"/>
        <v>-20376925</v>
      </c>
      <c r="F218" s="23">
        <v>-1630154</v>
      </c>
      <c r="G218" s="47">
        <v>-22007079</v>
      </c>
      <c r="H218" s="37" t="s">
        <v>56</v>
      </c>
      <c r="I218" s="10"/>
    </row>
    <row r="219" spans="1:9" ht="17.25" x14ac:dyDescent="0.25">
      <c r="A219" s="10"/>
      <c r="B219" s="34">
        <v>192</v>
      </c>
      <c r="C219" s="42">
        <v>98080</v>
      </c>
      <c r="D219" s="43">
        <v>45511</v>
      </c>
      <c r="E219" s="23">
        <f t="shared" ref="E219" si="1">G219-F219</f>
        <v>-11507680</v>
      </c>
      <c r="F219" s="23">
        <v>-920614</v>
      </c>
      <c r="G219" s="47">
        <v>-12428294</v>
      </c>
      <c r="H219" s="37" t="s">
        <v>56</v>
      </c>
      <c r="I219" s="10"/>
    </row>
    <row r="220" spans="1:9" ht="17.25" x14ac:dyDescent="0.25">
      <c r="A220" s="10"/>
      <c r="B220" s="73" t="s">
        <v>7</v>
      </c>
      <c r="C220" s="74"/>
      <c r="D220" s="75"/>
      <c r="E220" s="23">
        <f>SUM(E28:E219)</f>
        <v>101648528</v>
      </c>
      <c r="F220" s="23">
        <f>SUM(F28:F219)</f>
        <v>8131883</v>
      </c>
      <c r="G220" s="23">
        <f>SUM(G28:G219)</f>
        <v>109780411</v>
      </c>
      <c r="H220" s="38"/>
      <c r="I220" s="10"/>
    </row>
    <row r="221" spans="1:9" ht="17.25" x14ac:dyDescent="0.25">
      <c r="A221" s="10"/>
      <c r="B221" s="73" t="s">
        <v>69</v>
      </c>
      <c r="C221" s="74"/>
      <c r="D221" s="74"/>
      <c r="E221" s="74"/>
      <c r="F221" s="75"/>
      <c r="G221" s="23">
        <v>21414720</v>
      </c>
      <c r="H221" s="38"/>
      <c r="I221" s="10"/>
    </row>
    <row r="222" spans="1:9" ht="17.25" x14ac:dyDescent="0.25">
      <c r="A222" s="10"/>
      <c r="B222" s="73" t="s">
        <v>70</v>
      </c>
      <c r="C222" s="74"/>
      <c r="D222" s="74"/>
      <c r="E222" s="74"/>
      <c r="F222" s="75"/>
      <c r="G222" s="23">
        <f>G220-G221</f>
        <v>88365691</v>
      </c>
      <c r="H222" s="38"/>
      <c r="I222" s="10"/>
    </row>
    <row r="223" spans="1:9" ht="17.25" x14ac:dyDescent="0.25">
      <c r="A223" s="10"/>
      <c r="B223" s="44"/>
      <c r="C223" s="44"/>
      <c r="D223" s="44"/>
      <c r="E223" s="45"/>
      <c r="F223" s="45"/>
      <c r="G223" s="45"/>
      <c r="H223" s="46"/>
      <c r="I223" s="10"/>
    </row>
    <row r="224" spans="1:9" ht="16.5" x14ac:dyDescent="0.25">
      <c r="A224" s="76" t="s">
        <v>8</v>
      </c>
      <c r="B224" s="76"/>
      <c r="C224" s="77" t="e">
        <f ca="1">[1]!VND(G222)</f>
        <v>#NAME?</v>
      </c>
      <c r="D224" s="77"/>
      <c r="E224" s="77"/>
      <c r="F224" s="77"/>
      <c r="G224" s="77"/>
      <c r="H224" s="77"/>
      <c r="I224" s="11"/>
    </row>
    <row r="225" spans="1:9" ht="16.5" x14ac:dyDescent="0.25">
      <c r="A225" s="76"/>
      <c r="B225" s="76"/>
      <c r="C225" s="77"/>
      <c r="D225" s="77"/>
      <c r="E225" s="77"/>
      <c r="F225" s="77"/>
      <c r="G225" s="77"/>
      <c r="H225" s="77"/>
      <c r="I225" s="11"/>
    </row>
    <row r="226" spans="1:9" x14ac:dyDescent="0.25">
      <c r="A226" s="67" t="s">
        <v>9</v>
      </c>
      <c r="B226" s="67"/>
      <c r="C226" s="24">
        <f>COUNT(B28:B220)</f>
        <v>192</v>
      </c>
      <c r="D226" t="s">
        <v>10</v>
      </c>
    </row>
    <row r="227" spans="1:9" x14ac:dyDescent="0.25">
      <c r="G227" s="24"/>
    </row>
    <row r="228" spans="1:9" x14ac:dyDescent="0.25">
      <c r="A228" s="4"/>
      <c r="B228" s="40" t="s">
        <v>20</v>
      </c>
      <c r="C228" s="4"/>
      <c r="D228" s="48" t="s">
        <v>21</v>
      </c>
      <c r="E228" s="48"/>
      <c r="F228" s="49" t="s">
        <v>57</v>
      </c>
      <c r="G228" s="63" t="s">
        <v>58</v>
      </c>
      <c r="H228" s="63"/>
    </row>
    <row r="229" spans="1:9" x14ac:dyDescent="0.25">
      <c r="A229" s="4"/>
      <c r="B229" s="41" t="s">
        <v>11</v>
      </c>
      <c r="C229" s="39"/>
      <c r="D229" s="50" t="s">
        <v>12</v>
      </c>
      <c r="E229" s="50"/>
      <c r="F229" s="50" t="s">
        <v>12</v>
      </c>
      <c r="G229" s="65" t="s">
        <v>12</v>
      </c>
      <c r="H229" s="65"/>
    </row>
    <row r="230" spans="1:9" x14ac:dyDescent="0.25">
      <c r="A230" s="4"/>
      <c r="B230" s="41"/>
      <c r="C230" s="39"/>
      <c r="D230" s="41"/>
      <c r="E230" s="50"/>
      <c r="G230" s="50"/>
      <c r="H230" s="41"/>
    </row>
    <row r="231" spans="1:9" x14ac:dyDescent="0.25">
      <c r="D231" s="40"/>
      <c r="E231" s="48"/>
      <c r="H231" s="24"/>
    </row>
    <row r="232" spans="1:9" x14ac:dyDescent="0.25">
      <c r="D232" s="40"/>
      <c r="E232" s="48"/>
      <c r="H232" s="24"/>
    </row>
    <row r="233" spans="1:9" x14ac:dyDescent="0.25">
      <c r="D233" s="40"/>
      <c r="E233" s="48"/>
      <c r="H233" s="24"/>
    </row>
    <row r="234" spans="1:9" ht="17.25" x14ac:dyDescent="0.3">
      <c r="B234" s="51"/>
      <c r="C234" s="4"/>
      <c r="D234" s="40"/>
      <c r="E234" s="48"/>
      <c r="G234" s="48"/>
      <c r="H234" s="40"/>
    </row>
    <row r="235" spans="1:9" ht="17.25" x14ac:dyDescent="0.3">
      <c r="E235" s="52"/>
      <c r="I235" s="19"/>
    </row>
    <row r="236" spans="1:9" ht="18.75" x14ac:dyDescent="0.3">
      <c r="A236" s="53" t="s">
        <v>53</v>
      </c>
      <c r="B236" s="53"/>
      <c r="C236" s="21"/>
      <c r="D236" s="54" t="s">
        <v>52</v>
      </c>
      <c r="E236" s="54"/>
      <c r="F236" s="55" t="s">
        <v>59</v>
      </c>
      <c r="G236" s="66" t="s">
        <v>60</v>
      </c>
      <c r="H236" s="66"/>
    </row>
  </sheetData>
  <mergeCells count="17">
    <mergeCell ref="A7:H7"/>
    <mergeCell ref="G1:H1"/>
    <mergeCell ref="G2:H2"/>
    <mergeCell ref="G3:H3"/>
    <mergeCell ref="A5:H5"/>
    <mergeCell ref="A6:H6"/>
    <mergeCell ref="A226:B226"/>
    <mergeCell ref="G228:H228"/>
    <mergeCell ref="G229:H229"/>
    <mergeCell ref="G236:H236"/>
    <mergeCell ref="H15:I15"/>
    <mergeCell ref="C16:F16"/>
    <mergeCell ref="B220:D220"/>
    <mergeCell ref="B221:F221"/>
    <mergeCell ref="B222:F222"/>
    <mergeCell ref="A224:B225"/>
    <mergeCell ref="C224:H225"/>
  </mergeCells>
  <conditionalFormatting sqref="C228:C235">
    <cfRule type="duplicateValues" dxfId="1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topLeftCell="A179" workbookViewId="0">
      <selection activeCell="I188" sqref="I18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</cols>
  <sheetData>
    <row r="1" spans="1:9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x14ac:dyDescent="0.25">
      <c r="B3" s="4" t="s">
        <v>16</v>
      </c>
      <c r="G3" s="69" t="s">
        <v>46</v>
      </c>
      <c r="H3" s="69"/>
    </row>
    <row r="4" spans="1:9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71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72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26389</v>
      </c>
      <c r="D28" s="36">
        <v>45444</v>
      </c>
      <c r="E28" s="17">
        <f>G28-F28</f>
        <v>922445</v>
      </c>
      <c r="F28" s="17">
        <v>73796</v>
      </c>
      <c r="G28" s="18">
        <v>996241</v>
      </c>
      <c r="H28" s="37"/>
      <c r="I28" s="78">
        <v>45575</v>
      </c>
    </row>
    <row r="29" spans="1:9" ht="17.25" x14ac:dyDescent="0.25">
      <c r="A29" s="10"/>
      <c r="B29" s="34">
        <v>2</v>
      </c>
      <c r="C29" s="35">
        <v>26390</v>
      </c>
      <c r="D29" s="36">
        <v>45444</v>
      </c>
      <c r="E29" s="17">
        <f>G29-F29</f>
        <v>762115</v>
      </c>
      <c r="F29" s="17">
        <v>60969</v>
      </c>
      <c r="G29" s="18">
        <v>823084</v>
      </c>
      <c r="H29" s="37"/>
      <c r="I29" s="78">
        <v>45575</v>
      </c>
    </row>
    <row r="30" spans="1:9" ht="17.25" x14ac:dyDescent="0.25">
      <c r="A30" s="10"/>
      <c r="B30" s="34">
        <v>3</v>
      </c>
      <c r="C30" s="35">
        <v>26434</v>
      </c>
      <c r="D30" s="36">
        <v>45446</v>
      </c>
      <c r="E30" s="17">
        <f t="shared" ref="E30:E188" si="0">G30-F30</f>
        <v>720252</v>
      </c>
      <c r="F30" s="17">
        <v>57620</v>
      </c>
      <c r="G30" s="18">
        <v>777872</v>
      </c>
      <c r="H30" s="37"/>
      <c r="I30" s="78">
        <v>45575</v>
      </c>
    </row>
    <row r="31" spans="1:9" ht="17.25" x14ac:dyDescent="0.25">
      <c r="A31" s="10"/>
      <c r="B31" s="34">
        <v>4</v>
      </c>
      <c r="C31" s="35">
        <v>26495</v>
      </c>
      <c r="D31" s="36">
        <v>45447</v>
      </c>
      <c r="E31" s="17">
        <f t="shared" si="0"/>
        <v>542914</v>
      </c>
      <c r="F31" s="17">
        <v>43433</v>
      </c>
      <c r="G31" s="18">
        <v>586347</v>
      </c>
      <c r="H31" s="37"/>
      <c r="I31" s="78">
        <v>45575</v>
      </c>
    </row>
    <row r="32" spans="1:9" ht="17.25" x14ac:dyDescent="0.25">
      <c r="A32" s="10"/>
      <c r="B32" s="34">
        <v>5</v>
      </c>
      <c r="C32" s="35">
        <v>26537</v>
      </c>
      <c r="D32" s="36">
        <v>45447</v>
      </c>
      <c r="E32" s="17">
        <f t="shared" si="0"/>
        <v>1569304</v>
      </c>
      <c r="F32" s="17">
        <v>125544</v>
      </c>
      <c r="G32" s="18">
        <v>1694848</v>
      </c>
      <c r="H32" s="37"/>
      <c r="I32" s="78">
        <v>45575</v>
      </c>
    </row>
    <row r="33" spans="1:9" ht="17.25" x14ac:dyDescent="0.25">
      <c r="A33" s="10"/>
      <c r="B33" s="34">
        <v>6</v>
      </c>
      <c r="C33" s="35">
        <v>26609</v>
      </c>
      <c r="D33" s="36">
        <v>45448</v>
      </c>
      <c r="E33" s="17">
        <f t="shared" si="0"/>
        <v>555290</v>
      </c>
      <c r="F33" s="17">
        <v>44423</v>
      </c>
      <c r="G33" s="18">
        <v>599713</v>
      </c>
      <c r="H33" s="37"/>
      <c r="I33" s="78">
        <v>45575</v>
      </c>
    </row>
    <row r="34" spans="1:9" ht="17.25" x14ac:dyDescent="0.25">
      <c r="A34" s="10"/>
      <c r="B34" s="34">
        <v>7</v>
      </c>
      <c r="C34" s="35">
        <v>26610</v>
      </c>
      <c r="D34" s="36">
        <v>45448</v>
      </c>
      <c r="E34" s="17">
        <f t="shared" si="0"/>
        <v>704013</v>
      </c>
      <c r="F34" s="17">
        <v>56321</v>
      </c>
      <c r="G34" s="18">
        <v>760334</v>
      </c>
      <c r="H34" s="37"/>
      <c r="I34" s="78">
        <v>45575</v>
      </c>
    </row>
    <row r="35" spans="1:9" ht="17.25" x14ac:dyDescent="0.25">
      <c r="A35" s="10"/>
      <c r="B35" s="34">
        <v>8</v>
      </c>
      <c r="C35" s="35">
        <v>26624</v>
      </c>
      <c r="D35" s="36">
        <v>45448</v>
      </c>
      <c r="E35" s="17">
        <f t="shared" si="0"/>
        <v>734310</v>
      </c>
      <c r="F35" s="17">
        <v>58745</v>
      </c>
      <c r="G35" s="18">
        <v>793055</v>
      </c>
      <c r="H35" s="37"/>
      <c r="I35" s="78">
        <v>45575</v>
      </c>
    </row>
    <row r="36" spans="1:9" ht="17.25" x14ac:dyDescent="0.25">
      <c r="A36" s="10"/>
      <c r="B36" s="34">
        <v>9</v>
      </c>
      <c r="C36" s="35">
        <v>26625</v>
      </c>
      <c r="D36" s="36">
        <v>45448</v>
      </c>
      <c r="E36" s="17">
        <f t="shared" si="0"/>
        <v>369843</v>
      </c>
      <c r="F36" s="17">
        <v>29587</v>
      </c>
      <c r="G36" s="18">
        <v>399430</v>
      </c>
      <c r="H36" s="37"/>
      <c r="I36" s="78">
        <v>45575</v>
      </c>
    </row>
    <row r="37" spans="1:9" ht="17.25" x14ac:dyDescent="0.25">
      <c r="A37" s="10"/>
      <c r="B37" s="34">
        <v>10</v>
      </c>
      <c r="C37" s="35">
        <v>27074</v>
      </c>
      <c r="D37" s="36">
        <v>45449</v>
      </c>
      <c r="E37" s="17">
        <f t="shared" si="0"/>
        <v>664657</v>
      </c>
      <c r="F37" s="17">
        <v>53173</v>
      </c>
      <c r="G37" s="18">
        <v>717830</v>
      </c>
      <c r="H37" s="37"/>
      <c r="I37" s="78">
        <v>45575</v>
      </c>
    </row>
    <row r="38" spans="1:9" ht="17.25" x14ac:dyDescent="0.25">
      <c r="A38" s="10"/>
      <c r="B38" s="34">
        <v>11</v>
      </c>
      <c r="C38" s="35">
        <v>27106</v>
      </c>
      <c r="D38" s="36">
        <v>45449</v>
      </c>
      <c r="E38" s="17">
        <f t="shared" si="0"/>
        <v>535763</v>
      </c>
      <c r="F38" s="17">
        <v>42861</v>
      </c>
      <c r="G38" s="18">
        <v>578624</v>
      </c>
      <c r="H38" s="37"/>
      <c r="I38" s="78">
        <v>45575</v>
      </c>
    </row>
    <row r="39" spans="1:9" ht="17.25" x14ac:dyDescent="0.25">
      <c r="A39" s="10"/>
      <c r="B39" s="34">
        <v>12</v>
      </c>
      <c r="C39" s="35">
        <v>27606</v>
      </c>
      <c r="D39" s="36">
        <v>45450</v>
      </c>
      <c r="E39" s="17">
        <f t="shared" si="0"/>
        <v>494452</v>
      </c>
      <c r="F39" s="17">
        <v>39556</v>
      </c>
      <c r="G39" s="18">
        <v>534008</v>
      </c>
      <c r="H39" s="37"/>
      <c r="I39" s="78">
        <v>45575</v>
      </c>
    </row>
    <row r="40" spans="1:9" ht="17.25" x14ac:dyDescent="0.25">
      <c r="A40" s="10"/>
      <c r="B40" s="34">
        <v>13</v>
      </c>
      <c r="C40" s="35">
        <v>27615</v>
      </c>
      <c r="D40" s="36">
        <v>45450</v>
      </c>
      <c r="E40" s="17">
        <f t="shared" si="0"/>
        <v>478345</v>
      </c>
      <c r="F40" s="17">
        <v>38268</v>
      </c>
      <c r="G40" s="18">
        <v>516613</v>
      </c>
      <c r="H40" s="37"/>
      <c r="I40" s="78">
        <v>45575</v>
      </c>
    </row>
    <row r="41" spans="1:9" ht="17.25" x14ac:dyDescent="0.25">
      <c r="A41" s="10"/>
      <c r="B41" s="34">
        <v>14</v>
      </c>
      <c r="C41" s="35">
        <v>27903</v>
      </c>
      <c r="D41" s="36">
        <v>45451</v>
      </c>
      <c r="E41" s="17">
        <f t="shared" si="0"/>
        <v>942368</v>
      </c>
      <c r="F41" s="17">
        <v>75389</v>
      </c>
      <c r="G41" s="18">
        <v>1017757</v>
      </c>
      <c r="H41" s="37"/>
      <c r="I41" s="78">
        <v>45575</v>
      </c>
    </row>
    <row r="42" spans="1:9" ht="17.25" x14ac:dyDescent="0.25">
      <c r="A42" s="10"/>
      <c r="B42" s="34">
        <v>15</v>
      </c>
      <c r="C42" s="35">
        <v>27908</v>
      </c>
      <c r="D42" s="36">
        <v>45451</v>
      </c>
      <c r="E42" s="17">
        <f t="shared" si="0"/>
        <v>268116</v>
      </c>
      <c r="F42" s="17">
        <v>21449</v>
      </c>
      <c r="G42" s="18">
        <v>289565</v>
      </c>
      <c r="H42" s="37"/>
      <c r="I42" s="78">
        <v>45575</v>
      </c>
    </row>
    <row r="43" spans="1:9" ht="17.25" x14ac:dyDescent="0.25">
      <c r="A43" s="10"/>
      <c r="B43" s="34">
        <v>16</v>
      </c>
      <c r="C43" s="35">
        <v>27909</v>
      </c>
      <c r="D43" s="36">
        <v>45451</v>
      </c>
      <c r="E43" s="17">
        <f t="shared" si="0"/>
        <v>906602</v>
      </c>
      <c r="F43" s="17">
        <v>72528</v>
      </c>
      <c r="G43" s="18">
        <v>979130</v>
      </c>
      <c r="H43" s="37"/>
      <c r="I43" s="78">
        <v>45575</v>
      </c>
    </row>
    <row r="44" spans="1:9" ht="17.25" x14ac:dyDescent="0.25">
      <c r="A44" s="10"/>
      <c r="B44" s="34">
        <v>17</v>
      </c>
      <c r="C44" s="35">
        <v>27941</v>
      </c>
      <c r="D44" s="36">
        <v>45453</v>
      </c>
      <c r="E44" s="17">
        <f t="shared" si="0"/>
        <v>555290</v>
      </c>
      <c r="F44" s="17">
        <v>44423</v>
      </c>
      <c r="G44" s="18">
        <v>599713</v>
      </c>
      <c r="H44" s="37"/>
      <c r="I44" s="78">
        <v>45575</v>
      </c>
    </row>
    <row r="45" spans="1:9" ht="17.25" x14ac:dyDescent="0.25">
      <c r="A45" s="10"/>
      <c r="B45" s="34">
        <v>18</v>
      </c>
      <c r="C45" s="35">
        <v>28042</v>
      </c>
      <c r="D45" s="36">
        <v>45454</v>
      </c>
      <c r="E45" s="17">
        <f t="shared" si="0"/>
        <v>417695</v>
      </c>
      <c r="F45" s="17">
        <v>33416</v>
      </c>
      <c r="G45" s="18">
        <v>451111</v>
      </c>
      <c r="H45" s="37"/>
      <c r="I45" s="78">
        <v>45575</v>
      </c>
    </row>
    <row r="46" spans="1:9" ht="17.25" x14ac:dyDescent="0.25">
      <c r="A46" s="10"/>
      <c r="B46" s="34">
        <v>19</v>
      </c>
      <c r="C46" s="35">
        <v>28043</v>
      </c>
      <c r="D46" s="36">
        <v>45454</v>
      </c>
      <c r="E46" s="17">
        <f t="shared" si="0"/>
        <v>1089230</v>
      </c>
      <c r="F46" s="17">
        <v>87138</v>
      </c>
      <c r="G46" s="18">
        <v>1176368</v>
      </c>
      <c r="H46" s="37"/>
      <c r="I46" s="78">
        <v>45575</v>
      </c>
    </row>
    <row r="47" spans="1:9" ht="17.25" x14ac:dyDescent="0.25">
      <c r="A47" s="10"/>
      <c r="B47" s="34">
        <v>20</v>
      </c>
      <c r="C47" s="35">
        <v>28046</v>
      </c>
      <c r="D47" s="36">
        <v>45454</v>
      </c>
      <c r="E47" s="17">
        <f t="shared" si="0"/>
        <v>1018091</v>
      </c>
      <c r="F47" s="17">
        <v>81447</v>
      </c>
      <c r="G47" s="18">
        <v>1099538</v>
      </c>
      <c r="H47" s="37"/>
      <c r="I47" s="78">
        <v>45575</v>
      </c>
    </row>
    <row r="48" spans="1:9" ht="17.25" x14ac:dyDescent="0.25">
      <c r="A48" s="10"/>
      <c r="B48" s="34">
        <v>21</v>
      </c>
      <c r="C48" s="35">
        <v>28050</v>
      </c>
      <c r="D48" s="36">
        <v>45454</v>
      </c>
      <c r="E48" s="17">
        <f t="shared" si="0"/>
        <v>886152</v>
      </c>
      <c r="F48" s="17">
        <v>70892</v>
      </c>
      <c r="G48" s="18">
        <v>957044</v>
      </c>
      <c r="H48" s="37"/>
      <c r="I48" s="78">
        <v>45575</v>
      </c>
    </row>
    <row r="49" spans="1:9" ht="17.25" x14ac:dyDescent="0.25">
      <c r="A49" s="10"/>
      <c r="B49" s="34">
        <v>22</v>
      </c>
      <c r="C49" s="35">
        <v>28101</v>
      </c>
      <c r="D49" s="36">
        <v>45455</v>
      </c>
      <c r="E49" s="17">
        <f t="shared" si="0"/>
        <v>388901</v>
      </c>
      <c r="F49" s="17">
        <v>31112</v>
      </c>
      <c r="G49" s="18">
        <v>420013</v>
      </c>
      <c r="H49" s="37"/>
      <c r="I49" s="78">
        <v>45575</v>
      </c>
    </row>
    <row r="50" spans="1:9" ht="17.25" x14ac:dyDescent="0.25">
      <c r="A50" s="10"/>
      <c r="B50" s="34">
        <v>23</v>
      </c>
      <c r="C50" s="35">
        <v>28118</v>
      </c>
      <c r="D50" s="36">
        <v>45455</v>
      </c>
      <c r="E50" s="17">
        <f t="shared" si="0"/>
        <v>591132</v>
      </c>
      <c r="F50" s="17">
        <v>47291</v>
      </c>
      <c r="G50" s="18">
        <v>638423</v>
      </c>
      <c r="H50" s="37"/>
      <c r="I50" s="78">
        <v>45575</v>
      </c>
    </row>
    <row r="51" spans="1:9" ht="17.25" x14ac:dyDescent="0.25">
      <c r="A51" s="10"/>
      <c r="B51" s="34">
        <v>24</v>
      </c>
      <c r="C51" s="35">
        <v>28119</v>
      </c>
      <c r="D51" s="36">
        <v>45455</v>
      </c>
      <c r="E51" s="17">
        <f t="shared" si="0"/>
        <v>664525</v>
      </c>
      <c r="F51" s="17">
        <v>53162</v>
      </c>
      <c r="G51" s="18">
        <v>717687</v>
      </c>
      <c r="H51" s="37"/>
      <c r="I51" s="78">
        <v>45575</v>
      </c>
    </row>
    <row r="52" spans="1:9" ht="17.25" x14ac:dyDescent="0.25">
      <c r="A52" s="10"/>
      <c r="B52" s="34">
        <v>25</v>
      </c>
      <c r="C52" s="35">
        <v>28166</v>
      </c>
      <c r="D52" s="36">
        <v>45455</v>
      </c>
      <c r="E52" s="17">
        <f t="shared" si="0"/>
        <v>773760</v>
      </c>
      <c r="F52" s="17">
        <v>61901</v>
      </c>
      <c r="G52" s="18">
        <v>835661</v>
      </c>
      <c r="H52" s="37"/>
      <c r="I52" s="78">
        <v>45575</v>
      </c>
    </row>
    <row r="53" spans="1:9" ht="17.25" x14ac:dyDescent="0.25">
      <c r="A53" s="10"/>
      <c r="B53" s="34">
        <v>26</v>
      </c>
      <c r="C53" s="35">
        <v>28781</v>
      </c>
      <c r="D53" s="36">
        <v>45456</v>
      </c>
      <c r="E53" s="17">
        <f t="shared" si="0"/>
        <v>367155</v>
      </c>
      <c r="F53" s="17">
        <v>29372</v>
      </c>
      <c r="G53" s="18">
        <v>396527</v>
      </c>
      <c r="H53" s="37"/>
      <c r="I53" s="78">
        <v>45575</v>
      </c>
    </row>
    <row r="54" spans="1:9" ht="17.25" x14ac:dyDescent="0.25">
      <c r="A54" s="10"/>
      <c r="B54" s="34">
        <v>27</v>
      </c>
      <c r="C54" s="35">
        <v>29010</v>
      </c>
      <c r="D54" s="36">
        <v>45457</v>
      </c>
      <c r="E54" s="17">
        <f t="shared" si="0"/>
        <v>639811</v>
      </c>
      <c r="F54" s="17">
        <v>51185</v>
      </c>
      <c r="G54" s="18">
        <v>690996</v>
      </c>
      <c r="H54" s="37"/>
      <c r="I54" s="78">
        <v>45575</v>
      </c>
    </row>
    <row r="55" spans="1:9" ht="17.25" x14ac:dyDescent="0.25">
      <c r="A55" s="10"/>
      <c r="B55" s="34">
        <v>28</v>
      </c>
      <c r="C55" s="35">
        <v>29256</v>
      </c>
      <c r="D55" s="36">
        <v>45458</v>
      </c>
      <c r="E55" s="17">
        <f t="shared" si="0"/>
        <v>1107198</v>
      </c>
      <c r="F55" s="17">
        <v>88576</v>
      </c>
      <c r="G55" s="18">
        <v>1195774</v>
      </c>
      <c r="H55" s="37"/>
      <c r="I55" s="78">
        <v>45575</v>
      </c>
    </row>
    <row r="56" spans="1:9" ht="17.25" x14ac:dyDescent="0.25">
      <c r="A56" s="10"/>
      <c r="B56" s="34">
        <v>29</v>
      </c>
      <c r="C56" s="35">
        <v>29277</v>
      </c>
      <c r="D56" s="36">
        <v>45460</v>
      </c>
      <c r="E56" s="17">
        <f t="shared" si="0"/>
        <v>367155</v>
      </c>
      <c r="F56" s="17">
        <v>29372</v>
      </c>
      <c r="G56" s="18">
        <v>396527</v>
      </c>
      <c r="H56" s="37"/>
      <c r="I56" s="78">
        <v>45575</v>
      </c>
    </row>
    <row r="57" spans="1:9" ht="17.25" x14ac:dyDescent="0.25">
      <c r="A57" s="10"/>
      <c r="B57" s="34">
        <v>30</v>
      </c>
      <c r="C57" s="35">
        <v>29366</v>
      </c>
      <c r="D57" s="36">
        <v>45461</v>
      </c>
      <c r="E57" s="17">
        <f t="shared" si="0"/>
        <v>1185704</v>
      </c>
      <c r="F57" s="17">
        <v>94856</v>
      </c>
      <c r="G57" s="18">
        <v>1280560</v>
      </c>
      <c r="H57" s="37"/>
      <c r="I57" s="78">
        <v>45575</v>
      </c>
    </row>
    <row r="58" spans="1:9" ht="17.25" x14ac:dyDescent="0.25">
      <c r="A58" s="10"/>
      <c r="B58" s="34">
        <v>31</v>
      </c>
      <c r="C58" s="35">
        <v>29422</v>
      </c>
      <c r="D58" s="36">
        <v>45462</v>
      </c>
      <c r="E58" s="17">
        <f t="shared" si="0"/>
        <v>988305</v>
      </c>
      <c r="F58" s="17">
        <v>79064</v>
      </c>
      <c r="G58" s="18">
        <v>1067369</v>
      </c>
      <c r="H58" s="37"/>
      <c r="I58" s="78">
        <v>45575</v>
      </c>
    </row>
    <row r="59" spans="1:9" ht="17.25" x14ac:dyDescent="0.25">
      <c r="A59" s="10"/>
      <c r="B59" s="34">
        <v>32</v>
      </c>
      <c r="C59" s="35">
        <v>29431</v>
      </c>
      <c r="D59" s="36">
        <v>45462</v>
      </c>
      <c r="E59" s="17">
        <f t="shared" si="0"/>
        <v>1067880</v>
      </c>
      <c r="F59" s="17">
        <v>85430</v>
      </c>
      <c r="G59" s="18">
        <v>1153310</v>
      </c>
      <c r="H59" s="37"/>
      <c r="I59" s="78">
        <v>45575</v>
      </c>
    </row>
    <row r="60" spans="1:9" ht="17.25" x14ac:dyDescent="0.25">
      <c r="A60" s="10"/>
      <c r="B60" s="34">
        <v>33</v>
      </c>
      <c r="C60" s="35">
        <v>29462</v>
      </c>
      <c r="D60" s="36">
        <v>45462</v>
      </c>
      <c r="E60" s="17">
        <f t="shared" si="0"/>
        <v>478345</v>
      </c>
      <c r="F60" s="17">
        <v>38268</v>
      </c>
      <c r="G60" s="18">
        <v>516613</v>
      </c>
      <c r="H60" s="37"/>
      <c r="I60" s="78">
        <v>45575</v>
      </c>
    </row>
    <row r="61" spans="1:9" ht="17.25" x14ac:dyDescent="0.25">
      <c r="A61" s="10"/>
      <c r="B61" s="34">
        <v>34</v>
      </c>
      <c r="C61" s="35">
        <v>29527</v>
      </c>
      <c r="D61" s="36">
        <v>45463</v>
      </c>
      <c r="E61" s="17">
        <f t="shared" si="0"/>
        <v>1057110</v>
      </c>
      <c r="F61" s="17">
        <v>84569</v>
      </c>
      <c r="G61" s="18">
        <v>1141679</v>
      </c>
      <c r="H61" s="37"/>
      <c r="I61" s="78">
        <v>45575</v>
      </c>
    </row>
    <row r="62" spans="1:9" ht="17.25" x14ac:dyDescent="0.25">
      <c r="A62" s="10"/>
      <c r="B62" s="34">
        <v>35</v>
      </c>
      <c r="C62" s="35">
        <v>29530</v>
      </c>
      <c r="D62" s="36">
        <v>45463</v>
      </c>
      <c r="E62" s="17">
        <f t="shared" si="0"/>
        <v>487442</v>
      </c>
      <c r="F62" s="17">
        <v>38995</v>
      </c>
      <c r="G62" s="18">
        <v>526437</v>
      </c>
      <c r="H62" s="37"/>
      <c r="I62" s="78">
        <v>45575</v>
      </c>
    </row>
    <row r="63" spans="1:9" ht="17.25" x14ac:dyDescent="0.25">
      <c r="A63" s="10"/>
      <c r="B63" s="34">
        <v>36</v>
      </c>
      <c r="C63" s="35">
        <v>29590</v>
      </c>
      <c r="D63" s="36">
        <v>45463</v>
      </c>
      <c r="E63" s="17">
        <f t="shared" si="0"/>
        <v>444232</v>
      </c>
      <c r="F63" s="17">
        <v>35539</v>
      </c>
      <c r="G63" s="18">
        <v>479771</v>
      </c>
      <c r="H63" s="37"/>
      <c r="I63" s="78">
        <v>45575</v>
      </c>
    </row>
    <row r="64" spans="1:9" ht="17.25" x14ac:dyDescent="0.25">
      <c r="A64" s="10"/>
      <c r="B64" s="34">
        <v>37</v>
      </c>
      <c r="C64" s="35">
        <v>30688</v>
      </c>
      <c r="D64" s="36">
        <v>45465</v>
      </c>
      <c r="E64" s="17">
        <f t="shared" si="0"/>
        <v>333306</v>
      </c>
      <c r="F64" s="17">
        <v>26664</v>
      </c>
      <c r="G64" s="18">
        <v>359970</v>
      </c>
      <c r="H64" s="37"/>
      <c r="I64" s="78">
        <v>45575</v>
      </c>
    </row>
    <row r="65" spans="1:9" ht="17.25" x14ac:dyDescent="0.25">
      <c r="A65" s="10"/>
      <c r="B65" s="34">
        <v>38</v>
      </c>
      <c r="C65" s="35">
        <v>30694</v>
      </c>
      <c r="D65" s="36">
        <v>45465</v>
      </c>
      <c r="E65" s="17">
        <f t="shared" si="0"/>
        <v>444232</v>
      </c>
      <c r="F65" s="17">
        <v>35539</v>
      </c>
      <c r="G65" s="18">
        <v>479771</v>
      </c>
      <c r="H65" s="37"/>
      <c r="I65" s="78">
        <v>45575</v>
      </c>
    </row>
    <row r="66" spans="1:9" ht="17.25" x14ac:dyDescent="0.25">
      <c r="A66" s="10"/>
      <c r="B66" s="34">
        <v>39</v>
      </c>
      <c r="C66" s="35">
        <v>30803</v>
      </c>
      <c r="D66" s="36">
        <v>45468</v>
      </c>
      <c r="E66" s="17">
        <f t="shared" si="0"/>
        <v>146862</v>
      </c>
      <c r="F66" s="17">
        <v>11749</v>
      </c>
      <c r="G66" s="18">
        <v>158611</v>
      </c>
      <c r="H66" s="37"/>
      <c r="I66" s="78">
        <v>45575</v>
      </c>
    </row>
    <row r="67" spans="1:9" ht="17.25" x14ac:dyDescent="0.25">
      <c r="A67" s="10"/>
      <c r="B67" s="34">
        <v>40</v>
      </c>
      <c r="C67" s="35">
        <v>30817</v>
      </c>
      <c r="D67" s="36">
        <v>45468</v>
      </c>
      <c r="E67" s="17">
        <f t="shared" si="0"/>
        <v>978304</v>
      </c>
      <c r="F67" s="17">
        <v>78264</v>
      </c>
      <c r="G67" s="18">
        <v>1056568</v>
      </c>
      <c r="H67" s="37"/>
      <c r="I67" s="78">
        <v>45575</v>
      </c>
    </row>
    <row r="68" spans="1:9" ht="17.25" x14ac:dyDescent="0.25">
      <c r="A68" s="10"/>
      <c r="B68" s="34">
        <v>41</v>
      </c>
      <c r="C68" s="35">
        <v>27104</v>
      </c>
      <c r="D68" s="36">
        <v>45449</v>
      </c>
      <c r="E68" s="17">
        <f t="shared" si="0"/>
        <v>250910</v>
      </c>
      <c r="F68" s="17">
        <v>20073</v>
      </c>
      <c r="G68" s="18">
        <v>270983</v>
      </c>
      <c r="H68" s="37"/>
      <c r="I68" s="78">
        <v>45575</v>
      </c>
    </row>
    <row r="69" spans="1:9" ht="17.25" x14ac:dyDescent="0.25">
      <c r="A69" s="10"/>
      <c r="B69" s="34">
        <v>42</v>
      </c>
      <c r="C69" s="35">
        <v>27602</v>
      </c>
      <c r="D69" s="36">
        <v>45450</v>
      </c>
      <c r="E69" s="17">
        <f t="shared" si="0"/>
        <v>499959</v>
      </c>
      <c r="F69" s="17">
        <v>39997</v>
      </c>
      <c r="G69" s="18">
        <v>539956</v>
      </c>
      <c r="H69" s="37"/>
      <c r="I69" s="78">
        <v>45575</v>
      </c>
    </row>
    <row r="70" spans="1:9" ht="17.25" x14ac:dyDescent="0.25">
      <c r="A70" s="10"/>
      <c r="B70" s="34">
        <v>43</v>
      </c>
      <c r="C70" s="35">
        <v>28044</v>
      </c>
      <c r="D70" s="36">
        <v>45454</v>
      </c>
      <c r="E70" s="17">
        <f t="shared" si="0"/>
        <v>367155</v>
      </c>
      <c r="F70" s="17">
        <v>29372</v>
      </c>
      <c r="G70" s="18">
        <v>396527</v>
      </c>
      <c r="H70" s="37"/>
      <c r="I70" s="78">
        <v>45575</v>
      </c>
    </row>
    <row r="71" spans="1:9" ht="17.25" x14ac:dyDescent="0.25">
      <c r="A71" s="10"/>
      <c r="B71" s="34">
        <v>44</v>
      </c>
      <c r="C71" s="35">
        <v>28123</v>
      </c>
      <c r="D71" s="36">
        <v>45455</v>
      </c>
      <c r="E71" s="17">
        <f t="shared" si="0"/>
        <v>480168</v>
      </c>
      <c r="F71" s="17">
        <v>38413</v>
      </c>
      <c r="G71" s="18">
        <v>518581</v>
      </c>
      <c r="H71" s="37"/>
      <c r="I71" s="78">
        <v>45575</v>
      </c>
    </row>
    <row r="72" spans="1:9" ht="17.25" x14ac:dyDescent="0.25">
      <c r="A72" s="10"/>
      <c r="B72" s="34">
        <v>45</v>
      </c>
      <c r="C72" s="35">
        <v>28771</v>
      </c>
      <c r="D72" s="36">
        <v>45456</v>
      </c>
      <c r="E72" s="17">
        <f t="shared" si="0"/>
        <v>1123531</v>
      </c>
      <c r="F72" s="17">
        <v>89882</v>
      </c>
      <c r="G72" s="18">
        <v>1213413</v>
      </c>
      <c r="H72" s="37"/>
      <c r="I72" s="78">
        <v>45575</v>
      </c>
    </row>
    <row r="73" spans="1:9" ht="17.25" x14ac:dyDescent="0.25">
      <c r="A73" s="10"/>
      <c r="B73" s="34">
        <v>46</v>
      </c>
      <c r="C73" s="35">
        <v>29257</v>
      </c>
      <c r="D73" s="36">
        <v>45458</v>
      </c>
      <c r="E73" s="17">
        <f t="shared" si="0"/>
        <v>367155</v>
      </c>
      <c r="F73" s="17">
        <v>29372</v>
      </c>
      <c r="G73" s="18">
        <v>396527</v>
      </c>
      <c r="H73" s="37"/>
      <c r="I73" s="78">
        <v>45575</v>
      </c>
    </row>
    <row r="74" spans="1:9" ht="17.25" x14ac:dyDescent="0.25">
      <c r="A74" s="10"/>
      <c r="B74" s="34">
        <v>47</v>
      </c>
      <c r="C74" s="35">
        <v>29435</v>
      </c>
      <c r="D74" s="36">
        <v>45462</v>
      </c>
      <c r="E74" s="17">
        <f t="shared" si="0"/>
        <v>1200420</v>
      </c>
      <c r="F74" s="17">
        <v>96034</v>
      </c>
      <c r="G74" s="18">
        <v>1296454</v>
      </c>
      <c r="H74" s="37"/>
      <c r="I74" s="78">
        <v>45575</v>
      </c>
    </row>
    <row r="75" spans="1:9" ht="17.25" x14ac:dyDescent="0.25">
      <c r="A75" s="10"/>
      <c r="B75" s="34">
        <v>48</v>
      </c>
      <c r="C75" s="35">
        <v>29531</v>
      </c>
      <c r="D75" s="36">
        <v>45463</v>
      </c>
      <c r="E75" s="17">
        <f t="shared" si="0"/>
        <v>220293</v>
      </c>
      <c r="F75" s="17">
        <v>17623</v>
      </c>
      <c r="G75" s="18">
        <v>237916</v>
      </c>
      <c r="H75" s="37"/>
      <c r="I75" s="78">
        <v>45575</v>
      </c>
    </row>
    <row r="76" spans="1:9" ht="17.25" x14ac:dyDescent="0.25">
      <c r="A76" s="10"/>
      <c r="B76" s="34">
        <v>49</v>
      </c>
      <c r="C76" s="35">
        <v>29683</v>
      </c>
      <c r="D76" s="36">
        <v>45463</v>
      </c>
      <c r="E76" s="17">
        <f t="shared" si="0"/>
        <v>773760</v>
      </c>
      <c r="F76" s="17">
        <v>61901</v>
      </c>
      <c r="G76" s="18">
        <v>835661</v>
      </c>
      <c r="H76" s="37"/>
      <c r="I76" s="78">
        <v>45575</v>
      </c>
    </row>
    <row r="77" spans="1:9" ht="17.25" x14ac:dyDescent="0.25">
      <c r="A77" s="10"/>
      <c r="B77" s="34">
        <v>50</v>
      </c>
      <c r="C77" s="35">
        <v>30488</v>
      </c>
      <c r="D77" s="36">
        <v>45464</v>
      </c>
      <c r="E77" s="17">
        <f t="shared" si="0"/>
        <v>641314</v>
      </c>
      <c r="F77" s="17">
        <v>51305</v>
      </c>
      <c r="G77" s="18">
        <v>692619</v>
      </c>
      <c r="H77" s="37"/>
      <c r="I77" s="78">
        <v>45575</v>
      </c>
    </row>
    <row r="78" spans="1:9" ht="17.25" x14ac:dyDescent="0.25">
      <c r="A78" s="10"/>
      <c r="B78" s="34">
        <v>51</v>
      </c>
      <c r="C78" s="35">
        <v>30494</v>
      </c>
      <c r="D78" s="36">
        <v>45464</v>
      </c>
      <c r="E78" s="17">
        <f t="shared" si="0"/>
        <v>684486</v>
      </c>
      <c r="F78" s="17">
        <v>54759</v>
      </c>
      <c r="G78" s="18">
        <v>739245</v>
      </c>
      <c r="H78" s="37"/>
      <c r="I78" s="78">
        <v>45575</v>
      </c>
    </row>
    <row r="79" spans="1:9" ht="17.25" x14ac:dyDescent="0.25">
      <c r="A79" s="10"/>
      <c r="B79" s="34">
        <v>52</v>
      </c>
      <c r="C79" s="35">
        <v>30697</v>
      </c>
      <c r="D79" s="36">
        <v>45465</v>
      </c>
      <c r="E79" s="17">
        <f t="shared" si="0"/>
        <v>2013760</v>
      </c>
      <c r="F79" s="17">
        <v>161101</v>
      </c>
      <c r="G79" s="18">
        <v>2174861</v>
      </c>
      <c r="H79" s="37"/>
      <c r="I79" s="78">
        <v>45575</v>
      </c>
    </row>
    <row r="80" spans="1:9" ht="17.25" x14ac:dyDescent="0.25">
      <c r="A80" s="10"/>
      <c r="B80" s="34">
        <v>53</v>
      </c>
      <c r="C80" s="35">
        <v>30722</v>
      </c>
      <c r="D80" s="36">
        <v>45467</v>
      </c>
      <c r="E80" s="17">
        <f t="shared" si="0"/>
        <v>656819</v>
      </c>
      <c r="F80" s="17">
        <v>52546</v>
      </c>
      <c r="G80" s="18">
        <v>709365</v>
      </c>
      <c r="H80" s="37"/>
      <c r="I80" s="78">
        <v>45575</v>
      </c>
    </row>
    <row r="81" spans="1:9" ht="17.25" x14ac:dyDescent="0.25">
      <c r="A81" s="10"/>
      <c r="B81" s="34">
        <v>54</v>
      </c>
      <c r="C81" s="35">
        <v>30781</v>
      </c>
      <c r="D81" s="36">
        <v>45468</v>
      </c>
      <c r="E81" s="17">
        <f t="shared" si="0"/>
        <v>312293</v>
      </c>
      <c r="F81" s="17">
        <v>24983</v>
      </c>
      <c r="G81" s="18">
        <v>337276</v>
      </c>
      <c r="H81" s="37"/>
      <c r="I81" s="78">
        <v>45575</v>
      </c>
    </row>
    <row r="82" spans="1:9" ht="17.25" x14ac:dyDescent="0.25">
      <c r="A82" s="10"/>
      <c r="B82" s="34">
        <v>55</v>
      </c>
      <c r="C82" s="35">
        <v>30792</v>
      </c>
      <c r="D82" s="36">
        <v>45468</v>
      </c>
      <c r="E82" s="17">
        <f t="shared" si="0"/>
        <v>333174</v>
      </c>
      <c r="F82" s="17">
        <v>26654</v>
      </c>
      <c r="G82" s="18">
        <v>359828</v>
      </c>
      <c r="H82" s="37"/>
      <c r="I82" s="78">
        <v>45575</v>
      </c>
    </row>
    <row r="83" spans="1:9" ht="17.25" x14ac:dyDescent="0.25">
      <c r="A83" s="10"/>
      <c r="B83" s="34">
        <v>56</v>
      </c>
      <c r="C83" s="35">
        <v>30848</v>
      </c>
      <c r="D83" s="36">
        <v>45469</v>
      </c>
      <c r="E83" s="17">
        <f t="shared" si="0"/>
        <v>922445</v>
      </c>
      <c r="F83" s="17">
        <v>73796</v>
      </c>
      <c r="G83" s="18">
        <v>996241</v>
      </c>
      <c r="H83" s="37"/>
      <c r="I83" s="78">
        <v>45575</v>
      </c>
    </row>
    <row r="84" spans="1:9" ht="17.25" x14ac:dyDescent="0.25">
      <c r="A84" s="10"/>
      <c r="B84" s="34">
        <v>57</v>
      </c>
      <c r="C84" s="35">
        <v>30852</v>
      </c>
      <c r="D84" s="36">
        <v>45469</v>
      </c>
      <c r="E84" s="17">
        <f t="shared" si="0"/>
        <v>736397</v>
      </c>
      <c r="F84" s="17">
        <v>58912</v>
      </c>
      <c r="G84" s="18">
        <v>795309</v>
      </c>
      <c r="H84" s="37"/>
      <c r="I84" s="78">
        <v>45575</v>
      </c>
    </row>
    <row r="85" spans="1:9" ht="17.25" x14ac:dyDescent="0.25">
      <c r="A85" s="10"/>
      <c r="B85" s="34">
        <v>58</v>
      </c>
      <c r="C85" s="35">
        <v>30853</v>
      </c>
      <c r="D85" s="36">
        <v>45469</v>
      </c>
      <c r="E85" s="17">
        <f t="shared" si="0"/>
        <v>626898</v>
      </c>
      <c r="F85" s="17">
        <v>50152</v>
      </c>
      <c r="G85" s="18">
        <v>677050</v>
      </c>
      <c r="H85" s="37"/>
      <c r="I85" s="78">
        <v>45575</v>
      </c>
    </row>
    <row r="86" spans="1:9" ht="17.25" x14ac:dyDescent="0.25">
      <c r="A86" s="10"/>
      <c r="B86" s="34">
        <v>59</v>
      </c>
      <c r="C86" s="35">
        <v>30862</v>
      </c>
      <c r="D86" s="36">
        <v>45469</v>
      </c>
      <c r="E86" s="17">
        <f t="shared" si="0"/>
        <v>1200420</v>
      </c>
      <c r="F86" s="17">
        <v>96034</v>
      </c>
      <c r="G86" s="18">
        <v>1296454</v>
      </c>
      <c r="H86" s="37"/>
      <c r="I86" s="78">
        <v>45575</v>
      </c>
    </row>
    <row r="87" spans="1:9" ht="17.25" x14ac:dyDescent="0.25">
      <c r="A87" s="10"/>
      <c r="B87" s="34">
        <v>60</v>
      </c>
      <c r="C87" s="35">
        <v>30881</v>
      </c>
      <c r="D87" s="36">
        <v>45469</v>
      </c>
      <c r="E87" s="17">
        <f t="shared" si="0"/>
        <v>481897</v>
      </c>
      <c r="F87" s="17">
        <v>38552</v>
      </c>
      <c r="G87" s="18">
        <v>520449</v>
      </c>
      <c r="H87" s="37"/>
      <c r="I87" s="78">
        <v>45575</v>
      </c>
    </row>
    <row r="88" spans="1:9" ht="17.25" x14ac:dyDescent="0.25">
      <c r="A88" s="10"/>
      <c r="B88" s="34">
        <v>61</v>
      </c>
      <c r="C88" s="35">
        <v>30885</v>
      </c>
      <c r="D88" s="36">
        <v>45469</v>
      </c>
      <c r="E88" s="17">
        <f t="shared" si="0"/>
        <v>555290</v>
      </c>
      <c r="F88" s="17">
        <v>44423</v>
      </c>
      <c r="G88" s="18">
        <v>599713</v>
      </c>
      <c r="H88" s="37"/>
      <c r="I88" s="78">
        <v>45575</v>
      </c>
    </row>
    <row r="89" spans="1:9" ht="17.25" x14ac:dyDescent="0.25">
      <c r="A89" s="10"/>
      <c r="B89" s="34">
        <v>62</v>
      </c>
      <c r="C89" s="35">
        <v>31791</v>
      </c>
      <c r="D89" s="36">
        <v>45471</v>
      </c>
      <c r="E89" s="17">
        <f t="shared" si="0"/>
        <v>367155</v>
      </c>
      <c r="F89" s="17">
        <v>29372</v>
      </c>
      <c r="G89" s="18">
        <v>396527</v>
      </c>
      <c r="H89" s="37"/>
      <c r="I89" s="78">
        <v>45575</v>
      </c>
    </row>
    <row r="90" spans="1:9" ht="17.25" x14ac:dyDescent="0.25">
      <c r="A90" s="10"/>
      <c r="B90" s="34">
        <v>63</v>
      </c>
      <c r="C90" s="35">
        <v>32024</v>
      </c>
      <c r="D90" s="36">
        <v>45472</v>
      </c>
      <c r="E90" s="17">
        <f t="shared" si="0"/>
        <v>537624</v>
      </c>
      <c r="F90" s="17">
        <v>43010</v>
      </c>
      <c r="G90" s="18">
        <v>580634</v>
      </c>
      <c r="H90" s="37"/>
      <c r="I90" s="78">
        <v>45575</v>
      </c>
    </row>
    <row r="91" spans="1:9" ht="17.25" x14ac:dyDescent="0.25">
      <c r="A91" s="10"/>
      <c r="B91" s="34">
        <v>64</v>
      </c>
      <c r="C91" s="35">
        <v>32033</v>
      </c>
      <c r="D91" s="36">
        <v>45472</v>
      </c>
      <c r="E91" s="17">
        <f t="shared" si="0"/>
        <v>553467</v>
      </c>
      <c r="F91" s="17">
        <v>44277</v>
      </c>
      <c r="G91" s="18">
        <v>597744</v>
      </c>
      <c r="H91" s="37"/>
      <c r="I91" s="78">
        <v>45575</v>
      </c>
    </row>
    <row r="92" spans="1:9" ht="17.25" x14ac:dyDescent="0.25">
      <c r="A92" s="10"/>
      <c r="B92" s="34">
        <v>65</v>
      </c>
      <c r="C92" s="35">
        <v>32034</v>
      </c>
      <c r="D92" s="36">
        <v>45472</v>
      </c>
      <c r="E92" s="17">
        <f t="shared" si="0"/>
        <v>480036</v>
      </c>
      <c r="F92" s="17">
        <v>38403</v>
      </c>
      <c r="G92" s="18">
        <v>518439</v>
      </c>
      <c r="H92" s="37"/>
      <c r="I92" s="78">
        <v>45575</v>
      </c>
    </row>
    <row r="93" spans="1:9" ht="17.25" x14ac:dyDescent="0.25">
      <c r="A93" s="10"/>
      <c r="B93" s="34">
        <v>66</v>
      </c>
      <c r="C93" s="35">
        <v>32212</v>
      </c>
      <c r="D93" s="36">
        <v>45475</v>
      </c>
      <c r="E93" s="17">
        <f t="shared" si="0"/>
        <v>369975</v>
      </c>
      <c r="F93" s="17">
        <v>29598</v>
      </c>
      <c r="G93" s="18">
        <v>399573</v>
      </c>
      <c r="H93" s="37"/>
      <c r="I93" s="78">
        <v>45575</v>
      </c>
    </row>
    <row r="94" spans="1:9" ht="17.25" x14ac:dyDescent="0.25">
      <c r="A94" s="10"/>
      <c r="B94" s="34">
        <v>67</v>
      </c>
      <c r="C94" s="35">
        <v>32282</v>
      </c>
      <c r="D94" s="36">
        <v>45476</v>
      </c>
      <c r="E94" s="17">
        <f t="shared" si="0"/>
        <v>1529688</v>
      </c>
      <c r="F94" s="17">
        <v>122375</v>
      </c>
      <c r="G94" s="18">
        <v>1652063</v>
      </c>
      <c r="H94" s="37"/>
      <c r="I94" s="78">
        <v>45575</v>
      </c>
    </row>
    <row r="95" spans="1:9" ht="17.25" x14ac:dyDescent="0.25">
      <c r="A95" s="10"/>
      <c r="B95" s="34">
        <v>68</v>
      </c>
      <c r="C95" s="35">
        <v>32285</v>
      </c>
      <c r="D95" s="36">
        <v>45476</v>
      </c>
      <c r="E95" s="17">
        <f t="shared" si="0"/>
        <v>535763</v>
      </c>
      <c r="F95" s="17">
        <v>42861</v>
      </c>
      <c r="G95" s="18">
        <v>578624</v>
      </c>
      <c r="H95" s="37"/>
      <c r="I95" s="78">
        <v>45575</v>
      </c>
    </row>
    <row r="96" spans="1:9" ht="17.25" x14ac:dyDescent="0.25">
      <c r="A96" s="10"/>
      <c r="B96" s="34">
        <v>69</v>
      </c>
      <c r="C96" s="35">
        <v>32288</v>
      </c>
      <c r="D96" s="36">
        <v>45476</v>
      </c>
      <c r="E96" s="17">
        <f t="shared" si="0"/>
        <v>773892</v>
      </c>
      <c r="F96" s="17">
        <v>61911</v>
      </c>
      <c r="G96" s="18">
        <v>835803</v>
      </c>
      <c r="H96" s="37"/>
      <c r="I96" s="78">
        <v>45575</v>
      </c>
    </row>
    <row r="97" spans="1:9" ht="17.25" x14ac:dyDescent="0.25">
      <c r="A97" s="10"/>
      <c r="B97" s="34">
        <v>70</v>
      </c>
      <c r="C97" s="35">
        <v>32299</v>
      </c>
      <c r="D97" s="36">
        <v>45476</v>
      </c>
      <c r="E97" s="17">
        <f t="shared" si="0"/>
        <v>830454</v>
      </c>
      <c r="F97" s="17">
        <v>66436</v>
      </c>
      <c r="G97" s="18">
        <v>896890</v>
      </c>
      <c r="H97" s="37"/>
      <c r="I97" s="78">
        <v>45575</v>
      </c>
    </row>
    <row r="98" spans="1:9" ht="17.25" x14ac:dyDescent="0.25">
      <c r="A98" s="10"/>
      <c r="B98" s="34">
        <v>71</v>
      </c>
      <c r="C98" s="35">
        <v>32308</v>
      </c>
      <c r="D98" s="36">
        <v>45476</v>
      </c>
      <c r="E98" s="17">
        <f t="shared" si="0"/>
        <v>626898</v>
      </c>
      <c r="F98" s="17">
        <v>50152</v>
      </c>
      <c r="G98" s="18">
        <v>677050</v>
      </c>
      <c r="H98" s="37"/>
      <c r="I98" s="78">
        <v>45575</v>
      </c>
    </row>
    <row r="99" spans="1:9" ht="17.25" x14ac:dyDescent="0.25">
      <c r="A99" s="10"/>
      <c r="B99" s="34">
        <v>72</v>
      </c>
      <c r="C99" s="35">
        <v>32648</v>
      </c>
      <c r="D99" s="36">
        <v>45477</v>
      </c>
      <c r="E99" s="17">
        <f t="shared" si="0"/>
        <v>535763</v>
      </c>
      <c r="F99" s="17">
        <v>42861</v>
      </c>
      <c r="G99" s="18">
        <v>578624</v>
      </c>
      <c r="H99" s="37"/>
      <c r="I99" s="78">
        <v>45575</v>
      </c>
    </row>
    <row r="100" spans="1:9" ht="17.25" x14ac:dyDescent="0.25">
      <c r="A100" s="10"/>
      <c r="B100" s="34">
        <v>73</v>
      </c>
      <c r="C100" s="35">
        <v>32650</v>
      </c>
      <c r="D100" s="36">
        <v>45477</v>
      </c>
      <c r="E100" s="17">
        <f t="shared" si="0"/>
        <v>440586</v>
      </c>
      <c r="F100" s="17">
        <v>35247</v>
      </c>
      <c r="G100" s="18">
        <v>475833</v>
      </c>
      <c r="H100" s="37"/>
      <c r="I100" s="78">
        <v>45575</v>
      </c>
    </row>
    <row r="101" spans="1:9" ht="17.25" x14ac:dyDescent="0.25">
      <c r="A101" s="10"/>
      <c r="B101" s="34">
        <v>74</v>
      </c>
      <c r="C101" s="35">
        <v>33119</v>
      </c>
      <c r="D101" s="36">
        <v>45477</v>
      </c>
      <c r="E101" s="17">
        <f t="shared" si="0"/>
        <v>734310</v>
      </c>
      <c r="F101" s="17">
        <v>58745</v>
      </c>
      <c r="G101" s="18">
        <v>793055</v>
      </c>
      <c r="H101" s="37"/>
      <c r="I101" s="78">
        <v>45575</v>
      </c>
    </row>
    <row r="102" spans="1:9" ht="17.25" x14ac:dyDescent="0.25">
      <c r="A102" s="10"/>
      <c r="B102" s="34">
        <v>75</v>
      </c>
      <c r="C102" s="35">
        <v>33402</v>
      </c>
      <c r="D102" s="36">
        <v>45477</v>
      </c>
      <c r="E102" s="17">
        <f t="shared" si="0"/>
        <v>358293</v>
      </c>
      <c r="F102" s="17">
        <v>28663</v>
      </c>
      <c r="G102" s="18">
        <v>386956</v>
      </c>
      <c r="H102" s="37"/>
      <c r="I102" s="78">
        <v>45575</v>
      </c>
    </row>
    <row r="103" spans="1:9" ht="17.25" x14ac:dyDescent="0.25">
      <c r="A103" s="10"/>
      <c r="B103" s="34">
        <v>76</v>
      </c>
      <c r="C103" s="35">
        <v>33408</v>
      </c>
      <c r="D103" s="36">
        <v>45477</v>
      </c>
      <c r="E103" s="17">
        <f t="shared" si="0"/>
        <v>720252</v>
      </c>
      <c r="F103" s="17">
        <v>57620</v>
      </c>
      <c r="G103" s="18">
        <v>777872</v>
      </c>
      <c r="H103" s="37"/>
      <c r="I103" s="78">
        <v>45575</v>
      </c>
    </row>
    <row r="104" spans="1:9" ht="17.25" x14ac:dyDescent="0.25">
      <c r="A104" s="10"/>
      <c r="B104" s="34">
        <v>77</v>
      </c>
      <c r="C104" s="35">
        <v>33440</v>
      </c>
      <c r="D104" s="36">
        <v>45478</v>
      </c>
      <c r="E104" s="17">
        <f t="shared" si="0"/>
        <v>720252</v>
      </c>
      <c r="F104" s="17">
        <v>57620</v>
      </c>
      <c r="G104" s="18">
        <v>777872</v>
      </c>
      <c r="H104" s="37"/>
      <c r="I104" s="78">
        <v>45575</v>
      </c>
    </row>
    <row r="105" spans="1:9" ht="17.25" x14ac:dyDescent="0.25">
      <c r="A105" s="10"/>
      <c r="B105" s="34">
        <v>78</v>
      </c>
      <c r="C105" s="35">
        <v>33447</v>
      </c>
      <c r="D105" s="36">
        <v>45478</v>
      </c>
      <c r="E105" s="17">
        <f t="shared" si="0"/>
        <v>962485</v>
      </c>
      <c r="F105" s="17">
        <v>76999</v>
      </c>
      <c r="G105" s="18">
        <v>1039484</v>
      </c>
      <c r="H105" s="37"/>
      <c r="I105" s="78">
        <v>45575</v>
      </c>
    </row>
    <row r="106" spans="1:9" ht="17.25" x14ac:dyDescent="0.25">
      <c r="A106" s="10"/>
      <c r="B106" s="34">
        <v>79</v>
      </c>
      <c r="C106" s="35">
        <v>33449</v>
      </c>
      <c r="D106" s="36">
        <v>45478</v>
      </c>
      <c r="E106" s="17">
        <f t="shared" si="0"/>
        <v>92000</v>
      </c>
      <c r="F106" s="17">
        <v>7360</v>
      </c>
      <c r="G106" s="18">
        <v>99360</v>
      </c>
      <c r="H106" s="37"/>
      <c r="I106" s="78">
        <v>45575</v>
      </c>
    </row>
    <row r="107" spans="1:9" ht="17.25" x14ac:dyDescent="0.25">
      <c r="A107" s="10"/>
      <c r="B107" s="34">
        <v>80</v>
      </c>
      <c r="C107" s="35">
        <v>33450</v>
      </c>
      <c r="D107" s="36">
        <v>45478</v>
      </c>
      <c r="E107" s="17">
        <f t="shared" si="0"/>
        <v>313647</v>
      </c>
      <c r="F107" s="17">
        <v>25092</v>
      </c>
      <c r="G107" s="18">
        <v>338739</v>
      </c>
      <c r="H107" s="37"/>
      <c r="I107" s="78">
        <v>45575</v>
      </c>
    </row>
    <row r="108" spans="1:9" ht="17.25" x14ac:dyDescent="0.25">
      <c r="A108" s="10"/>
      <c r="B108" s="34">
        <v>81</v>
      </c>
      <c r="C108" s="35">
        <v>33673</v>
      </c>
      <c r="D108" s="36">
        <v>45479</v>
      </c>
      <c r="E108" s="17">
        <f t="shared" si="0"/>
        <v>537624</v>
      </c>
      <c r="F108" s="17">
        <v>43010</v>
      </c>
      <c r="G108" s="18">
        <v>580634</v>
      </c>
      <c r="H108" s="37"/>
      <c r="I108" s="78">
        <v>45575</v>
      </c>
    </row>
    <row r="109" spans="1:9" ht="17.25" x14ac:dyDescent="0.25">
      <c r="A109" s="10"/>
      <c r="B109" s="34">
        <v>82</v>
      </c>
      <c r="C109" s="35">
        <v>33700</v>
      </c>
      <c r="D109" s="36">
        <v>45479</v>
      </c>
      <c r="E109" s="17">
        <f t="shared" si="0"/>
        <v>1451330</v>
      </c>
      <c r="F109" s="17">
        <v>116106</v>
      </c>
      <c r="G109" s="18">
        <v>1567436</v>
      </c>
      <c r="H109" s="37"/>
      <c r="I109" s="78">
        <v>45575</v>
      </c>
    </row>
    <row r="110" spans="1:9" ht="17.25" x14ac:dyDescent="0.25">
      <c r="A110" s="10"/>
      <c r="B110" s="34">
        <v>83</v>
      </c>
      <c r="C110" s="35">
        <v>33702</v>
      </c>
      <c r="D110" s="36">
        <v>45479</v>
      </c>
      <c r="E110" s="17">
        <f t="shared" si="0"/>
        <v>737956</v>
      </c>
      <c r="F110" s="17">
        <v>59036</v>
      </c>
      <c r="G110" s="18">
        <v>796992</v>
      </c>
      <c r="H110" s="37"/>
      <c r="I110" s="78">
        <v>45575</v>
      </c>
    </row>
    <row r="111" spans="1:9" ht="17.25" x14ac:dyDescent="0.25">
      <c r="A111" s="10"/>
      <c r="B111" s="34">
        <v>84</v>
      </c>
      <c r="C111" s="35">
        <v>33713</v>
      </c>
      <c r="D111" s="36">
        <v>45479</v>
      </c>
      <c r="E111" s="17">
        <f t="shared" si="0"/>
        <v>553467</v>
      </c>
      <c r="F111" s="17">
        <v>44277</v>
      </c>
      <c r="G111" s="18">
        <v>597744</v>
      </c>
      <c r="H111" s="37"/>
      <c r="I111" s="78">
        <v>45575</v>
      </c>
    </row>
    <row r="112" spans="1:9" ht="17.25" x14ac:dyDescent="0.25">
      <c r="A112" s="10"/>
      <c r="B112" s="34">
        <v>85</v>
      </c>
      <c r="C112" s="35">
        <v>33876</v>
      </c>
      <c r="D112" s="36">
        <v>45482</v>
      </c>
      <c r="E112" s="17">
        <f t="shared" si="0"/>
        <v>700329</v>
      </c>
      <c r="F112" s="17">
        <v>56026</v>
      </c>
      <c r="G112" s="18">
        <v>756355</v>
      </c>
      <c r="H112" s="37"/>
      <c r="I112" s="78">
        <v>45575</v>
      </c>
    </row>
    <row r="113" spans="1:9" ht="17.25" x14ac:dyDescent="0.25">
      <c r="A113" s="10"/>
      <c r="B113" s="34">
        <v>86</v>
      </c>
      <c r="C113" s="35">
        <v>33926</v>
      </c>
      <c r="D113" s="36">
        <v>45482</v>
      </c>
      <c r="E113" s="17">
        <f t="shared" si="0"/>
        <v>831310</v>
      </c>
      <c r="F113" s="17">
        <v>66505</v>
      </c>
      <c r="G113" s="18">
        <v>897815</v>
      </c>
      <c r="H113" s="37"/>
      <c r="I113" s="78">
        <v>45575</v>
      </c>
    </row>
    <row r="114" spans="1:9" ht="17.25" x14ac:dyDescent="0.25">
      <c r="A114" s="10"/>
      <c r="B114" s="34">
        <v>87</v>
      </c>
      <c r="C114" s="35">
        <v>33927</v>
      </c>
      <c r="D114" s="36">
        <v>45482</v>
      </c>
      <c r="E114" s="17">
        <f t="shared" si="0"/>
        <v>865892</v>
      </c>
      <c r="F114" s="17">
        <v>69271</v>
      </c>
      <c r="G114" s="18">
        <v>935163</v>
      </c>
      <c r="H114" s="37"/>
      <c r="I114" s="78">
        <v>45575</v>
      </c>
    </row>
    <row r="115" spans="1:9" ht="17.25" x14ac:dyDescent="0.25">
      <c r="A115" s="10"/>
      <c r="B115" s="34">
        <v>88</v>
      </c>
      <c r="C115" s="35">
        <v>33928</v>
      </c>
      <c r="D115" s="36">
        <v>45482</v>
      </c>
      <c r="E115" s="17">
        <f t="shared" si="0"/>
        <v>515840</v>
      </c>
      <c r="F115" s="17">
        <v>41267</v>
      </c>
      <c r="G115" s="18">
        <v>557107</v>
      </c>
      <c r="H115" s="37"/>
      <c r="I115" s="78">
        <v>45575</v>
      </c>
    </row>
    <row r="116" spans="1:9" ht="17.25" x14ac:dyDescent="0.25">
      <c r="A116" s="10"/>
      <c r="B116" s="34">
        <v>89</v>
      </c>
      <c r="C116" s="35">
        <v>33952</v>
      </c>
      <c r="D116" s="36">
        <v>45482</v>
      </c>
      <c r="E116" s="17">
        <f t="shared" si="0"/>
        <v>645130</v>
      </c>
      <c r="F116" s="17">
        <v>51610</v>
      </c>
      <c r="G116" s="18">
        <v>696740</v>
      </c>
      <c r="H116" s="37"/>
      <c r="I116" s="78">
        <v>45575</v>
      </c>
    </row>
    <row r="117" spans="1:9" ht="17.25" x14ac:dyDescent="0.25">
      <c r="A117" s="10"/>
      <c r="B117" s="34">
        <v>90</v>
      </c>
      <c r="C117" s="35">
        <v>34063</v>
      </c>
      <c r="D117" s="36">
        <v>45483</v>
      </c>
      <c r="E117" s="17">
        <f t="shared" si="0"/>
        <v>333306</v>
      </c>
      <c r="F117" s="17">
        <v>26664</v>
      </c>
      <c r="G117" s="18">
        <v>359970</v>
      </c>
      <c r="H117" s="37"/>
      <c r="I117" s="78">
        <v>45575</v>
      </c>
    </row>
    <row r="118" spans="1:9" ht="17.25" x14ac:dyDescent="0.25">
      <c r="A118" s="10"/>
      <c r="B118" s="34">
        <v>91</v>
      </c>
      <c r="C118" s="35">
        <v>34087</v>
      </c>
      <c r="D118" s="36">
        <v>45483</v>
      </c>
      <c r="E118" s="17">
        <f t="shared" si="0"/>
        <v>480168</v>
      </c>
      <c r="F118" s="17">
        <v>38413</v>
      </c>
      <c r="G118" s="18">
        <v>518581</v>
      </c>
      <c r="H118" s="37"/>
      <c r="I118" s="78">
        <v>45575</v>
      </c>
    </row>
    <row r="119" spans="1:9" ht="17.25" x14ac:dyDescent="0.25">
      <c r="A119" s="10"/>
      <c r="B119" s="34">
        <v>92</v>
      </c>
      <c r="C119" s="35">
        <v>34440</v>
      </c>
      <c r="D119" s="36">
        <v>45484</v>
      </c>
      <c r="E119" s="17">
        <f t="shared" si="0"/>
        <v>478345</v>
      </c>
      <c r="F119" s="17">
        <v>38268</v>
      </c>
      <c r="G119" s="18">
        <v>516613</v>
      </c>
      <c r="H119" s="37"/>
      <c r="I119" s="78">
        <v>45575</v>
      </c>
    </row>
    <row r="120" spans="1:9" ht="17.25" x14ac:dyDescent="0.25">
      <c r="A120" s="10"/>
      <c r="B120" s="34">
        <v>93</v>
      </c>
      <c r="C120" s="35">
        <v>34673</v>
      </c>
      <c r="D120" s="36">
        <v>45484</v>
      </c>
      <c r="E120" s="17">
        <f t="shared" si="0"/>
        <v>896040</v>
      </c>
      <c r="F120" s="17">
        <v>71683</v>
      </c>
      <c r="G120" s="18">
        <v>967723</v>
      </c>
      <c r="H120" s="37"/>
      <c r="I120" s="78">
        <v>45575</v>
      </c>
    </row>
    <row r="121" spans="1:9" ht="17.25" x14ac:dyDescent="0.25">
      <c r="A121" s="10"/>
      <c r="B121" s="34">
        <v>94</v>
      </c>
      <c r="C121" s="35">
        <v>34855</v>
      </c>
      <c r="D121" s="36">
        <v>45484</v>
      </c>
      <c r="E121" s="17">
        <f t="shared" si="0"/>
        <v>1015931</v>
      </c>
      <c r="F121" s="17">
        <v>81274</v>
      </c>
      <c r="G121" s="18">
        <v>1097205</v>
      </c>
      <c r="H121" s="37"/>
      <c r="I121" s="78">
        <v>45575</v>
      </c>
    </row>
    <row r="122" spans="1:9" ht="17.25" x14ac:dyDescent="0.25">
      <c r="A122" s="10"/>
      <c r="B122" s="34">
        <v>95</v>
      </c>
      <c r="C122" s="35">
        <v>34856</v>
      </c>
      <c r="D122" s="36">
        <v>45484</v>
      </c>
      <c r="E122" s="17">
        <f t="shared" si="0"/>
        <v>444496</v>
      </c>
      <c r="F122" s="17">
        <v>35560</v>
      </c>
      <c r="G122" s="18">
        <v>480056</v>
      </c>
      <c r="H122" s="37"/>
      <c r="I122" s="78">
        <v>45575</v>
      </c>
    </row>
    <row r="123" spans="1:9" ht="17.25" x14ac:dyDescent="0.25">
      <c r="A123" s="10"/>
      <c r="B123" s="34">
        <v>96</v>
      </c>
      <c r="C123" s="35">
        <v>35104</v>
      </c>
      <c r="D123" s="36">
        <v>45485</v>
      </c>
      <c r="E123" s="17">
        <f t="shared" si="0"/>
        <v>333174</v>
      </c>
      <c r="F123" s="17">
        <v>26654</v>
      </c>
      <c r="G123" s="18">
        <v>359828</v>
      </c>
      <c r="H123" s="37"/>
      <c r="I123" s="78">
        <v>45575</v>
      </c>
    </row>
    <row r="124" spans="1:9" ht="17.25" x14ac:dyDescent="0.25">
      <c r="A124" s="10"/>
      <c r="B124" s="34">
        <v>97</v>
      </c>
      <c r="C124" s="35">
        <v>35107</v>
      </c>
      <c r="D124" s="36">
        <v>45485</v>
      </c>
      <c r="E124" s="17">
        <f t="shared" si="0"/>
        <v>1051735</v>
      </c>
      <c r="F124" s="17">
        <v>84139</v>
      </c>
      <c r="G124" s="18">
        <v>1135874</v>
      </c>
      <c r="H124" s="37"/>
      <c r="I124" s="78">
        <v>45575</v>
      </c>
    </row>
    <row r="125" spans="1:9" ht="17.25" x14ac:dyDescent="0.25">
      <c r="A125" s="10"/>
      <c r="B125" s="34">
        <v>98</v>
      </c>
      <c r="C125" s="35">
        <v>35235</v>
      </c>
      <c r="D125" s="36">
        <v>45486</v>
      </c>
      <c r="E125" s="17">
        <f t="shared" si="0"/>
        <v>331483</v>
      </c>
      <c r="F125" s="17">
        <v>26519</v>
      </c>
      <c r="G125" s="18">
        <v>358002</v>
      </c>
      <c r="H125" s="37"/>
      <c r="I125" s="78">
        <v>45575</v>
      </c>
    </row>
    <row r="126" spans="1:9" ht="17.25" x14ac:dyDescent="0.25">
      <c r="A126" s="10"/>
      <c r="B126" s="34">
        <v>99</v>
      </c>
      <c r="C126" s="35">
        <v>35237</v>
      </c>
      <c r="D126" s="36">
        <v>45486</v>
      </c>
      <c r="E126" s="17">
        <f t="shared" si="0"/>
        <v>886641</v>
      </c>
      <c r="F126" s="17">
        <v>70931</v>
      </c>
      <c r="G126" s="18">
        <v>957572</v>
      </c>
      <c r="H126" s="37"/>
      <c r="I126" s="78">
        <v>45575</v>
      </c>
    </row>
    <row r="127" spans="1:9" ht="17.25" x14ac:dyDescent="0.25">
      <c r="A127" s="10"/>
      <c r="B127" s="34">
        <v>100</v>
      </c>
      <c r="C127" s="35">
        <v>35250</v>
      </c>
      <c r="D127" s="36">
        <v>45486</v>
      </c>
      <c r="E127" s="17">
        <f t="shared" si="0"/>
        <v>698380</v>
      </c>
      <c r="F127" s="17">
        <v>55870</v>
      </c>
      <c r="G127" s="18">
        <v>754250</v>
      </c>
      <c r="H127" s="37"/>
      <c r="I127" s="78">
        <v>45575</v>
      </c>
    </row>
    <row r="128" spans="1:9" ht="17.25" x14ac:dyDescent="0.25">
      <c r="A128" s="10"/>
      <c r="B128" s="34">
        <v>101</v>
      </c>
      <c r="C128" s="35">
        <v>35266</v>
      </c>
      <c r="D128" s="36">
        <v>45486</v>
      </c>
      <c r="E128" s="17">
        <f t="shared" si="0"/>
        <v>553467</v>
      </c>
      <c r="F128" s="17">
        <v>44277</v>
      </c>
      <c r="G128" s="18">
        <v>597744</v>
      </c>
      <c r="H128" s="37"/>
      <c r="I128" s="78">
        <v>45575</v>
      </c>
    </row>
    <row r="129" spans="1:9" ht="17.25" x14ac:dyDescent="0.25">
      <c r="A129" s="10"/>
      <c r="B129" s="34">
        <v>102</v>
      </c>
      <c r="C129" s="35">
        <v>35283</v>
      </c>
      <c r="D129" s="36">
        <v>45486</v>
      </c>
      <c r="E129" s="17">
        <f t="shared" si="0"/>
        <v>1055249</v>
      </c>
      <c r="F129" s="17">
        <v>84420</v>
      </c>
      <c r="G129" s="18">
        <v>1139669</v>
      </c>
      <c r="H129" s="37"/>
      <c r="I129" s="78">
        <v>45575</v>
      </c>
    </row>
    <row r="130" spans="1:9" ht="17.25" x14ac:dyDescent="0.25">
      <c r="A130" s="10"/>
      <c r="B130" s="34">
        <v>103</v>
      </c>
      <c r="C130" s="35">
        <v>35285</v>
      </c>
      <c r="D130" s="36">
        <v>45486</v>
      </c>
      <c r="E130" s="17">
        <f t="shared" si="0"/>
        <v>515840</v>
      </c>
      <c r="F130" s="17">
        <v>41267</v>
      </c>
      <c r="G130" s="18">
        <v>557107</v>
      </c>
      <c r="H130" s="37"/>
      <c r="I130" s="78">
        <v>45575</v>
      </c>
    </row>
    <row r="131" spans="1:9" ht="17.25" x14ac:dyDescent="0.25">
      <c r="A131" s="10"/>
      <c r="B131" s="34">
        <v>104</v>
      </c>
      <c r="C131" s="35">
        <v>35313</v>
      </c>
      <c r="D131" s="36">
        <v>45488</v>
      </c>
      <c r="E131" s="17">
        <f t="shared" si="0"/>
        <v>553467</v>
      </c>
      <c r="F131" s="17">
        <v>44277</v>
      </c>
      <c r="G131" s="18">
        <v>597744</v>
      </c>
      <c r="H131" s="37"/>
      <c r="I131" s="78">
        <v>45575</v>
      </c>
    </row>
    <row r="132" spans="1:9" ht="17.25" x14ac:dyDescent="0.25">
      <c r="A132" s="10"/>
      <c r="B132" s="34">
        <v>105</v>
      </c>
      <c r="C132" s="35">
        <v>35363</v>
      </c>
      <c r="D132" s="36">
        <v>45489</v>
      </c>
      <c r="E132" s="17">
        <f t="shared" si="0"/>
        <v>333174</v>
      </c>
      <c r="F132" s="17">
        <v>26654</v>
      </c>
      <c r="G132" s="18">
        <v>359828</v>
      </c>
      <c r="H132" s="37"/>
      <c r="I132" s="78">
        <v>45575</v>
      </c>
    </row>
    <row r="133" spans="1:9" ht="17.25" x14ac:dyDescent="0.25">
      <c r="A133" s="10"/>
      <c r="B133" s="34">
        <v>106</v>
      </c>
      <c r="C133" s="35">
        <v>35380</v>
      </c>
      <c r="D133" s="36">
        <v>45489</v>
      </c>
      <c r="E133" s="17">
        <f t="shared" si="0"/>
        <v>1082352</v>
      </c>
      <c r="F133" s="17">
        <v>86588</v>
      </c>
      <c r="G133" s="18">
        <v>1168940</v>
      </c>
      <c r="H133" s="37"/>
      <c r="I133" s="78">
        <v>45575</v>
      </c>
    </row>
    <row r="134" spans="1:9" ht="17.25" x14ac:dyDescent="0.25">
      <c r="A134" s="10"/>
      <c r="B134" s="34">
        <v>107</v>
      </c>
      <c r="C134" s="35">
        <v>35416</v>
      </c>
      <c r="D134" s="36">
        <v>45489</v>
      </c>
      <c r="E134" s="17">
        <f t="shared" si="0"/>
        <v>978304</v>
      </c>
      <c r="F134" s="17">
        <v>78264</v>
      </c>
      <c r="G134" s="18">
        <v>1056568</v>
      </c>
      <c r="H134" s="37"/>
      <c r="I134" s="78">
        <v>45575</v>
      </c>
    </row>
    <row r="135" spans="1:9" ht="17.25" x14ac:dyDescent="0.25">
      <c r="A135" s="10"/>
      <c r="B135" s="34">
        <v>108</v>
      </c>
      <c r="C135" s="35">
        <v>35421</v>
      </c>
      <c r="D135" s="36">
        <v>45489</v>
      </c>
      <c r="E135" s="17">
        <f t="shared" si="0"/>
        <v>220293</v>
      </c>
      <c r="F135" s="17">
        <v>17623</v>
      </c>
      <c r="G135" s="18">
        <v>237916</v>
      </c>
      <c r="H135" s="37"/>
      <c r="I135" s="78">
        <v>45575</v>
      </c>
    </row>
    <row r="136" spans="1:9" ht="17.25" x14ac:dyDescent="0.25">
      <c r="A136" s="10"/>
      <c r="B136" s="34">
        <v>109</v>
      </c>
      <c r="C136" s="35">
        <v>35524</v>
      </c>
      <c r="D136" s="36">
        <v>45490</v>
      </c>
      <c r="E136" s="17">
        <f t="shared" si="0"/>
        <v>220293</v>
      </c>
      <c r="F136" s="17">
        <v>17623</v>
      </c>
      <c r="G136" s="18">
        <v>237916</v>
      </c>
      <c r="H136" s="37"/>
      <c r="I136" s="78">
        <v>45575</v>
      </c>
    </row>
    <row r="137" spans="1:9" ht="17.25" x14ac:dyDescent="0.25">
      <c r="A137" s="10"/>
      <c r="B137" s="34">
        <v>110</v>
      </c>
      <c r="C137" s="35">
        <v>35527</v>
      </c>
      <c r="D137" s="36">
        <v>45490</v>
      </c>
      <c r="E137" s="17">
        <f t="shared" si="0"/>
        <v>444232</v>
      </c>
      <c r="F137" s="17">
        <v>35539</v>
      </c>
      <c r="G137" s="18">
        <v>479771</v>
      </c>
      <c r="H137" s="37"/>
      <c r="I137" s="78">
        <v>45575</v>
      </c>
    </row>
    <row r="138" spans="1:9" ht="17.25" x14ac:dyDescent="0.25">
      <c r="A138" s="10"/>
      <c r="B138" s="34">
        <v>111</v>
      </c>
      <c r="C138" s="35">
        <v>35530</v>
      </c>
      <c r="D138" s="36">
        <v>45490</v>
      </c>
      <c r="E138" s="17">
        <f t="shared" si="0"/>
        <v>553467</v>
      </c>
      <c r="F138" s="17">
        <v>44277</v>
      </c>
      <c r="G138" s="18">
        <v>597744</v>
      </c>
      <c r="H138" s="37"/>
      <c r="I138" s="78">
        <v>45575</v>
      </c>
    </row>
    <row r="139" spans="1:9" ht="17.25" x14ac:dyDescent="0.25">
      <c r="A139" s="10"/>
      <c r="B139" s="34">
        <v>112</v>
      </c>
      <c r="C139" s="35">
        <v>35531</v>
      </c>
      <c r="D139" s="36">
        <v>45490</v>
      </c>
      <c r="E139" s="17">
        <f t="shared" si="0"/>
        <v>442409</v>
      </c>
      <c r="F139" s="17">
        <v>35393</v>
      </c>
      <c r="G139" s="18">
        <v>477802</v>
      </c>
      <c r="H139" s="37"/>
      <c r="I139" s="78">
        <v>45575</v>
      </c>
    </row>
    <row r="140" spans="1:9" ht="17.25" x14ac:dyDescent="0.25">
      <c r="A140" s="10"/>
      <c r="B140" s="34">
        <v>113</v>
      </c>
      <c r="C140" s="35">
        <v>35915</v>
      </c>
      <c r="D140" s="36">
        <v>45491</v>
      </c>
      <c r="E140" s="17">
        <f t="shared" si="0"/>
        <v>415711</v>
      </c>
      <c r="F140" s="17">
        <v>33257</v>
      </c>
      <c r="G140" s="18">
        <v>448968</v>
      </c>
      <c r="H140" s="37"/>
      <c r="I140" s="78">
        <v>45575</v>
      </c>
    </row>
    <row r="141" spans="1:9" ht="17.25" x14ac:dyDescent="0.25">
      <c r="A141" s="10"/>
      <c r="B141" s="34">
        <v>114</v>
      </c>
      <c r="C141" s="35">
        <v>35934</v>
      </c>
      <c r="D141" s="36">
        <v>45491</v>
      </c>
      <c r="E141" s="17">
        <f t="shared" si="0"/>
        <v>597155</v>
      </c>
      <c r="F141" s="17">
        <v>47772</v>
      </c>
      <c r="G141" s="18">
        <v>644927</v>
      </c>
      <c r="H141" s="37"/>
      <c r="I141" s="78">
        <v>45575</v>
      </c>
    </row>
    <row r="142" spans="1:9" ht="17.25" x14ac:dyDescent="0.25">
      <c r="A142" s="10"/>
      <c r="B142" s="34">
        <v>115</v>
      </c>
      <c r="C142" s="35">
        <v>36328</v>
      </c>
      <c r="D142" s="36">
        <v>45491</v>
      </c>
      <c r="E142" s="17">
        <f t="shared" si="0"/>
        <v>1067484</v>
      </c>
      <c r="F142" s="17">
        <v>85399</v>
      </c>
      <c r="G142" s="18">
        <v>1152883</v>
      </c>
      <c r="H142" s="37"/>
      <c r="I142" s="78">
        <v>45575</v>
      </c>
    </row>
    <row r="143" spans="1:9" ht="17.25" x14ac:dyDescent="0.25">
      <c r="A143" s="10"/>
      <c r="B143" s="34">
        <v>116</v>
      </c>
      <c r="C143" s="35">
        <v>36497</v>
      </c>
      <c r="D143" s="36">
        <v>45491</v>
      </c>
      <c r="E143" s="17">
        <f t="shared" si="0"/>
        <v>815071</v>
      </c>
      <c r="F143" s="17">
        <v>65206</v>
      </c>
      <c r="G143" s="18">
        <v>880277</v>
      </c>
      <c r="H143" s="37"/>
      <c r="I143" s="78">
        <v>45575</v>
      </c>
    </row>
    <row r="144" spans="1:9" ht="17.25" x14ac:dyDescent="0.25">
      <c r="A144" s="10"/>
      <c r="B144" s="34">
        <v>117</v>
      </c>
      <c r="C144" s="35">
        <v>36838</v>
      </c>
      <c r="D144" s="36">
        <v>45493</v>
      </c>
      <c r="E144" s="17">
        <f t="shared" si="0"/>
        <v>1173355</v>
      </c>
      <c r="F144" s="17">
        <v>93868</v>
      </c>
      <c r="G144" s="18">
        <v>1267223</v>
      </c>
      <c r="H144" s="37"/>
      <c r="I144" s="78">
        <v>45575</v>
      </c>
    </row>
    <row r="145" spans="1:9" ht="17.25" x14ac:dyDescent="0.25">
      <c r="A145" s="10"/>
      <c r="B145" s="34">
        <v>118</v>
      </c>
      <c r="C145" s="35">
        <v>36839</v>
      </c>
      <c r="D145" s="36">
        <v>45493</v>
      </c>
      <c r="E145" s="17">
        <f t="shared" si="0"/>
        <v>553467</v>
      </c>
      <c r="F145" s="17">
        <v>44277</v>
      </c>
      <c r="G145" s="18">
        <v>597744</v>
      </c>
      <c r="H145" s="37"/>
      <c r="I145" s="78">
        <v>45575</v>
      </c>
    </row>
    <row r="146" spans="1:9" ht="17.25" x14ac:dyDescent="0.25">
      <c r="A146" s="10"/>
      <c r="B146" s="34">
        <v>119</v>
      </c>
      <c r="C146" s="35">
        <v>36870</v>
      </c>
      <c r="D146" s="36">
        <v>45495</v>
      </c>
      <c r="E146" s="17">
        <f t="shared" si="0"/>
        <v>442409</v>
      </c>
      <c r="F146" s="17">
        <v>35393</v>
      </c>
      <c r="G146" s="18">
        <v>477802</v>
      </c>
      <c r="H146" s="37"/>
      <c r="I146" s="78">
        <v>45575</v>
      </c>
    </row>
    <row r="147" spans="1:9" ht="17.25" x14ac:dyDescent="0.25">
      <c r="A147" s="10"/>
      <c r="B147" s="34">
        <v>120</v>
      </c>
      <c r="C147" s="35">
        <v>36876</v>
      </c>
      <c r="D147" s="36">
        <v>45495</v>
      </c>
      <c r="E147" s="17">
        <f t="shared" si="0"/>
        <v>516104</v>
      </c>
      <c r="F147" s="17">
        <v>41288</v>
      </c>
      <c r="G147" s="18">
        <v>557392</v>
      </c>
      <c r="H147" s="37"/>
      <c r="I147" s="78">
        <v>45575</v>
      </c>
    </row>
    <row r="148" spans="1:9" ht="17.25" x14ac:dyDescent="0.25">
      <c r="A148" s="10"/>
      <c r="B148" s="34">
        <v>121</v>
      </c>
      <c r="C148" s="35">
        <v>36893</v>
      </c>
      <c r="D148" s="36">
        <v>45495</v>
      </c>
      <c r="E148" s="17">
        <f t="shared" si="0"/>
        <v>700329</v>
      </c>
      <c r="F148" s="17">
        <v>56026</v>
      </c>
      <c r="G148" s="18">
        <v>756355</v>
      </c>
      <c r="H148" s="37"/>
      <c r="I148" s="78">
        <v>45575</v>
      </c>
    </row>
    <row r="149" spans="1:9" ht="17.25" x14ac:dyDescent="0.25">
      <c r="A149" s="10"/>
      <c r="B149" s="34">
        <v>122</v>
      </c>
      <c r="C149" s="35">
        <v>36900</v>
      </c>
      <c r="D149" s="36">
        <v>45495</v>
      </c>
      <c r="E149" s="17">
        <f t="shared" si="0"/>
        <v>483720</v>
      </c>
      <c r="F149" s="17">
        <v>38698</v>
      </c>
      <c r="G149" s="18">
        <v>522418</v>
      </c>
      <c r="H149" s="37"/>
      <c r="I149" s="78">
        <v>45575</v>
      </c>
    </row>
    <row r="150" spans="1:9" ht="17.25" x14ac:dyDescent="0.25">
      <c r="A150" s="10"/>
      <c r="B150" s="34">
        <v>123</v>
      </c>
      <c r="C150" s="35">
        <v>36915</v>
      </c>
      <c r="D150" s="36">
        <v>45495</v>
      </c>
      <c r="E150" s="17">
        <f t="shared" si="0"/>
        <v>184489</v>
      </c>
      <c r="F150" s="17">
        <v>14759</v>
      </c>
      <c r="G150" s="18">
        <v>199248</v>
      </c>
      <c r="H150" s="37"/>
      <c r="I150" s="78">
        <v>45575</v>
      </c>
    </row>
    <row r="151" spans="1:9" ht="17.25" x14ac:dyDescent="0.25">
      <c r="A151" s="10"/>
      <c r="B151" s="34">
        <v>124</v>
      </c>
      <c r="C151" s="35">
        <v>36978</v>
      </c>
      <c r="D151" s="36">
        <v>45496</v>
      </c>
      <c r="E151" s="17">
        <f t="shared" si="0"/>
        <v>537624</v>
      </c>
      <c r="F151" s="17">
        <v>43010</v>
      </c>
      <c r="G151" s="18">
        <v>580634</v>
      </c>
      <c r="H151" s="37"/>
      <c r="I151" s="78">
        <v>45575</v>
      </c>
    </row>
    <row r="152" spans="1:9" ht="17.25" x14ac:dyDescent="0.25">
      <c r="A152" s="10"/>
      <c r="B152" s="34">
        <v>125</v>
      </c>
      <c r="C152" s="35">
        <v>36979</v>
      </c>
      <c r="D152" s="36">
        <v>45496</v>
      </c>
      <c r="E152" s="17">
        <f t="shared" si="0"/>
        <v>450416</v>
      </c>
      <c r="F152" s="17">
        <v>36033</v>
      </c>
      <c r="G152" s="18">
        <v>486449</v>
      </c>
      <c r="H152" s="37"/>
      <c r="I152" s="78">
        <v>45575</v>
      </c>
    </row>
    <row r="153" spans="1:9" ht="17.25" x14ac:dyDescent="0.25">
      <c r="A153" s="10"/>
      <c r="B153" s="34">
        <v>126</v>
      </c>
      <c r="C153" s="35">
        <v>36982</v>
      </c>
      <c r="D153" s="36">
        <v>45496</v>
      </c>
      <c r="E153" s="17">
        <f t="shared" si="0"/>
        <v>664657</v>
      </c>
      <c r="F153" s="17">
        <v>53173</v>
      </c>
      <c r="G153" s="18">
        <v>717830</v>
      </c>
      <c r="H153" s="37"/>
      <c r="I153" s="78">
        <v>45575</v>
      </c>
    </row>
    <row r="154" spans="1:9" ht="17.25" x14ac:dyDescent="0.25">
      <c r="A154" s="10"/>
      <c r="B154" s="34">
        <v>127</v>
      </c>
      <c r="C154" s="35">
        <v>36985</v>
      </c>
      <c r="D154" s="36">
        <v>45496</v>
      </c>
      <c r="E154" s="17">
        <f t="shared" si="0"/>
        <v>587448</v>
      </c>
      <c r="F154" s="17">
        <v>46996</v>
      </c>
      <c r="G154" s="18">
        <v>634444</v>
      </c>
      <c r="H154" s="37"/>
      <c r="I154" s="78">
        <v>45575</v>
      </c>
    </row>
    <row r="155" spans="1:9" ht="17.25" x14ac:dyDescent="0.25">
      <c r="A155" s="10"/>
      <c r="B155" s="34">
        <v>128</v>
      </c>
      <c r="C155" s="35">
        <v>36986</v>
      </c>
      <c r="D155" s="36">
        <v>45496</v>
      </c>
      <c r="E155" s="17">
        <f t="shared" si="0"/>
        <v>920622</v>
      </c>
      <c r="F155" s="17">
        <v>73650</v>
      </c>
      <c r="G155" s="18">
        <v>994272</v>
      </c>
      <c r="H155" s="37"/>
      <c r="I155" s="78">
        <v>45575</v>
      </c>
    </row>
    <row r="156" spans="1:9" ht="17.25" x14ac:dyDescent="0.25">
      <c r="A156" s="10"/>
      <c r="B156" s="34">
        <v>129</v>
      </c>
      <c r="C156" s="35">
        <v>36992</v>
      </c>
      <c r="D156" s="36">
        <v>45496</v>
      </c>
      <c r="E156" s="17">
        <f t="shared" si="0"/>
        <v>583388</v>
      </c>
      <c r="F156" s="17">
        <v>46671</v>
      </c>
      <c r="G156" s="18">
        <v>630059</v>
      </c>
      <c r="H156" s="37"/>
      <c r="I156" s="78">
        <v>45575</v>
      </c>
    </row>
    <row r="157" spans="1:9" ht="17.25" x14ac:dyDescent="0.25">
      <c r="A157" s="10"/>
      <c r="B157" s="34">
        <v>130</v>
      </c>
      <c r="C157" s="35">
        <v>36993</v>
      </c>
      <c r="D157" s="36">
        <v>45496</v>
      </c>
      <c r="E157" s="17">
        <f t="shared" si="0"/>
        <v>499959</v>
      </c>
      <c r="F157" s="17">
        <v>39997</v>
      </c>
      <c r="G157" s="18">
        <v>539956</v>
      </c>
      <c r="H157" s="37"/>
      <c r="I157" s="78">
        <v>45575</v>
      </c>
    </row>
    <row r="158" spans="1:9" ht="17.25" x14ac:dyDescent="0.25">
      <c r="A158" s="10"/>
      <c r="B158" s="34">
        <v>131</v>
      </c>
      <c r="C158" s="35">
        <v>36994</v>
      </c>
      <c r="D158" s="36">
        <v>45496</v>
      </c>
      <c r="E158" s="17">
        <f t="shared" si="0"/>
        <v>775583</v>
      </c>
      <c r="F158" s="17">
        <v>62047</v>
      </c>
      <c r="G158" s="18">
        <v>837630</v>
      </c>
      <c r="H158" s="37"/>
      <c r="I158" s="78">
        <v>45575</v>
      </c>
    </row>
    <row r="159" spans="1:9" ht="17.25" x14ac:dyDescent="0.25">
      <c r="A159" s="10"/>
      <c r="B159" s="34">
        <v>132</v>
      </c>
      <c r="C159" s="35">
        <v>37004</v>
      </c>
      <c r="D159" s="36">
        <v>45496</v>
      </c>
      <c r="E159" s="17">
        <f t="shared" si="0"/>
        <v>222116</v>
      </c>
      <c r="F159" s="17">
        <v>17769</v>
      </c>
      <c r="G159" s="18">
        <v>239885</v>
      </c>
      <c r="H159" s="37"/>
      <c r="I159" s="78">
        <v>45575</v>
      </c>
    </row>
    <row r="160" spans="1:9" ht="17.25" x14ac:dyDescent="0.25">
      <c r="A160" s="10"/>
      <c r="B160" s="34">
        <v>133</v>
      </c>
      <c r="C160" s="35">
        <v>37005</v>
      </c>
      <c r="D160" s="36">
        <v>45496</v>
      </c>
      <c r="E160" s="17">
        <f t="shared" si="0"/>
        <v>290266</v>
      </c>
      <c r="F160" s="17">
        <v>23221</v>
      </c>
      <c r="G160" s="18">
        <v>313487</v>
      </c>
      <c r="H160" s="37"/>
      <c r="I160" s="78">
        <v>45575</v>
      </c>
    </row>
    <row r="161" spans="1:9" ht="17.25" x14ac:dyDescent="0.25">
      <c r="A161" s="10"/>
      <c r="B161" s="34">
        <v>134</v>
      </c>
      <c r="C161" s="35">
        <v>37007</v>
      </c>
      <c r="D161" s="36">
        <v>45496</v>
      </c>
      <c r="E161" s="17">
        <f t="shared" si="0"/>
        <v>333174</v>
      </c>
      <c r="F161" s="17">
        <v>26654</v>
      </c>
      <c r="G161" s="18">
        <v>359828</v>
      </c>
      <c r="H161" s="37"/>
      <c r="I161" s="78">
        <v>45575</v>
      </c>
    </row>
    <row r="162" spans="1:9" ht="17.25" x14ac:dyDescent="0.25">
      <c r="A162" s="10"/>
      <c r="B162" s="34">
        <v>135</v>
      </c>
      <c r="C162" s="35">
        <v>37072</v>
      </c>
      <c r="D162" s="36">
        <v>45497</v>
      </c>
      <c r="E162" s="17">
        <f t="shared" si="0"/>
        <v>499959</v>
      </c>
      <c r="F162" s="17">
        <v>39997</v>
      </c>
      <c r="G162" s="18">
        <v>539956</v>
      </c>
      <c r="H162" s="37"/>
      <c r="I162" s="78">
        <v>45575</v>
      </c>
    </row>
    <row r="163" spans="1:9" ht="17.25" x14ac:dyDescent="0.25">
      <c r="A163" s="10"/>
      <c r="B163" s="34">
        <v>136</v>
      </c>
      <c r="C163" s="35">
        <v>37073</v>
      </c>
      <c r="D163" s="36">
        <v>45497</v>
      </c>
      <c r="E163" s="17">
        <f t="shared" si="0"/>
        <v>942368</v>
      </c>
      <c r="F163" s="17">
        <v>75389</v>
      </c>
      <c r="G163" s="18">
        <v>1017757</v>
      </c>
      <c r="H163" s="37"/>
      <c r="I163" s="78">
        <v>45575</v>
      </c>
    </row>
    <row r="164" spans="1:9" ht="17.25" x14ac:dyDescent="0.25">
      <c r="A164" s="10"/>
      <c r="B164" s="34">
        <v>137</v>
      </c>
      <c r="C164" s="35">
        <v>37108</v>
      </c>
      <c r="D164" s="36">
        <v>45498</v>
      </c>
      <c r="E164" s="17">
        <f t="shared" si="0"/>
        <v>922445</v>
      </c>
      <c r="F164" s="17">
        <v>73796</v>
      </c>
      <c r="G164" s="18">
        <v>996241</v>
      </c>
      <c r="H164" s="37"/>
      <c r="I164" s="78">
        <v>45575</v>
      </c>
    </row>
    <row r="165" spans="1:9" ht="17.25" x14ac:dyDescent="0.25">
      <c r="A165" s="10"/>
      <c r="B165" s="34">
        <v>138</v>
      </c>
      <c r="C165" s="35">
        <v>38092</v>
      </c>
      <c r="D165" s="36">
        <v>45498</v>
      </c>
      <c r="E165" s="17">
        <f t="shared" si="0"/>
        <v>1200420</v>
      </c>
      <c r="F165" s="17">
        <v>96034</v>
      </c>
      <c r="G165" s="18">
        <v>1296454</v>
      </c>
      <c r="H165" s="37"/>
      <c r="I165" s="78">
        <v>45575</v>
      </c>
    </row>
    <row r="166" spans="1:9" ht="17.25" x14ac:dyDescent="0.25">
      <c r="A166" s="10"/>
      <c r="B166" s="34">
        <v>139</v>
      </c>
      <c r="C166" s="35">
        <v>38107</v>
      </c>
      <c r="D166" s="36">
        <v>45499</v>
      </c>
      <c r="E166" s="17">
        <f t="shared" si="0"/>
        <v>775583</v>
      </c>
      <c r="F166" s="17">
        <v>62047</v>
      </c>
      <c r="G166" s="18">
        <v>837630</v>
      </c>
      <c r="H166" s="37"/>
      <c r="I166" s="78">
        <v>45575</v>
      </c>
    </row>
    <row r="167" spans="1:9" ht="17.25" x14ac:dyDescent="0.25">
      <c r="A167" s="10"/>
      <c r="B167" s="34">
        <v>140</v>
      </c>
      <c r="C167" s="35">
        <v>38113</v>
      </c>
      <c r="D167" s="36">
        <v>45499</v>
      </c>
      <c r="E167" s="17">
        <f t="shared" si="0"/>
        <v>1200420</v>
      </c>
      <c r="F167" s="17">
        <v>96034</v>
      </c>
      <c r="G167" s="18">
        <v>1296454</v>
      </c>
      <c r="H167" s="37"/>
      <c r="I167" s="78">
        <v>45575</v>
      </c>
    </row>
    <row r="168" spans="1:9" ht="17.25" x14ac:dyDescent="0.25">
      <c r="A168" s="10"/>
      <c r="B168" s="34">
        <v>141</v>
      </c>
      <c r="C168" s="35">
        <v>38470</v>
      </c>
      <c r="D168" s="36">
        <v>45500</v>
      </c>
      <c r="E168" s="17">
        <f t="shared" si="0"/>
        <v>480036</v>
      </c>
      <c r="F168" s="17">
        <v>38403</v>
      </c>
      <c r="G168" s="18">
        <v>518439</v>
      </c>
      <c r="H168" s="37"/>
      <c r="I168" s="78">
        <v>45575</v>
      </c>
    </row>
    <row r="169" spans="1:9" ht="17.25" x14ac:dyDescent="0.25">
      <c r="A169" s="10"/>
      <c r="B169" s="34">
        <v>142</v>
      </c>
      <c r="C169" s="35">
        <v>38474</v>
      </c>
      <c r="D169" s="36">
        <v>45500</v>
      </c>
      <c r="E169" s="17">
        <f t="shared" si="0"/>
        <v>806200</v>
      </c>
      <c r="F169" s="17">
        <v>64496</v>
      </c>
      <c r="G169" s="18">
        <v>870696</v>
      </c>
      <c r="H169" s="37"/>
      <c r="I169" s="78">
        <v>45575</v>
      </c>
    </row>
    <row r="170" spans="1:9" ht="17.25" x14ac:dyDescent="0.25">
      <c r="A170" s="10"/>
      <c r="B170" s="34">
        <v>143</v>
      </c>
      <c r="C170" s="35">
        <v>38489</v>
      </c>
      <c r="D170" s="36">
        <v>45502</v>
      </c>
      <c r="E170" s="17">
        <f t="shared" si="0"/>
        <v>496181</v>
      </c>
      <c r="F170" s="17">
        <v>39694</v>
      </c>
      <c r="G170" s="18">
        <v>535875</v>
      </c>
      <c r="H170" s="37"/>
      <c r="I170" s="78">
        <v>45575</v>
      </c>
    </row>
    <row r="171" spans="1:9" ht="17.25" x14ac:dyDescent="0.25">
      <c r="A171" s="10"/>
      <c r="B171" s="34">
        <v>144</v>
      </c>
      <c r="C171" s="35">
        <v>38539</v>
      </c>
      <c r="D171" s="36">
        <v>45503</v>
      </c>
      <c r="E171" s="17">
        <f t="shared" si="0"/>
        <v>704013</v>
      </c>
      <c r="F171" s="17">
        <v>56321</v>
      </c>
      <c r="G171" s="18">
        <v>760334</v>
      </c>
      <c r="H171" s="37"/>
      <c r="I171" s="78">
        <v>45575</v>
      </c>
    </row>
    <row r="172" spans="1:9" ht="17.25" x14ac:dyDescent="0.25">
      <c r="A172" s="10"/>
      <c r="B172" s="34">
        <v>145</v>
      </c>
      <c r="C172" s="35">
        <v>38547</v>
      </c>
      <c r="D172" s="36">
        <v>45503</v>
      </c>
      <c r="E172" s="17">
        <f t="shared" si="0"/>
        <v>1135728</v>
      </c>
      <c r="F172" s="17">
        <v>90858</v>
      </c>
      <c r="G172" s="18">
        <v>1226586</v>
      </c>
      <c r="H172" s="37"/>
      <c r="I172" s="78">
        <v>45575</v>
      </c>
    </row>
    <row r="173" spans="1:9" ht="17.25" x14ac:dyDescent="0.25">
      <c r="A173" s="10"/>
      <c r="B173" s="34">
        <v>146</v>
      </c>
      <c r="C173" s="35">
        <v>38554</v>
      </c>
      <c r="D173" s="36">
        <v>45503</v>
      </c>
      <c r="E173" s="17">
        <f t="shared" si="0"/>
        <v>1724479</v>
      </c>
      <c r="F173" s="17">
        <v>137958</v>
      </c>
      <c r="G173" s="18">
        <v>1862437</v>
      </c>
      <c r="H173" s="37"/>
      <c r="I173" s="78">
        <v>45575</v>
      </c>
    </row>
    <row r="174" spans="1:9" ht="17.25" x14ac:dyDescent="0.25">
      <c r="A174" s="10"/>
      <c r="B174" s="34">
        <v>147</v>
      </c>
      <c r="C174" s="35">
        <v>38555</v>
      </c>
      <c r="D174" s="36">
        <v>45503</v>
      </c>
      <c r="E174" s="17">
        <f t="shared" si="0"/>
        <v>645130</v>
      </c>
      <c r="F174" s="17">
        <v>51610</v>
      </c>
      <c r="G174" s="18">
        <v>696740</v>
      </c>
      <c r="H174" s="37"/>
      <c r="I174" s="78">
        <v>45575</v>
      </c>
    </row>
    <row r="175" spans="1:9" ht="17.25" x14ac:dyDescent="0.25">
      <c r="A175" s="10"/>
      <c r="B175" s="34">
        <v>148</v>
      </c>
      <c r="C175" s="35">
        <v>38556</v>
      </c>
      <c r="D175" s="36">
        <v>45503</v>
      </c>
      <c r="E175" s="17">
        <f t="shared" si="0"/>
        <v>333174</v>
      </c>
      <c r="F175" s="17">
        <v>26654</v>
      </c>
      <c r="G175" s="18">
        <v>359828</v>
      </c>
      <c r="H175" s="37"/>
      <c r="I175" s="78">
        <v>45575</v>
      </c>
    </row>
    <row r="176" spans="1:9" ht="17.25" x14ac:dyDescent="0.25">
      <c r="A176" s="10"/>
      <c r="B176" s="34">
        <v>149</v>
      </c>
      <c r="C176" s="35">
        <v>38564</v>
      </c>
      <c r="D176" s="36">
        <v>45503</v>
      </c>
      <c r="E176" s="17">
        <f t="shared" si="0"/>
        <v>773760</v>
      </c>
      <c r="F176" s="17">
        <v>61901</v>
      </c>
      <c r="G176" s="18">
        <v>835661</v>
      </c>
      <c r="H176" s="37"/>
      <c r="I176" s="78">
        <v>45575</v>
      </c>
    </row>
    <row r="177" spans="1:9" ht="17.25" x14ac:dyDescent="0.25">
      <c r="A177" s="10"/>
      <c r="B177" s="34">
        <v>150</v>
      </c>
      <c r="C177" s="35">
        <v>38753</v>
      </c>
      <c r="D177" s="36">
        <v>45504</v>
      </c>
      <c r="E177" s="17">
        <f t="shared" si="0"/>
        <v>166785</v>
      </c>
      <c r="F177" s="17">
        <v>13343</v>
      </c>
      <c r="G177" s="18">
        <v>180128</v>
      </c>
      <c r="H177" s="37"/>
      <c r="I177" s="78">
        <v>45575</v>
      </c>
    </row>
    <row r="178" spans="1:9" ht="17.25" x14ac:dyDescent="0.25">
      <c r="A178" s="10"/>
      <c r="B178" s="34">
        <v>151</v>
      </c>
      <c r="C178" s="35">
        <v>38774</v>
      </c>
      <c r="D178" s="36">
        <v>45504</v>
      </c>
      <c r="E178" s="17">
        <f t="shared" si="0"/>
        <v>293724</v>
      </c>
      <c r="F178" s="17">
        <v>23498</v>
      </c>
      <c r="G178" s="18">
        <v>317222</v>
      </c>
      <c r="H178" s="37"/>
      <c r="I178" s="78">
        <v>45575</v>
      </c>
    </row>
    <row r="179" spans="1:9" ht="17.25" x14ac:dyDescent="0.25">
      <c r="A179" s="10"/>
      <c r="B179" s="34">
        <v>152</v>
      </c>
      <c r="C179" s="35">
        <v>38935</v>
      </c>
      <c r="D179" s="36">
        <v>45504</v>
      </c>
      <c r="E179" s="17">
        <f t="shared" si="0"/>
        <v>368978</v>
      </c>
      <c r="F179" s="17">
        <v>29518</v>
      </c>
      <c r="G179" s="18">
        <v>398496</v>
      </c>
      <c r="H179" s="37"/>
      <c r="I179" s="78">
        <v>45575</v>
      </c>
    </row>
    <row r="180" spans="1:9" ht="17.25" x14ac:dyDescent="0.25">
      <c r="A180" s="10"/>
      <c r="B180" s="34">
        <v>153</v>
      </c>
      <c r="C180" s="35">
        <v>38938</v>
      </c>
      <c r="D180" s="36">
        <v>45504</v>
      </c>
      <c r="E180" s="17">
        <f t="shared" si="0"/>
        <v>535763</v>
      </c>
      <c r="F180" s="17">
        <v>42861</v>
      </c>
      <c r="G180" s="18">
        <v>578624</v>
      </c>
      <c r="H180" s="37"/>
      <c r="I180" s="78">
        <v>45575</v>
      </c>
    </row>
    <row r="181" spans="1:9" ht="17.25" x14ac:dyDescent="0.25">
      <c r="A181" s="10"/>
      <c r="B181" s="34">
        <v>154</v>
      </c>
      <c r="C181" s="35">
        <v>30849</v>
      </c>
      <c r="D181" s="36">
        <v>45469</v>
      </c>
      <c r="E181" s="17">
        <f t="shared" si="0"/>
        <v>842013</v>
      </c>
      <c r="F181" s="17">
        <v>67361</v>
      </c>
      <c r="G181" s="18">
        <v>909374</v>
      </c>
      <c r="H181" s="37"/>
      <c r="I181" s="78">
        <v>45575</v>
      </c>
    </row>
    <row r="182" spans="1:9" ht="17.25" x14ac:dyDescent="0.25">
      <c r="A182" s="10"/>
      <c r="B182" s="34">
        <v>155</v>
      </c>
      <c r="C182" s="35">
        <v>30922</v>
      </c>
      <c r="D182" s="36">
        <v>45470</v>
      </c>
      <c r="E182" s="17">
        <f t="shared" si="0"/>
        <v>222116</v>
      </c>
      <c r="F182" s="17">
        <v>17769</v>
      </c>
      <c r="G182" s="18">
        <v>239885</v>
      </c>
      <c r="H182" s="37"/>
      <c r="I182" s="78">
        <v>45575</v>
      </c>
    </row>
    <row r="183" spans="1:9" ht="17.25" x14ac:dyDescent="0.25">
      <c r="A183" s="10"/>
      <c r="B183" s="34">
        <v>156</v>
      </c>
      <c r="C183" s="35">
        <v>34413</v>
      </c>
      <c r="D183" s="36">
        <v>45484</v>
      </c>
      <c r="E183" s="17">
        <f t="shared" si="0"/>
        <v>333174</v>
      </c>
      <c r="F183" s="17">
        <v>26654</v>
      </c>
      <c r="G183" s="18">
        <v>359828</v>
      </c>
      <c r="H183" s="37"/>
      <c r="I183" s="78">
        <v>45575</v>
      </c>
    </row>
    <row r="184" spans="1:9" ht="17.25" x14ac:dyDescent="0.25">
      <c r="A184" s="10"/>
      <c r="B184" s="34">
        <v>157</v>
      </c>
      <c r="C184" s="35">
        <v>37066</v>
      </c>
      <c r="D184" s="36">
        <v>45497</v>
      </c>
      <c r="E184" s="17">
        <f t="shared" si="0"/>
        <v>811387</v>
      </c>
      <c r="F184" s="17">
        <v>64911</v>
      </c>
      <c r="G184" s="18">
        <v>876298</v>
      </c>
      <c r="H184" s="37"/>
      <c r="I184" s="78">
        <v>45575</v>
      </c>
    </row>
    <row r="185" spans="1:9" ht="17.25" x14ac:dyDescent="0.25">
      <c r="A185" s="10"/>
      <c r="B185" s="34">
        <v>158</v>
      </c>
      <c r="C185" s="35">
        <v>38462</v>
      </c>
      <c r="D185" s="36">
        <v>45500</v>
      </c>
      <c r="E185" s="17">
        <f t="shared" si="0"/>
        <v>1071394</v>
      </c>
      <c r="F185" s="17">
        <v>85712</v>
      </c>
      <c r="G185" s="18">
        <v>1157106</v>
      </c>
      <c r="H185" s="37"/>
      <c r="I185" s="78">
        <v>45575</v>
      </c>
    </row>
    <row r="186" spans="1:9" ht="17.25" x14ac:dyDescent="0.25">
      <c r="A186" s="10"/>
      <c r="B186" s="34">
        <v>159</v>
      </c>
      <c r="C186" s="35">
        <v>38933</v>
      </c>
      <c r="D186" s="36">
        <v>45504</v>
      </c>
      <c r="E186" s="17">
        <f t="shared" si="0"/>
        <v>591358</v>
      </c>
      <c r="F186" s="17">
        <v>47309</v>
      </c>
      <c r="G186" s="18">
        <v>638667</v>
      </c>
      <c r="H186" s="37"/>
      <c r="I186" s="78">
        <v>45575</v>
      </c>
    </row>
    <row r="187" spans="1:9" ht="17.25" x14ac:dyDescent="0.25">
      <c r="A187" s="10"/>
      <c r="B187" s="34">
        <v>160</v>
      </c>
      <c r="C187" s="42">
        <v>112665</v>
      </c>
      <c r="D187" s="43">
        <v>45544</v>
      </c>
      <c r="E187" s="57">
        <f t="shared" si="0"/>
        <v>-6757474</v>
      </c>
      <c r="F187" s="57">
        <v>-540598</v>
      </c>
      <c r="G187" s="58">
        <v>-7298072</v>
      </c>
      <c r="H187" s="37" t="s">
        <v>56</v>
      </c>
      <c r="I187" s="78">
        <v>45575</v>
      </c>
    </row>
    <row r="188" spans="1:9" ht="17.25" x14ac:dyDescent="0.25">
      <c r="A188" s="10"/>
      <c r="B188" s="34">
        <v>161</v>
      </c>
      <c r="C188" s="42">
        <v>122903</v>
      </c>
      <c r="D188" s="43">
        <v>45567</v>
      </c>
      <c r="E188" s="57">
        <f t="shared" si="0"/>
        <v>-7486868</v>
      </c>
      <c r="F188" s="57">
        <v>-598949</v>
      </c>
      <c r="G188" s="58">
        <v>-8085817</v>
      </c>
      <c r="H188" s="37" t="s">
        <v>56</v>
      </c>
      <c r="I188" s="78">
        <v>45575</v>
      </c>
    </row>
    <row r="189" spans="1:9" ht="17.25" x14ac:dyDescent="0.25">
      <c r="A189" s="10"/>
      <c r="B189" s="73" t="s">
        <v>7</v>
      </c>
      <c r="C189" s="74"/>
      <c r="D189" s="75"/>
      <c r="E189" s="23">
        <f>SUM(E28:E188)</f>
        <v>90767607</v>
      </c>
      <c r="F189" s="23">
        <f>SUM(F28:F188)</f>
        <v>7261402</v>
      </c>
      <c r="G189" s="23">
        <f>SUM(G28:G188)</f>
        <v>98029009</v>
      </c>
      <c r="H189" s="38"/>
      <c r="I189" s="10"/>
    </row>
    <row r="190" spans="1:9" ht="17.25" x14ac:dyDescent="0.25">
      <c r="A190" s="10"/>
      <c r="B190" s="44"/>
      <c r="C190" s="44"/>
      <c r="D190" s="44"/>
      <c r="E190" s="45"/>
      <c r="F190" s="45"/>
      <c r="G190" s="45"/>
      <c r="H190" s="46"/>
      <c r="I190" s="10"/>
    </row>
    <row r="191" spans="1:9" ht="16.5" x14ac:dyDescent="0.25">
      <c r="A191" s="76" t="s">
        <v>8</v>
      </c>
      <c r="B191" s="76"/>
      <c r="C191" s="77" t="e">
        <f ca="1">[1]!VND(G189)</f>
        <v>#NAME?</v>
      </c>
      <c r="D191" s="77"/>
      <c r="E191" s="77"/>
      <c r="F191" s="77"/>
      <c r="G191" s="77"/>
      <c r="H191" s="77"/>
      <c r="I191" s="11"/>
    </row>
    <row r="192" spans="1:9" ht="16.5" x14ac:dyDescent="0.25">
      <c r="A192" s="76"/>
      <c r="B192" s="76"/>
      <c r="C192" s="77"/>
      <c r="D192" s="77"/>
      <c r="E192" s="77"/>
      <c r="F192" s="77"/>
      <c r="G192" s="77"/>
      <c r="H192" s="77"/>
      <c r="I192" s="11"/>
    </row>
    <row r="193" spans="1:9" x14ac:dyDescent="0.25">
      <c r="A193" s="67" t="s">
        <v>9</v>
      </c>
      <c r="B193" s="67"/>
      <c r="C193" s="24">
        <f>COUNT(B28:B189)</f>
        <v>161</v>
      </c>
      <c r="D193" t="s">
        <v>10</v>
      </c>
    </row>
    <row r="194" spans="1:9" x14ac:dyDescent="0.25">
      <c r="G194" s="24"/>
    </row>
    <row r="195" spans="1:9" x14ac:dyDescent="0.25">
      <c r="A195" s="4"/>
      <c r="B195" s="40" t="s">
        <v>20</v>
      </c>
      <c r="C195" s="4"/>
      <c r="D195" s="48" t="s">
        <v>21</v>
      </c>
      <c r="E195" s="48"/>
      <c r="F195" s="49" t="s">
        <v>57</v>
      </c>
      <c r="G195" s="63" t="s">
        <v>58</v>
      </c>
      <c r="H195" s="63"/>
    </row>
    <row r="196" spans="1:9" x14ac:dyDescent="0.25">
      <c r="A196" s="4"/>
      <c r="B196" s="41" t="s">
        <v>11</v>
      </c>
      <c r="C196" s="39"/>
      <c r="D196" s="50" t="s">
        <v>12</v>
      </c>
      <c r="E196" s="50"/>
      <c r="F196" s="50" t="s">
        <v>12</v>
      </c>
      <c r="G196" s="65" t="s">
        <v>12</v>
      </c>
      <c r="H196" s="65"/>
    </row>
    <row r="197" spans="1:9" x14ac:dyDescent="0.25">
      <c r="A197" s="4"/>
      <c r="B197" s="41"/>
      <c r="C197" s="39"/>
      <c r="D197" s="41"/>
      <c r="E197" s="50"/>
      <c r="G197" s="50"/>
      <c r="H197" s="41"/>
    </row>
    <row r="198" spans="1:9" x14ac:dyDescent="0.25">
      <c r="D198" s="40"/>
      <c r="E198" s="48"/>
      <c r="H198" s="24"/>
    </row>
    <row r="199" spans="1:9" x14ac:dyDescent="0.25">
      <c r="D199" s="40"/>
      <c r="E199" s="48"/>
      <c r="H199" s="24"/>
    </row>
    <row r="200" spans="1:9" x14ac:dyDescent="0.25">
      <c r="D200" s="40"/>
      <c r="E200" s="48"/>
      <c r="H200" s="24"/>
    </row>
    <row r="201" spans="1:9" ht="17.25" x14ac:dyDescent="0.3">
      <c r="B201" s="51"/>
      <c r="C201" s="4"/>
      <c r="D201" s="40"/>
      <c r="E201" s="48"/>
      <c r="G201" s="48"/>
      <c r="H201" s="40"/>
    </row>
    <row r="202" spans="1:9" ht="17.25" x14ac:dyDescent="0.3">
      <c r="E202" s="52"/>
      <c r="I202" s="19"/>
    </row>
    <row r="203" spans="1:9" ht="18.75" x14ac:dyDescent="0.3">
      <c r="A203" s="53" t="s">
        <v>53</v>
      </c>
      <c r="B203" s="53"/>
      <c r="C203" s="21"/>
      <c r="D203" s="54" t="s">
        <v>52</v>
      </c>
      <c r="E203" s="54"/>
      <c r="F203" s="55" t="s">
        <v>59</v>
      </c>
      <c r="G203" s="66" t="s">
        <v>60</v>
      </c>
      <c r="H203" s="66"/>
    </row>
  </sheetData>
  <autoFilter ref="A27:I27"/>
  <mergeCells count="15">
    <mergeCell ref="G195:H195"/>
    <mergeCell ref="G196:H196"/>
    <mergeCell ref="G203:H203"/>
    <mergeCell ref="H15:I15"/>
    <mergeCell ref="C16:F16"/>
    <mergeCell ref="B189:D189"/>
    <mergeCell ref="A191:B192"/>
    <mergeCell ref="C191:H192"/>
    <mergeCell ref="A193:B193"/>
    <mergeCell ref="A7:H7"/>
    <mergeCell ref="G1:H1"/>
    <mergeCell ref="G2:H2"/>
    <mergeCell ref="G3:H3"/>
    <mergeCell ref="A5:H5"/>
    <mergeCell ref="A6:H6"/>
  </mergeCells>
  <conditionalFormatting sqref="C195:C20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HĐGĐ2024</vt:lpstr>
      <vt:lpstr>ĐẢO GĐ +T1</vt:lpstr>
      <vt:lpstr> T2+3.2024</vt:lpstr>
      <vt:lpstr>T4+5.2024</vt:lpstr>
      <vt:lpstr>T6+7.2024</vt:lpstr>
      <vt:lpstr>'ĐẢO GĐ +T1'!Print_Area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2024-04-17T02:58:40Z</cp:lastPrinted>
  <dcterms:created xsi:type="dcterms:W3CDTF">2014-12-10T00:47:25Z</dcterms:created>
  <dcterms:modified xsi:type="dcterms:W3CDTF">2024-11-07T06:48:15Z</dcterms:modified>
</cp:coreProperties>
</file>