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r:id="rId4"/>
  </sheets>
  <definedNames>
    <definedName name="_xlnm._FilterDatabase" localSheetId="1" hidden="1">'Chi Tiết Hàng Bán'!$A$1:$H$82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71" i="4" l="1"/>
  <c r="G72" i="4"/>
  <c r="G73" i="4"/>
  <c r="G74" i="4"/>
  <c r="G75" i="4"/>
  <c r="G76" i="4"/>
  <c r="G57" i="4" l="1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7" i="4"/>
  <c r="G78" i="4"/>
  <c r="G3" i="5" l="1"/>
  <c r="G80" i="4" l="1"/>
  <c r="G81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79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84" i="4" l="1"/>
  <c r="E84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82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<sst xmlns="http://schemas.openxmlformats.org/spreadsheetml/2006/main" count="209" uniqueCount="108">
  <si>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</si>
  <si>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</si>
  <si>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</si>
  <si>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</si>
  <si>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</si>
  <si>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</si>
  <si>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</si>
  <si>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</si>
  <si>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</si>
  <si>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</si>
  <si>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</si>
  <si>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</si>
  <si>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</si>
  <si>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</si>
  <si>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</si>
  <si>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</si>
  <si>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</si>
  <si>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</si>
  <si>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</si>
  <si>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</si>
  <si>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</si>
  <si>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</si>
  <si>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</si>
  <si>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</si>
  <si>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- 30/04/2025</t>
  </si>
  <si>
    <t>Bảng kê hóa đơn tháng 04.2025</t>
  </si>
  <si>
    <t>00020631</t>
  </si>
  <si>
    <t>00020712</t>
  </si>
  <si>
    <t>00020721</t>
  </si>
  <si>
    <t>00020784</t>
  </si>
  <si>
    <t>00020788</t>
  </si>
  <si>
    <t>00021573</t>
  </si>
  <si>
    <t>00021574</t>
  </si>
  <si>
    <t>00021577</t>
  </si>
  <si>
    <t>00021585</t>
  </si>
  <si>
    <t>00021941</t>
  </si>
  <si>
    <t>00021947</t>
  </si>
  <si>
    <t>00022005</t>
  </si>
  <si>
    <t>00022013</t>
  </si>
  <si>
    <t>00022110</t>
  </si>
  <si>
    <t>00022121</t>
  </si>
  <si>
    <t>00022135</t>
  </si>
  <si>
    <t>00022145</t>
  </si>
  <si>
    <t>00022150</t>
  </si>
  <si>
    <t>00022203</t>
  </si>
  <si>
    <t>00022866</t>
  </si>
  <si>
    <t>00023002</t>
  </si>
  <si>
    <t>00023032</t>
  </si>
  <si>
    <t>00023079</t>
  </si>
  <si>
    <t>00023084</t>
  </si>
  <si>
    <t>00023094</t>
  </si>
  <si>
    <t>00023110</t>
  </si>
  <si>
    <t>00023430</t>
  </si>
  <si>
    <t>00023431</t>
  </si>
  <si>
    <t>00023435</t>
  </si>
  <si>
    <t>00023436</t>
  </si>
  <si>
    <t>00023440</t>
  </si>
  <si>
    <t>00023448</t>
  </si>
  <si>
    <t>00023449</t>
  </si>
  <si>
    <t>00023497</t>
  </si>
  <si>
    <t>00023545</t>
  </si>
  <si>
    <t>00023643</t>
  </si>
  <si>
    <t>00023654</t>
  </si>
  <si>
    <t>00023729</t>
  </si>
  <si>
    <t>00023731</t>
  </si>
  <si>
    <t>00023735</t>
  </si>
  <si>
    <t>00023755</t>
  </si>
  <si>
    <t>00023756</t>
  </si>
  <si>
    <t>00023759</t>
  </si>
  <si>
    <t>00023773</t>
  </si>
  <si>
    <t>00023775</t>
  </si>
  <si>
    <t>00024472</t>
  </si>
  <si>
    <t>00024475</t>
  </si>
  <si>
    <t>00024949</t>
  </si>
  <si>
    <t>00025008</t>
  </si>
  <si>
    <t>00025009</t>
  </si>
  <si>
    <t>00025055</t>
  </si>
  <si>
    <t>00025186</t>
  </si>
  <si>
    <t>00025188</t>
  </si>
  <si>
    <t>00025204</t>
  </si>
  <si>
    <t>00025326</t>
  </si>
  <si>
    <t>00025327</t>
  </si>
  <si>
    <t>00025341</t>
  </si>
  <si>
    <t>00025347</t>
  </si>
  <si>
    <t>00025355</t>
  </si>
  <si>
    <t>00025377</t>
  </si>
  <si>
    <t>00025390</t>
  </si>
  <si>
    <t>00025391</t>
  </si>
  <si>
    <t>00025400</t>
  </si>
  <si>
    <t>00026102</t>
  </si>
  <si>
    <t>00026324</t>
  </si>
  <si>
    <t>00026588</t>
  </si>
  <si>
    <t>00026633</t>
  </si>
  <si>
    <t>00026671</t>
  </si>
  <si>
    <t>00026684</t>
  </si>
  <si>
    <t>00026686</t>
  </si>
  <si>
    <t>00026688</t>
  </si>
  <si>
    <t>00026707</t>
  </si>
  <si>
    <t>00026708</t>
  </si>
  <si>
    <t>00026709</t>
  </si>
  <si>
    <t>00026717</t>
  </si>
  <si>
    <t>00026727</t>
  </si>
  <si>
    <t>00026749</t>
  </si>
  <si>
    <t>00026755</t>
  </si>
  <si>
    <t>00026784</t>
  </si>
  <si>
    <t>00026831</t>
  </si>
  <si>
    <t>00043498</t>
  </si>
  <si>
    <t>00046458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</si>
</sst>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A2" sqref="A2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370817098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60741295</v>
      </c>
      <c r="D4" s="9">
        <v>4859301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60741295</v>
      </c>
      <c r="D6" s="16">
        <f>SUM(D4:D5)</f>
        <v>4859301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13444740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13444740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11503504</v>
      </c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11503504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95273344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95273344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316196106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ySplit="1" topLeftCell="A73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45748</v>
      </c>
      <c r="D2" s="39" t="s">
        <v>1</v>
      </c>
      <c r="E2" s="40">
        <v>440586</v>
      </c>
      <c r="F2" s="40">
        <v>35247</v>
      </c>
      <c r="G2" s="40">
        <f>+E2+F2</f>
        <v>475833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45749</v>
      </c>
      <c r="D3" s="39" t="s">
        <v>1</v>
      </c>
      <c r="E3" s="40">
        <v>367155</v>
      </c>
      <c r="F3" s="40">
        <v>29372</v>
      </c>
      <c r="G3" s="40">
        <f t="shared" ref="G3:G25" si="0">+E3+F3</f>
        <v>396527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45749</v>
      </c>
      <c r="D4" s="39" t="s">
        <v>1</v>
      </c>
      <c r="E4" s="40">
        <v>369110</v>
      </c>
      <c r="F4" s="40">
        <v>29529</v>
      </c>
      <c r="G4" s="40">
        <f t="shared" si="0"/>
        <v>398639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45750</v>
      </c>
      <c r="D5" s="39" t="s">
        <v>1</v>
      </c>
      <c r="E5" s="40">
        <v>442409</v>
      </c>
      <c r="F5" s="40">
        <v>35393</v>
      </c>
      <c r="G5" s="40">
        <f t="shared" si="0"/>
        <v>477802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45750</v>
      </c>
      <c r="D6" s="39" t="s">
        <v>1</v>
      </c>
      <c r="E6" s="40">
        <v>431847</v>
      </c>
      <c r="F6" s="40">
        <v>34548</v>
      </c>
      <c r="G6" s="40">
        <f t="shared" si="0"/>
        <v>466395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45750</v>
      </c>
      <c r="D7" s="39" t="s">
        <v>1</v>
      </c>
      <c r="E7" s="40">
        <v>293724</v>
      </c>
      <c r="F7" s="40">
        <v>23498</v>
      </c>
      <c r="G7" s="40">
        <f t="shared" si="0"/>
        <v>317222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45750</v>
      </c>
      <c r="D8" s="39" t="s">
        <v>1</v>
      </c>
      <c r="E8" s="40">
        <v>704013</v>
      </c>
      <c r="F8" s="40">
        <v>56321</v>
      </c>
      <c r="G8" s="40">
        <f t="shared" si="0"/>
        <v>760334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45750</v>
      </c>
      <c r="D9" s="39" t="s">
        <v>1</v>
      </c>
      <c r="E9" s="40">
        <v>999918</v>
      </c>
      <c r="F9" s="40">
        <v>79993</v>
      </c>
      <c r="G9" s="40">
        <f t="shared" si="0"/>
        <v>1079911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45750</v>
      </c>
      <c r="D10" s="39" t="s">
        <v>1</v>
      </c>
      <c r="E10" s="40">
        <v>1496005</v>
      </c>
      <c r="F10" s="40">
        <v>119680</v>
      </c>
      <c r="G10" s="40">
        <f t="shared" si="0"/>
        <v>1615685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45751</v>
      </c>
      <c r="D11" s="39" t="s">
        <v>1</v>
      </c>
      <c r="E11" s="40">
        <v>1161575</v>
      </c>
      <c r="F11" s="40">
        <v>92926</v>
      </c>
      <c r="G11" s="40">
        <f t="shared" si="0"/>
        <v>1254501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45751</v>
      </c>
      <c r="D12" s="39" t="s">
        <v>1</v>
      </c>
      <c r="E12" s="40">
        <v>609194</v>
      </c>
      <c r="F12" s="40">
        <v>48736</v>
      </c>
      <c r="G12" s="40">
        <f t="shared" si="0"/>
        <v>657930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45755</v>
      </c>
      <c r="D13" s="39" t="s">
        <v>1</v>
      </c>
      <c r="E13" s="40">
        <v>1517775</v>
      </c>
      <c r="F13" s="40">
        <v>121422</v>
      </c>
      <c r="G13" s="40">
        <f t="shared" si="0"/>
        <v>1639197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45755</v>
      </c>
      <c r="D14" s="39" t="s">
        <v>1</v>
      </c>
      <c r="E14" s="40">
        <v>1124215</v>
      </c>
      <c r="F14" s="40">
        <v>89937</v>
      </c>
      <c r="G14" s="40">
        <f t="shared" si="0"/>
        <v>1214152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45755</v>
      </c>
      <c r="D15" s="39" t="s">
        <v>1</v>
      </c>
      <c r="E15" s="40">
        <v>440586</v>
      </c>
      <c r="F15" s="40">
        <v>35247</v>
      </c>
      <c r="G15" s="40">
        <f t="shared" si="0"/>
        <v>475833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45755</v>
      </c>
      <c r="D16" s="39" t="s">
        <v>1</v>
      </c>
      <c r="E16" s="40">
        <v>720252</v>
      </c>
      <c r="F16" s="40">
        <v>57620</v>
      </c>
      <c r="G16" s="40">
        <f t="shared" si="0"/>
        <v>777872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45756</v>
      </c>
      <c r="D17" s="39" t="s">
        <v>1</v>
      </c>
      <c r="E17" s="40">
        <v>618065</v>
      </c>
      <c r="F17" s="40">
        <v>49445</v>
      </c>
      <c r="G17" s="40">
        <f t="shared" si="0"/>
        <v>667510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45756</v>
      </c>
      <c r="D18" s="39" t="s">
        <v>1</v>
      </c>
      <c r="E18" s="40">
        <v>553467</v>
      </c>
      <c r="F18" s="40">
        <v>44277</v>
      </c>
      <c r="G18" s="40">
        <f t="shared" si="0"/>
        <v>597744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45756</v>
      </c>
      <c r="D19" s="39" t="s">
        <v>1</v>
      </c>
      <c r="E19" s="40">
        <v>467519</v>
      </c>
      <c r="F19" s="40">
        <v>37402</v>
      </c>
      <c r="G19" s="40">
        <f t="shared" si="0"/>
        <v>504921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45756</v>
      </c>
      <c r="D20" s="39" t="s">
        <v>1</v>
      </c>
      <c r="E20" s="40">
        <v>368978</v>
      </c>
      <c r="F20" s="40">
        <v>29518</v>
      </c>
      <c r="G20" s="40">
        <f t="shared" si="0"/>
        <v>398496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45757</v>
      </c>
      <c r="D21" s="39" t="s">
        <v>1</v>
      </c>
      <c r="E21" s="40">
        <v>1459214</v>
      </c>
      <c r="F21" s="40">
        <v>116737</v>
      </c>
      <c r="G21" s="40">
        <f t="shared" si="0"/>
        <v>1575951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45757</v>
      </c>
      <c r="D22" s="39" t="s">
        <v>1</v>
      </c>
      <c r="E22" s="40">
        <v>455331</v>
      </c>
      <c r="F22" s="40">
        <v>36426</v>
      </c>
      <c r="G22" s="40">
        <f t="shared" si="0"/>
        <v>491757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45757</v>
      </c>
      <c r="D23" s="39" t="s">
        <v>1</v>
      </c>
      <c r="E23" s="40">
        <v>609062</v>
      </c>
      <c r="F23" s="40">
        <v>48725</v>
      </c>
      <c r="G23" s="40">
        <f t="shared" si="0"/>
        <v>657787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45758</v>
      </c>
      <c r="D24" s="39" t="s">
        <v>1</v>
      </c>
      <c r="E24" s="40">
        <v>357198</v>
      </c>
      <c r="F24" s="40">
        <v>28576</v>
      </c>
      <c r="G24" s="40">
        <f t="shared" si="0"/>
        <v>385774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45758</v>
      </c>
      <c r="D25" s="39" t="s">
        <v>1</v>
      </c>
      <c r="E25" s="40">
        <v>1451330</v>
      </c>
      <c r="F25" s="40">
        <v>116106</v>
      </c>
      <c r="G25" s="40">
        <f t="shared" si="0"/>
        <v>1567436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45758</v>
      </c>
      <c r="D26" s="39" t="s">
        <v>1</v>
      </c>
      <c r="E26" s="40">
        <v>517701</v>
      </c>
      <c r="F26" s="40">
        <v>41416</v>
      </c>
      <c r="G26" s="40">
        <f t="shared" ref="G26:G40" si="1">+E26+F26</f>
        <v>559117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45758</v>
      </c>
      <c r="D27" s="39" t="s">
        <v>1</v>
      </c>
      <c r="E27" s="40">
        <v>333306</v>
      </c>
      <c r="F27" s="40">
        <v>26664</v>
      </c>
      <c r="G27" s="40">
        <f t="shared" si="1"/>
        <v>359970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45758</v>
      </c>
      <c r="D28" s="39" t="s">
        <v>1</v>
      </c>
      <c r="E28" s="40">
        <v>838329</v>
      </c>
      <c r="F28" s="40">
        <v>67066</v>
      </c>
      <c r="G28" s="40">
        <f t="shared" si="1"/>
        <v>905395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45758</v>
      </c>
      <c r="D29" s="39" t="s">
        <v>1</v>
      </c>
      <c r="E29" s="40">
        <v>609458</v>
      </c>
      <c r="F29" s="40">
        <v>48757</v>
      </c>
      <c r="G29" s="40">
        <f t="shared" si="1"/>
        <v>658215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45758</v>
      </c>
      <c r="D30" s="39" t="s">
        <v>1</v>
      </c>
      <c r="E30" s="40">
        <v>775583</v>
      </c>
      <c r="F30" s="40">
        <v>62047</v>
      </c>
      <c r="G30" s="40">
        <f t="shared" si="1"/>
        <v>837630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45758</v>
      </c>
      <c r="D31" s="39" t="s">
        <v>1</v>
      </c>
      <c r="E31" s="40">
        <v>1055287</v>
      </c>
      <c r="F31" s="40">
        <v>84423</v>
      </c>
      <c r="G31" s="40">
        <f t="shared" si="1"/>
        <v>1139710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45758</v>
      </c>
      <c r="D32" s="39" t="s">
        <v>1</v>
      </c>
      <c r="E32" s="40">
        <v>387078</v>
      </c>
      <c r="F32" s="40">
        <v>30966</v>
      </c>
      <c r="G32" s="40">
        <f t="shared" si="1"/>
        <v>418044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45759</v>
      </c>
      <c r="D33" s="39" t="s">
        <v>1</v>
      </c>
      <c r="E33" s="40">
        <v>607371</v>
      </c>
      <c r="F33" s="40">
        <v>48590</v>
      </c>
      <c r="G33" s="40">
        <f t="shared" si="1"/>
        <v>655961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45759</v>
      </c>
      <c r="D34" s="39" t="s">
        <v>1</v>
      </c>
      <c r="E34" s="40">
        <v>1511984</v>
      </c>
      <c r="F34" s="40">
        <v>120959</v>
      </c>
      <c r="G34" s="40">
        <f t="shared" si="1"/>
        <v>1632943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45759</v>
      </c>
      <c r="D35" s="39" t="s">
        <v>1</v>
      </c>
      <c r="E35" s="40">
        <v>541908</v>
      </c>
      <c r="F35" s="40">
        <v>43353</v>
      </c>
      <c r="G35" s="40">
        <f t="shared" si="1"/>
        <v>585261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45761</v>
      </c>
      <c r="D36" s="39" t="s">
        <v>1</v>
      </c>
      <c r="E36" s="40">
        <v>387078</v>
      </c>
      <c r="F36" s="40">
        <v>30966</v>
      </c>
      <c r="G36" s="40">
        <f t="shared" si="1"/>
        <v>418044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45762</v>
      </c>
      <c r="D37" s="39" t="s">
        <v>1</v>
      </c>
      <c r="E37" s="40">
        <v>333174</v>
      </c>
      <c r="F37" s="40">
        <v>26654</v>
      </c>
      <c r="G37" s="40">
        <f t="shared" si="1"/>
        <v>359828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45762</v>
      </c>
      <c r="D38" s="39" t="s">
        <v>1</v>
      </c>
      <c r="E38" s="40">
        <v>591226</v>
      </c>
      <c r="F38" s="40">
        <v>47298</v>
      </c>
      <c r="G38" s="40">
        <f t="shared" si="1"/>
        <v>638524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45763</v>
      </c>
      <c r="D39" s="39" t="s">
        <v>1</v>
      </c>
      <c r="E39" s="40">
        <v>870798</v>
      </c>
      <c r="F39" s="40">
        <v>69664</v>
      </c>
      <c r="G39" s="40">
        <f t="shared" si="1"/>
        <v>940462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45763</v>
      </c>
      <c r="D40" s="39" t="s">
        <v>1</v>
      </c>
      <c r="E40" s="40">
        <v>666612</v>
      </c>
      <c r="F40" s="40">
        <v>53329</v>
      </c>
      <c r="G40" s="40">
        <f t="shared" si="1"/>
        <v>719941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45763</v>
      </c>
      <c r="D41" s="39" t="s">
        <v>1</v>
      </c>
      <c r="E41" s="40">
        <v>966745</v>
      </c>
      <c r="F41" s="40">
        <v>77340</v>
      </c>
      <c r="G41" s="40">
        <f t="shared" ref="G41:G79" si="2">+E41+F41</f>
        <v>1044085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45763</v>
      </c>
      <c r="D42" s="39" t="s">
        <v>1</v>
      </c>
      <c r="E42" s="40">
        <v>333174</v>
      </c>
      <c r="F42" s="40">
        <v>26654</v>
      </c>
      <c r="G42" s="40">
        <f t="shared" si="2"/>
        <v>359828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45763</v>
      </c>
      <c r="D43" s="39" t="s">
        <v>1</v>
      </c>
      <c r="E43" s="40">
        <v>1433688</v>
      </c>
      <c r="F43" s="40">
        <v>114695</v>
      </c>
      <c r="G43" s="40">
        <f t="shared" si="2"/>
        <v>1548383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45763</v>
      </c>
      <c r="D44" s="39" t="s">
        <v>1</v>
      </c>
      <c r="E44" s="40">
        <v>773760</v>
      </c>
      <c r="F44" s="40">
        <v>61901</v>
      </c>
      <c r="G44" s="40">
        <f t="shared" si="2"/>
        <v>835661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45763</v>
      </c>
      <c r="D45" s="39" t="s">
        <v>1</v>
      </c>
      <c r="E45" s="40">
        <v>645130</v>
      </c>
      <c r="F45" s="40">
        <v>51610</v>
      </c>
      <c r="G45" s="40">
        <f t="shared" si="2"/>
        <v>696740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45763</v>
      </c>
      <c r="D46" s="39" t="s">
        <v>1</v>
      </c>
      <c r="E46" s="40">
        <v>434703</v>
      </c>
      <c r="F46" s="40">
        <v>34776</v>
      </c>
      <c r="G46" s="40">
        <f t="shared" si="2"/>
        <v>469479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45764</v>
      </c>
      <c r="D47" s="39" t="s">
        <v>1</v>
      </c>
      <c r="E47" s="40">
        <v>645130</v>
      </c>
      <c r="F47" s="40">
        <v>51610</v>
      </c>
      <c r="G47" s="40">
        <f t="shared" si="2"/>
        <v>696740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45764</v>
      </c>
      <c r="D48" s="39" t="s">
        <v>1</v>
      </c>
      <c r="E48" s="40">
        <v>896040</v>
      </c>
      <c r="F48" s="40">
        <v>71683</v>
      </c>
      <c r="G48" s="40">
        <f t="shared" si="2"/>
        <v>967723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45766</v>
      </c>
      <c r="D49" s="39" t="s">
        <v>1</v>
      </c>
      <c r="E49" s="40">
        <v>1451330</v>
      </c>
      <c r="F49" s="40">
        <v>116106</v>
      </c>
      <c r="G49" s="40">
        <f t="shared" si="2"/>
        <v>1567436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45766</v>
      </c>
      <c r="D50" s="39" t="s">
        <v>1</v>
      </c>
      <c r="E50" s="40">
        <v>645130</v>
      </c>
      <c r="F50" s="40">
        <v>51610</v>
      </c>
      <c r="G50" s="40">
        <f t="shared" si="2"/>
        <v>696740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45766</v>
      </c>
      <c r="D51" s="39" t="s">
        <v>1</v>
      </c>
      <c r="E51" s="40">
        <v>698638</v>
      </c>
      <c r="F51" s="40">
        <v>55891</v>
      </c>
      <c r="G51" s="40">
        <f t="shared" si="2"/>
        <v>754529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45768</v>
      </c>
      <c r="D52" s="39" t="s">
        <v>1</v>
      </c>
      <c r="E52" s="40">
        <v>609194</v>
      </c>
      <c r="F52" s="40">
        <v>48736</v>
      </c>
      <c r="G52" s="40">
        <f t="shared" si="2"/>
        <v>657930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45768</v>
      </c>
      <c r="D53" s="39" t="s">
        <v>1</v>
      </c>
      <c r="E53" s="40">
        <v>1146950</v>
      </c>
      <c r="F53" s="40">
        <v>91756</v>
      </c>
      <c r="G53" s="40">
        <f t="shared" si="2"/>
        <v>1238706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45768</v>
      </c>
      <c r="D54" s="39" t="s">
        <v>1</v>
      </c>
      <c r="E54" s="40">
        <v>956426</v>
      </c>
      <c r="F54" s="40">
        <v>76514</v>
      </c>
      <c r="G54" s="40">
        <f t="shared" si="2"/>
        <v>1032940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45769</v>
      </c>
      <c r="D55" s="39" t="s">
        <v>1</v>
      </c>
      <c r="E55" s="40">
        <v>478345</v>
      </c>
      <c r="F55" s="40">
        <v>38268</v>
      </c>
      <c r="G55" s="40">
        <f t="shared" si="2"/>
        <v>516613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45770</v>
      </c>
      <c r="D56" s="39" t="s">
        <v>1</v>
      </c>
      <c r="E56" s="40">
        <v>555290</v>
      </c>
      <c r="F56" s="40">
        <v>44423</v>
      </c>
      <c r="G56" s="40">
        <f t="shared" si="2"/>
        <v>599713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45770</v>
      </c>
      <c r="D57" s="39" t="s">
        <v>1</v>
      </c>
      <c r="E57" s="40">
        <v>1291126</v>
      </c>
      <c r="F57" s="40">
        <v>103290</v>
      </c>
      <c r="G57" s="40">
        <f t="shared" ref="G57:G78" si="3">+E57+F57</f>
        <v>1394416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45770</v>
      </c>
      <c r="D58" s="39" t="s">
        <v>1</v>
      </c>
      <c r="E58" s="40">
        <v>1289600</v>
      </c>
      <c r="F58" s="40">
        <v>103168</v>
      </c>
      <c r="G58" s="40">
        <f t="shared" si="3"/>
        <v>1392768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45770</v>
      </c>
      <c r="D59" s="39" t="s">
        <v>1</v>
      </c>
      <c r="E59" s="40">
        <v>850875</v>
      </c>
      <c r="F59" s="40">
        <v>68070</v>
      </c>
      <c r="G59" s="40">
        <f t="shared" si="3"/>
        <v>918945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45770</v>
      </c>
      <c r="D60" s="39" t="s">
        <v>1</v>
      </c>
      <c r="E60" s="40">
        <v>367155</v>
      </c>
      <c r="F60" s="40">
        <v>29372</v>
      </c>
      <c r="G60" s="40">
        <f t="shared" si="3"/>
        <v>396527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45770</v>
      </c>
      <c r="D61" s="39" t="s">
        <v>1</v>
      </c>
      <c r="E61" s="40">
        <v>1451330</v>
      </c>
      <c r="F61" s="40">
        <v>116106</v>
      </c>
      <c r="G61" s="40">
        <f t="shared" si="3"/>
        <v>1567436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45770</v>
      </c>
      <c r="D62" s="39" t="s">
        <v>1</v>
      </c>
      <c r="E62" s="40">
        <v>388901</v>
      </c>
      <c r="F62" s="40">
        <v>31112</v>
      </c>
      <c r="G62" s="40">
        <f t="shared" si="3"/>
        <v>420013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45770</v>
      </c>
      <c r="D63" s="39" t="s">
        <v>1</v>
      </c>
      <c r="E63" s="40">
        <v>535631</v>
      </c>
      <c r="F63" s="40">
        <v>42850</v>
      </c>
      <c r="G63" s="40">
        <f t="shared" si="3"/>
        <v>578481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45770</v>
      </c>
      <c r="D64" s="39" t="s">
        <v>1</v>
      </c>
      <c r="E64" s="40">
        <v>1416990</v>
      </c>
      <c r="F64" s="40">
        <v>113359</v>
      </c>
      <c r="G64" s="40">
        <f t="shared" si="3"/>
        <v>1530349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45771</v>
      </c>
      <c r="D65" s="39" t="s">
        <v>1</v>
      </c>
      <c r="E65" s="40">
        <v>901189</v>
      </c>
      <c r="F65" s="40">
        <v>72095</v>
      </c>
      <c r="G65" s="40">
        <f t="shared" si="3"/>
        <v>973284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45772</v>
      </c>
      <c r="D66" s="39" t="s">
        <v>1</v>
      </c>
      <c r="E66" s="40">
        <v>433670</v>
      </c>
      <c r="F66" s="40">
        <v>34694</v>
      </c>
      <c r="G66" s="40">
        <f t="shared" si="3"/>
        <v>468364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45772</v>
      </c>
      <c r="D67" s="39" t="s">
        <v>1</v>
      </c>
      <c r="E67" s="40">
        <v>1702146</v>
      </c>
      <c r="F67" s="40">
        <v>136172</v>
      </c>
      <c r="G67" s="40">
        <f t="shared" si="3"/>
        <v>1838318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45773</v>
      </c>
      <c r="D68" s="39" t="s">
        <v>1</v>
      </c>
      <c r="E68" s="40">
        <v>867246</v>
      </c>
      <c r="F68" s="40">
        <v>69380</v>
      </c>
      <c r="G68" s="40">
        <f t="shared" si="3"/>
        <v>936626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45775</v>
      </c>
      <c r="D69" s="39" t="s">
        <v>1</v>
      </c>
      <c r="E69" s="40">
        <v>433670</v>
      </c>
      <c r="F69" s="40">
        <v>34694</v>
      </c>
      <c r="G69" s="40">
        <f t="shared" si="3"/>
        <v>468364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45775</v>
      </c>
      <c r="D70" s="39" t="s">
        <v>1</v>
      </c>
      <c r="E70" s="40">
        <v>533940</v>
      </c>
      <c r="F70" s="40">
        <v>42715</v>
      </c>
      <c r="G70" s="40">
        <f t="shared" si="3"/>
        <v>576655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45775</v>
      </c>
      <c r="D71" s="39" t="s">
        <v>1</v>
      </c>
      <c r="E71" s="40">
        <v>551776</v>
      </c>
      <c r="F71" s="40">
        <v>44142</v>
      </c>
      <c r="G71" s="40">
        <f t="shared" ref="G71:G76" si="4">+E71+F71</f>
        <v>595918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45775</v>
      </c>
      <c r="D72" s="39" t="s">
        <v>1</v>
      </c>
      <c r="E72" s="40">
        <v>775583</v>
      </c>
      <c r="F72" s="40">
        <v>62047</v>
      </c>
      <c r="G72" s="40">
        <f t="shared" si="4"/>
        <v>837630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45775</v>
      </c>
      <c r="D73" s="39" t="s">
        <v>1</v>
      </c>
      <c r="E73" s="40">
        <v>1115940</v>
      </c>
      <c r="F73" s="40">
        <v>89275</v>
      </c>
      <c r="G73" s="40">
        <f t="shared" si="4"/>
        <v>1205215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45775</v>
      </c>
      <c r="D74" s="39" t="s">
        <v>1</v>
      </c>
      <c r="E74" s="40">
        <v>537624</v>
      </c>
      <c r="F74" s="40">
        <v>43010</v>
      </c>
      <c r="G74" s="40">
        <f t="shared" si="4"/>
        <v>580634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45775</v>
      </c>
      <c r="D75" s="39" t="s">
        <v>1</v>
      </c>
      <c r="E75" s="40">
        <v>445736</v>
      </c>
      <c r="F75" s="40">
        <v>35659</v>
      </c>
      <c r="G75" s="40">
        <f t="shared" si="4"/>
        <v>481395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45775</v>
      </c>
      <c r="D76" s="39" t="s">
        <v>1</v>
      </c>
      <c r="E76" s="40">
        <v>514375</v>
      </c>
      <c r="F76" s="40">
        <v>41150</v>
      </c>
      <c r="G76" s="40">
        <f t="shared" si="4"/>
        <v>555525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45775</v>
      </c>
      <c r="D77" s="39" t="s">
        <v>1</v>
      </c>
      <c r="E77" s="40">
        <v>555290</v>
      </c>
      <c r="F77" s="40">
        <v>44423</v>
      </c>
      <c r="G77" s="40">
        <f t="shared" si="3"/>
        <v>599713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45775</v>
      </c>
      <c r="D78" s="39" t="s">
        <v>1</v>
      </c>
      <c r="E78" s="40">
        <v>533940</v>
      </c>
      <c r="F78" s="40">
        <v>42715</v>
      </c>
      <c r="G78" s="40">
        <f t="shared" si="3"/>
        <v>576655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45775</v>
      </c>
      <c r="D79" s="39" t="s">
        <v>1</v>
      </c>
      <c r="E79" s="40">
        <v>896040</v>
      </c>
      <c r="F79" s="40">
        <v>71683</v>
      </c>
      <c r="G79" s="40">
        <f t="shared" si="2"/>
        <v>967723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45776</v>
      </c>
      <c r="D80" s="39" t="s">
        <v>1</v>
      </c>
      <c r="E80" s="40">
        <v>627030</v>
      </c>
      <c r="F80" s="40">
        <v>50162</v>
      </c>
      <c r="G80" s="40">
        <f t="shared" ref="G80:G81" si="5">+E80+F80</f>
        <v>677192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45776</v>
      </c>
      <c r="D81" s="39" t="s">
        <v>1</v>
      </c>
      <c r="E81" s="40">
        <v>1569398</v>
      </c>
      <c r="F81" s="40">
        <v>125552</v>
      </c>
      <c r="G81" s="40">
        <f t="shared" si="5"/>
        <v>1694950</v>
      </c>
      <c r="H81" s="41"/>
      <c r="K81" s="42"/>
      <c r="P81"/>
    </row>
    <row r="82" spans="1:16" ht="18.75" customHeight="1" x14ac:dyDescent="0.2">
      <c r="A82" s="43"/>
      <c r="B82" s="43"/>
      <c r="C82" s="44"/>
      <c r="D82" s="60" t="s">
        <v>19</v>
      </c>
      <c r="E82" s="61"/>
      <c r="F82" s="62"/>
      <c r="G82" s="45">
        <f>SUM(G2:G81)</f>
        <v>65600596</v>
      </c>
      <c r="H82" s="46"/>
    </row>
    <row r="84" spans="1:16" ht="18.75" customHeight="1" x14ac:dyDescent="0.2">
      <c r="E84" s="42">
        <f>+SUM(E2:E81)</f>
        <v>60741295</v>
      </c>
      <c r="F84" s="42">
        <f>+SUM(F2:F81)</f>
        <v>4859301</v>
      </c>
    </row>
  </sheetData>
  <mergeCells count="1">
    <mergeCell ref="D82:F82"/>
  </mergeCells>
  <conditionalFormatting sqref="B2:B81">
    <cfRule type="duplicateValues" dxfId="9" priority="114"/>
    <cfRule type="duplicateValues" dxfId="8" priority="115"/>
  </conditionalFormatting>
  <conditionalFormatting sqref="B2:B81">
    <cfRule type="duplicateValues" dxfId="7" priority="1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107</v>
      </c>
      <c r="C2" s="38">
        <v>45768</v>
      </c>
      <c r="D2" s="39" t="s">
        <v>1</v>
      </c>
      <c r="E2" s="40">
        <v>12448833</v>
      </c>
      <c r="F2" s="40">
        <v>995907</v>
      </c>
      <c r="G2" s="40">
        <f t="shared" ref="G2" si="0">+E2+F2</f>
        <v>13444740</v>
      </c>
      <c r="H2" s="41"/>
    </row>
    <row r="3" spans="1:8" ht="27.75" hidden="1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13444740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6" priority="1"/>
    <cfRule type="duplicateValues" dxfId="5" priority="2"/>
  </conditionalFormatting>
  <conditionalFormatting sqref="B2:B3">
    <cfRule type="duplicateValues" dxfId="4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 t="s">
        <v>106</v>
      </c>
      <c r="C2" s="38">
        <v>45761</v>
      </c>
      <c r="D2" s="39" t="s">
        <v>1</v>
      </c>
      <c r="E2" s="40">
        <v>-10457731</v>
      </c>
      <c r="F2" s="40">
        <v>-1045773</v>
      </c>
      <c r="G2" s="40">
        <f t="shared" ref="G2" si="0">+E2+F2</f>
        <v>-11503504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-11503504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3" priority="1"/>
    <cfRule type="duplicateValues" dxfId="2" priority="2"/>
  </conditionalFormatting>
  <conditionalFormatting sqref="B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2025-05-15T03:37:03Z</dcterms:modified>
</cp:coreProperties>
</file>