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  <sheet name="Hỗ trợ" sheetId="6" state="hidden" r:id="rId4"/>
  </sheets>
  <definedNames>
    <definedName name="_xlnm._FilterDatabase" localSheetId="1" hidden="1">'Chi Tiết Hàng Bán'!$A$1:$H$77</definedName>
    <definedName name="_xlnm._FilterDatabase" localSheetId="2" hidden="1">'Hàng trả'!$A$1:$H$4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57" i="4" l="1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3" i="5" l="1"/>
  <c r="G74" i="4" l="1"/>
  <c r="G75" i="4"/>
  <c r="G76" i="4"/>
  <c r="G41" i="4" l="1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73" i="4"/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2" i="6" l="1"/>
  <c r="G3" i="6" s="1"/>
  <c r="G2" i="5" l="1"/>
  <c r="G4" i="5" s="1"/>
  <c r="F79" i="4" l="1"/>
  <c r="E79" i="4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12" i="2" l="1"/>
  <c r="G77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<sst xmlns="http://schemas.openxmlformats.org/spreadsheetml/2006/main" count="195" uniqueCount="101">
  <si>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</si>
  <si>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</si>
  <si>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</si>
  <si>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</si>
  <si>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</si>
  <si>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</si>
  <si>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</si>
  <si>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</si>
  <si>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</si>
  <si>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</si>
  <si>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</si>
  <si>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</si>
  <si>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</si>
  <si>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</si>
  <si>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</si>
  <si>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</si>
  <si>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</si>
  <si>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</si>
  <si>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</si>
  <si>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</si>
  <si>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</si>
  <si>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</si>
  <si>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</si>
  <si>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</si>
  <si>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- 28/02/2025</t>
  </si>
  <si>
    <t>Bảng kê hóa đơn tháng 02.2025</t>
  </si>
  <si>
    <t>00007058</t>
  </si>
  <si>
    <t>00007059</t>
  </si>
  <si>
    <t>00007061</t>
  </si>
  <si>
    <t>00007064</t>
  </si>
  <si>
    <t>00007065</t>
  </si>
  <si>
    <t>00007066</t>
  </si>
  <si>
    <t>00007068</t>
  </si>
  <si>
    <t>00007087</t>
  </si>
  <si>
    <t>00007089</t>
  </si>
  <si>
    <t>00007090</t>
  </si>
  <si>
    <t>00007146</t>
  </si>
  <si>
    <t>00007264</t>
  </si>
  <si>
    <t>00007627</t>
  </si>
  <si>
    <t>00007860</t>
  </si>
  <si>
    <t>00007864</t>
  </si>
  <si>
    <t>00007867</t>
  </si>
  <si>
    <t>00008134</t>
  </si>
  <si>
    <t>00008161</t>
  </si>
  <si>
    <t>00008194</t>
  </si>
  <si>
    <t>00008644</t>
  </si>
  <si>
    <t>00008646</t>
  </si>
  <si>
    <t>00008647</t>
  </si>
  <si>
    <t>00008648</t>
  </si>
  <si>
    <t>00008741</t>
  </si>
  <si>
    <t>00008743</t>
  </si>
  <si>
    <t>00008815</t>
  </si>
  <si>
    <t>00008822</t>
  </si>
  <si>
    <t>00008824</t>
  </si>
  <si>
    <t>00008825</t>
  </si>
  <si>
    <t>00008832</t>
  </si>
  <si>
    <t>00008848</t>
  </si>
  <si>
    <t>00008851</t>
  </si>
  <si>
    <t>00008854</t>
  </si>
  <si>
    <t>00008861</t>
  </si>
  <si>
    <t>00008927</t>
  </si>
  <si>
    <t>00008928</t>
  </si>
  <si>
    <t>00009053</t>
  </si>
  <si>
    <t>00009056</t>
  </si>
  <si>
    <t>00009057</t>
  </si>
  <si>
    <t>00009536</t>
  </si>
  <si>
    <t>00009538</t>
  </si>
  <si>
    <t>00009667</t>
  </si>
  <si>
    <t>00010241</t>
  </si>
  <si>
    <t>00010242</t>
  </si>
  <si>
    <t>00010253</t>
  </si>
  <si>
    <t>00010296</t>
  </si>
  <si>
    <t>00010493</t>
  </si>
  <si>
    <t>00010494</t>
  </si>
  <si>
    <t>00010512</t>
  </si>
  <si>
    <t>00010542</t>
  </si>
  <si>
    <t>00010559</t>
  </si>
  <si>
    <t>00010575</t>
  </si>
  <si>
    <t>00010586</t>
  </si>
  <si>
    <t>00010593</t>
  </si>
  <si>
    <t>00010659</t>
  </si>
  <si>
    <t>00010683</t>
  </si>
  <si>
    <t>00010690</t>
  </si>
  <si>
    <t>00010770</t>
  </si>
  <si>
    <t>00010772</t>
  </si>
  <si>
    <t>00010794</t>
  </si>
  <si>
    <t>00011675</t>
  </si>
  <si>
    <t>00012326</t>
  </si>
  <si>
    <t>00012327</t>
  </si>
  <si>
    <t>00012336</t>
  </si>
  <si>
    <t>00012338</t>
  </si>
  <si>
    <t>00012475</t>
  </si>
  <si>
    <t>00012509</t>
  </si>
  <si>
    <t>00012548</t>
  </si>
  <si>
    <t>00012618</t>
  </si>
  <si>
    <t>00012623</t>
  </si>
  <si>
    <t>00012668</t>
  </si>
  <si>
    <t>00012683</t>
  </si>
  <si>
    <t>00012687</t>
  </si>
  <si>
    <t>00012724</t>
  </si>
  <si>
    <t>00013242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</si>
</sst>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65" fontId="5" fillId="0" borderId="0" xfId="0" applyNumberFormat="1" applyFont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G7" sqref="G7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8" max="8" width="14" bestFit="1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5" t="s">
        <v>24</v>
      </c>
      <c r="B1" s="55"/>
      <c r="C1" s="55"/>
      <c r="D1" s="55"/>
      <c r="E1" s="55"/>
      <c r="F1" s="55"/>
      <c r="G1" s="55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</row>
    <row r="3" spans="1:12" ht="15.75" x14ac:dyDescent="0.25">
      <c r="A3" s="5"/>
      <c r="B3" s="6" t="s">
        <v>8</v>
      </c>
      <c r="C3" s="56">
        <v>256739399</v>
      </c>
      <c r="D3" s="57"/>
      <c r="E3" s="6"/>
      <c r="F3" s="6"/>
      <c r="G3" s="6"/>
      <c r="H3" s="50"/>
      <c r="I3" s="20"/>
      <c r="J3" s="20"/>
    </row>
    <row r="4" spans="1:12" ht="15.75" x14ac:dyDescent="0.25">
      <c r="A4" s="14"/>
      <c r="B4" s="8" t="s">
        <v>25</v>
      </c>
      <c r="C4" s="9">
        <v>60026067</v>
      </c>
      <c r="D4" s="9">
        <v>4802082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8" t="s">
        <v>9</v>
      </c>
      <c r="B6" s="59"/>
      <c r="C6" s="16">
        <f>SUM(C4:C5)</f>
        <v>60026067</v>
      </c>
      <c r="D6" s="16">
        <f>SUM(D4:D5)</f>
        <v>4802082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/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8" t="s">
        <v>10</v>
      </c>
      <c r="B9" s="59"/>
      <c r="C9" s="16"/>
      <c r="D9" s="16"/>
      <c r="E9" s="16">
        <f>SUM(E7:E8)</f>
        <v>0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/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8" t="s">
        <v>22</v>
      </c>
      <c r="B12" s="59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/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8" t="s">
        <v>11</v>
      </c>
      <c r="B15" s="59"/>
      <c r="C15" s="22"/>
      <c r="D15" s="22"/>
      <c r="E15" s="17"/>
      <c r="F15" s="19"/>
      <c r="G15" s="23">
        <f>SUM(G13:G14)</f>
        <v>0</v>
      </c>
      <c r="I15" s="20"/>
    </row>
    <row r="16" spans="1:12" ht="15.75" x14ac:dyDescent="0.25">
      <c r="A16" s="52" t="s">
        <v>12</v>
      </c>
      <c r="B16" s="53"/>
      <c r="C16" s="53"/>
      <c r="D16" s="53"/>
      <c r="E16" s="53"/>
      <c r="F16" s="54"/>
      <c r="G16" s="24">
        <f>+C3+C6+D6-E9-F12-G15</f>
        <v>321567548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workbookViewId="0">
      <pane ySplit="1" topLeftCell="A66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45693</v>
      </c>
      <c r="D2" s="39" t="s">
        <v>1</v>
      </c>
      <c r="E2" s="40">
        <v>2017596</v>
      </c>
      <c r="F2" s="40">
        <v>161408</v>
      </c>
      <c r="G2" s="40">
        <f>+E2+F2</f>
        <v>2179004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45693</v>
      </c>
      <c r="D3" s="39" t="s">
        <v>1</v>
      </c>
      <c r="E3" s="40">
        <v>508134</v>
      </c>
      <c r="F3" s="40">
        <v>40651</v>
      </c>
      <c r="G3" s="40">
        <f t="shared" ref="G3:G25" si="0">+E3+F3</f>
        <v>548785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45693</v>
      </c>
      <c r="D4" s="39" t="s">
        <v>1</v>
      </c>
      <c r="E4" s="40">
        <v>896040</v>
      </c>
      <c r="F4" s="40">
        <v>71683</v>
      </c>
      <c r="G4" s="40">
        <f t="shared" si="0"/>
        <v>967723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45693</v>
      </c>
      <c r="D5" s="39" t="s">
        <v>1</v>
      </c>
      <c r="E5" s="40">
        <v>1555284</v>
      </c>
      <c r="F5" s="40">
        <v>124423</v>
      </c>
      <c r="G5" s="40">
        <f t="shared" si="0"/>
        <v>1679707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45693</v>
      </c>
      <c r="D6" s="39" t="s">
        <v>1</v>
      </c>
      <c r="E6" s="40">
        <v>720252</v>
      </c>
      <c r="F6" s="40">
        <v>57620</v>
      </c>
      <c r="G6" s="40">
        <f t="shared" si="0"/>
        <v>777872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45693</v>
      </c>
      <c r="D7" s="39" t="s">
        <v>1</v>
      </c>
      <c r="E7" s="40">
        <v>1400922</v>
      </c>
      <c r="F7" s="40">
        <v>112074</v>
      </c>
      <c r="G7" s="40">
        <f t="shared" si="0"/>
        <v>1512996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45693</v>
      </c>
      <c r="D8" s="39" t="s">
        <v>1</v>
      </c>
      <c r="E8" s="40">
        <v>969471</v>
      </c>
      <c r="F8" s="40">
        <v>77558</v>
      </c>
      <c r="G8" s="40">
        <f t="shared" si="0"/>
        <v>1047029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45693</v>
      </c>
      <c r="D9" s="39" t="s">
        <v>1</v>
      </c>
      <c r="E9" s="40">
        <v>533940</v>
      </c>
      <c r="F9" s="40">
        <v>42715</v>
      </c>
      <c r="G9" s="40">
        <f t="shared" si="0"/>
        <v>576655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45693</v>
      </c>
      <c r="D10" s="39" t="s">
        <v>1</v>
      </c>
      <c r="E10" s="40">
        <v>626898</v>
      </c>
      <c r="F10" s="40">
        <v>50152</v>
      </c>
      <c r="G10" s="40">
        <f t="shared" si="0"/>
        <v>677050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45693</v>
      </c>
      <c r="D11" s="39" t="s">
        <v>1</v>
      </c>
      <c r="E11" s="40">
        <v>700329</v>
      </c>
      <c r="F11" s="40">
        <v>56026</v>
      </c>
      <c r="G11" s="40">
        <f t="shared" si="0"/>
        <v>756355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45694</v>
      </c>
      <c r="D12" s="39" t="s">
        <v>1</v>
      </c>
      <c r="E12" s="40">
        <v>517701</v>
      </c>
      <c r="F12" s="40">
        <v>41416</v>
      </c>
      <c r="G12" s="40">
        <f t="shared" si="0"/>
        <v>559117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45694</v>
      </c>
      <c r="D13" s="39" t="s">
        <v>1</v>
      </c>
      <c r="E13" s="40">
        <v>480168</v>
      </c>
      <c r="F13" s="40">
        <v>38413</v>
      </c>
      <c r="G13" s="40">
        <f t="shared" si="0"/>
        <v>518581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45694</v>
      </c>
      <c r="D14" s="39" t="s">
        <v>1</v>
      </c>
      <c r="E14" s="40">
        <v>672532</v>
      </c>
      <c r="F14" s="40">
        <v>53803</v>
      </c>
      <c r="G14" s="40">
        <f t="shared" si="0"/>
        <v>726335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45694</v>
      </c>
      <c r="D15" s="39" t="s">
        <v>1</v>
      </c>
      <c r="E15" s="40">
        <v>833180</v>
      </c>
      <c r="F15" s="40">
        <v>66654</v>
      </c>
      <c r="G15" s="40">
        <f t="shared" si="0"/>
        <v>899834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45694</v>
      </c>
      <c r="D16" s="39" t="s">
        <v>1</v>
      </c>
      <c r="E16" s="40">
        <v>440586</v>
      </c>
      <c r="F16" s="40">
        <v>35247</v>
      </c>
      <c r="G16" s="40">
        <f t="shared" si="0"/>
        <v>475833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45694</v>
      </c>
      <c r="D17" s="39" t="s">
        <v>1</v>
      </c>
      <c r="E17" s="40">
        <v>1587630</v>
      </c>
      <c r="F17" s="40">
        <v>127010</v>
      </c>
      <c r="G17" s="40">
        <f t="shared" si="0"/>
        <v>1714640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45695</v>
      </c>
      <c r="D18" s="39" t="s">
        <v>1</v>
      </c>
      <c r="E18" s="40">
        <v>3099222</v>
      </c>
      <c r="F18" s="40">
        <v>247938</v>
      </c>
      <c r="G18" s="40">
        <f t="shared" si="0"/>
        <v>3347160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45695</v>
      </c>
      <c r="D19" s="39" t="s">
        <v>1</v>
      </c>
      <c r="E19" s="40">
        <v>806200</v>
      </c>
      <c r="F19" s="40">
        <v>64496</v>
      </c>
      <c r="G19" s="40">
        <f t="shared" si="0"/>
        <v>870696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45695</v>
      </c>
      <c r="D20" s="39" t="s">
        <v>1</v>
      </c>
      <c r="E20" s="40">
        <v>571306</v>
      </c>
      <c r="F20" s="40">
        <v>45704</v>
      </c>
      <c r="G20" s="40">
        <f t="shared" si="0"/>
        <v>617010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45696</v>
      </c>
      <c r="D21" s="39" t="s">
        <v>1</v>
      </c>
      <c r="E21" s="40">
        <v>444232</v>
      </c>
      <c r="F21" s="40">
        <v>35539</v>
      </c>
      <c r="G21" s="40">
        <f t="shared" si="0"/>
        <v>479771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45696</v>
      </c>
      <c r="D22" s="39" t="s">
        <v>1</v>
      </c>
      <c r="E22" s="40">
        <v>553467</v>
      </c>
      <c r="F22" s="40">
        <v>44277</v>
      </c>
      <c r="G22" s="40">
        <f t="shared" si="0"/>
        <v>597744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45696</v>
      </c>
      <c r="D23" s="39" t="s">
        <v>1</v>
      </c>
      <c r="E23" s="40">
        <v>1002328</v>
      </c>
      <c r="F23" s="40">
        <v>80186</v>
      </c>
      <c r="G23" s="40">
        <f t="shared" si="0"/>
        <v>1082514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45696</v>
      </c>
      <c r="D24" s="39" t="s">
        <v>1</v>
      </c>
      <c r="E24" s="40">
        <v>944646</v>
      </c>
      <c r="F24" s="40">
        <v>75572</v>
      </c>
      <c r="G24" s="40">
        <f t="shared" si="0"/>
        <v>1020218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45698</v>
      </c>
      <c r="D25" s="39" t="s">
        <v>1</v>
      </c>
      <c r="E25" s="40">
        <v>867114</v>
      </c>
      <c r="F25" s="40">
        <v>69369</v>
      </c>
      <c r="G25" s="40">
        <f t="shared" si="0"/>
        <v>936483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45698</v>
      </c>
      <c r="D26" s="39" t="s">
        <v>1</v>
      </c>
      <c r="E26" s="40">
        <v>388901</v>
      </c>
      <c r="F26" s="40">
        <v>31112</v>
      </c>
      <c r="G26" s="40">
        <f t="shared" ref="G26:G40" si="1">+E26+F26</f>
        <v>420013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45699</v>
      </c>
      <c r="D27" s="39" t="s">
        <v>1</v>
      </c>
      <c r="E27" s="40">
        <v>378075</v>
      </c>
      <c r="F27" s="40">
        <v>30246</v>
      </c>
      <c r="G27" s="40">
        <f t="shared" si="1"/>
        <v>408321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45699</v>
      </c>
      <c r="D28" s="39" t="s">
        <v>1</v>
      </c>
      <c r="E28" s="40">
        <v>537624</v>
      </c>
      <c r="F28" s="40">
        <v>43010</v>
      </c>
      <c r="G28" s="40">
        <f t="shared" si="1"/>
        <v>580634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45699</v>
      </c>
      <c r="D29" s="39" t="s">
        <v>1</v>
      </c>
      <c r="E29" s="40">
        <v>587448</v>
      </c>
      <c r="F29" s="40">
        <v>46996</v>
      </c>
      <c r="G29" s="40">
        <f t="shared" si="1"/>
        <v>634444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45699</v>
      </c>
      <c r="D30" s="39" t="s">
        <v>1</v>
      </c>
      <c r="E30" s="40">
        <v>333174</v>
      </c>
      <c r="F30" s="40">
        <v>26654</v>
      </c>
      <c r="G30" s="40">
        <f t="shared" si="1"/>
        <v>359828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45699</v>
      </c>
      <c r="D31" s="39" t="s">
        <v>1</v>
      </c>
      <c r="E31" s="40">
        <v>367155</v>
      </c>
      <c r="F31" s="40">
        <v>29372</v>
      </c>
      <c r="G31" s="40">
        <f t="shared" si="1"/>
        <v>396527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45699</v>
      </c>
      <c r="D32" s="39" t="s">
        <v>1</v>
      </c>
      <c r="E32" s="40">
        <v>950252</v>
      </c>
      <c r="F32" s="40">
        <v>76020</v>
      </c>
      <c r="G32" s="40">
        <f t="shared" si="1"/>
        <v>1026272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45699</v>
      </c>
      <c r="D33" s="39" t="s">
        <v>1</v>
      </c>
      <c r="E33" s="40">
        <v>1475354</v>
      </c>
      <c r="F33" s="40">
        <v>118028</v>
      </c>
      <c r="G33" s="40">
        <f t="shared" si="1"/>
        <v>1593382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45699</v>
      </c>
      <c r="D34" s="39" t="s">
        <v>1</v>
      </c>
      <c r="E34" s="40">
        <v>1229214</v>
      </c>
      <c r="F34" s="40">
        <v>98337</v>
      </c>
      <c r="G34" s="40">
        <f t="shared" si="1"/>
        <v>1327551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45699</v>
      </c>
      <c r="D35" s="39" t="s">
        <v>1</v>
      </c>
      <c r="E35" s="40">
        <v>440586</v>
      </c>
      <c r="F35" s="40">
        <v>35247</v>
      </c>
      <c r="G35" s="40">
        <f t="shared" si="1"/>
        <v>475833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45700</v>
      </c>
      <c r="D36" s="39" t="s">
        <v>1</v>
      </c>
      <c r="E36" s="40">
        <v>831310</v>
      </c>
      <c r="F36" s="40">
        <v>66505</v>
      </c>
      <c r="G36" s="40">
        <f t="shared" si="1"/>
        <v>897815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45700</v>
      </c>
      <c r="D37" s="39" t="s">
        <v>1</v>
      </c>
      <c r="E37" s="40">
        <v>1464401</v>
      </c>
      <c r="F37" s="40">
        <v>117152</v>
      </c>
      <c r="G37" s="40">
        <f t="shared" si="1"/>
        <v>1581553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45701</v>
      </c>
      <c r="D38" s="39" t="s">
        <v>1</v>
      </c>
      <c r="E38" s="40">
        <v>1166776</v>
      </c>
      <c r="F38" s="40">
        <v>93342</v>
      </c>
      <c r="G38" s="40">
        <f t="shared" si="1"/>
        <v>1260118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45701</v>
      </c>
      <c r="D39" s="39" t="s">
        <v>1</v>
      </c>
      <c r="E39" s="40">
        <v>370839</v>
      </c>
      <c r="F39" s="40">
        <v>29667</v>
      </c>
      <c r="G39" s="40">
        <f t="shared" si="1"/>
        <v>400506</v>
      </c>
      <c r="H39" s="41"/>
      <c r="K39" s="42"/>
      <c r="P39"/>
    </row>
    <row r="40" spans="1:16" ht="26.25" customHeight="1" x14ac:dyDescent="0.25">
      <c r="A40" s="36">
        <v>39</v>
      </c>
      <c r="B40" s="37" t="s">
        <v>64</v>
      </c>
      <c r="C40" s="38">
        <v>45701</v>
      </c>
      <c r="D40" s="39" t="s">
        <v>1</v>
      </c>
      <c r="E40" s="40">
        <v>839843</v>
      </c>
      <c r="F40" s="40">
        <v>67187</v>
      </c>
      <c r="G40" s="40">
        <f t="shared" si="1"/>
        <v>907030</v>
      </c>
      <c r="H40" s="41"/>
      <c r="K40" s="42"/>
      <c r="P40"/>
    </row>
    <row r="41" spans="1:16" ht="26.25" customHeight="1" x14ac:dyDescent="0.25">
      <c r="A41" s="36">
        <v>40</v>
      </c>
      <c r="B41" s="37" t="s">
        <v>65</v>
      </c>
      <c r="C41" s="38">
        <v>45701</v>
      </c>
      <c r="D41" s="39" t="s">
        <v>1</v>
      </c>
      <c r="E41" s="40">
        <v>580532</v>
      </c>
      <c r="F41" s="40">
        <v>46443</v>
      </c>
      <c r="G41" s="40">
        <f t="shared" ref="G41:G73" si="2">+E41+F41</f>
        <v>626975</v>
      </c>
      <c r="H41" s="41"/>
      <c r="K41" s="42"/>
      <c r="P41"/>
    </row>
    <row r="42" spans="1:16" ht="26.25" customHeight="1" x14ac:dyDescent="0.25">
      <c r="A42" s="36">
        <v>41</v>
      </c>
      <c r="B42" s="37" t="s">
        <v>66</v>
      </c>
      <c r="C42" s="38">
        <v>45701</v>
      </c>
      <c r="D42" s="39" t="s">
        <v>1</v>
      </c>
      <c r="E42" s="40">
        <v>841139</v>
      </c>
      <c r="F42" s="40">
        <v>67291</v>
      </c>
      <c r="G42" s="40">
        <f t="shared" si="2"/>
        <v>908430</v>
      </c>
      <c r="H42" s="41"/>
      <c r="K42" s="42"/>
      <c r="P42"/>
    </row>
    <row r="43" spans="1:16" ht="26.25" customHeight="1" x14ac:dyDescent="0.25">
      <c r="A43" s="36">
        <v>42</v>
      </c>
      <c r="B43" s="37" t="s">
        <v>67</v>
      </c>
      <c r="C43" s="38">
        <v>45701</v>
      </c>
      <c r="D43" s="39" t="s">
        <v>1</v>
      </c>
      <c r="E43" s="40">
        <v>211554</v>
      </c>
      <c r="F43" s="40">
        <v>16924</v>
      </c>
      <c r="G43" s="40">
        <f t="shared" si="2"/>
        <v>228478</v>
      </c>
      <c r="H43" s="41"/>
      <c r="K43" s="42"/>
      <c r="P43"/>
    </row>
    <row r="44" spans="1:16" ht="26.25" customHeight="1" x14ac:dyDescent="0.25">
      <c r="A44" s="36">
        <v>43</v>
      </c>
      <c r="B44" s="37" t="s">
        <v>68</v>
      </c>
      <c r="C44" s="38">
        <v>45702</v>
      </c>
      <c r="D44" s="39" t="s">
        <v>1</v>
      </c>
      <c r="E44" s="40">
        <v>1234783</v>
      </c>
      <c r="F44" s="40">
        <v>98783</v>
      </c>
      <c r="G44" s="40">
        <f t="shared" si="2"/>
        <v>1333566</v>
      </c>
      <c r="H44" s="41"/>
      <c r="K44" s="42"/>
      <c r="P44"/>
    </row>
    <row r="45" spans="1:16" ht="26.25" customHeight="1" x14ac:dyDescent="0.25">
      <c r="A45" s="36">
        <v>44</v>
      </c>
      <c r="B45" s="37" t="s">
        <v>69</v>
      </c>
      <c r="C45" s="38">
        <v>45702</v>
      </c>
      <c r="D45" s="39" t="s">
        <v>1</v>
      </c>
      <c r="E45" s="40">
        <v>700329</v>
      </c>
      <c r="F45" s="40">
        <v>56026</v>
      </c>
      <c r="G45" s="40">
        <f t="shared" si="2"/>
        <v>756355</v>
      </c>
      <c r="H45" s="41"/>
      <c r="K45" s="42"/>
      <c r="P45"/>
    </row>
    <row r="46" spans="1:16" ht="26.25" customHeight="1" x14ac:dyDescent="0.25">
      <c r="A46" s="36">
        <v>45</v>
      </c>
      <c r="B46" s="37" t="s">
        <v>70</v>
      </c>
      <c r="C46" s="38">
        <v>45702</v>
      </c>
      <c r="D46" s="39" t="s">
        <v>1</v>
      </c>
      <c r="E46" s="40">
        <v>722075</v>
      </c>
      <c r="F46" s="40">
        <v>57766</v>
      </c>
      <c r="G46" s="40">
        <f t="shared" si="2"/>
        <v>779841</v>
      </c>
      <c r="H46" s="41"/>
      <c r="K46" s="42"/>
      <c r="P46"/>
    </row>
    <row r="47" spans="1:16" ht="26.25" customHeight="1" x14ac:dyDescent="0.25">
      <c r="A47" s="36">
        <v>46</v>
      </c>
      <c r="B47" s="37" t="s">
        <v>71</v>
      </c>
      <c r="C47" s="38">
        <v>45702</v>
      </c>
      <c r="D47" s="39" t="s">
        <v>1</v>
      </c>
      <c r="E47" s="40">
        <v>978304</v>
      </c>
      <c r="F47" s="40">
        <v>78264</v>
      </c>
      <c r="G47" s="40">
        <f t="shared" si="2"/>
        <v>1056568</v>
      </c>
      <c r="H47" s="41"/>
      <c r="K47" s="42"/>
      <c r="P47"/>
    </row>
    <row r="48" spans="1:16" ht="26.25" customHeight="1" x14ac:dyDescent="0.25">
      <c r="A48" s="36">
        <v>47</v>
      </c>
      <c r="B48" s="37" t="s">
        <v>72</v>
      </c>
      <c r="C48" s="38">
        <v>45703</v>
      </c>
      <c r="D48" s="39" t="s">
        <v>1</v>
      </c>
      <c r="E48" s="40">
        <v>515840</v>
      </c>
      <c r="F48" s="40">
        <v>41267</v>
      </c>
      <c r="G48" s="40">
        <f t="shared" si="2"/>
        <v>557107</v>
      </c>
      <c r="H48" s="41"/>
      <c r="K48" s="42"/>
      <c r="P48"/>
    </row>
    <row r="49" spans="1:16" ht="26.25" customHeight="1" x14ac:dyDescent="0.25">
      <c r="A49" s="36">
        <v>48</v>
      </c>
      <c r="B49" s="37" t="s">
        <v>73</v>
      </c>
      <c r="C49" s="38">
        <v>45703</v>
      </c>
      <c r="D49" s="39" t="s">
        <v>1</v>
      </c>
      <c r="E49" s="40">
        <v>960336</v>
      </c>
      <c r="F49" s="40">
        <v>76827</v>
      </c>
      <c r="G49" s="40">
        <f t="shared" si="2"/>
        <v>1037163</v>
      </c>
      <c r="H49" s="41"/>
      <c r="K49" s="42"/>
      <c r="P49"/>
    </row>
    <row r="50" spans="1:16" ht="26.25" customHeight="1" x14ac:dyDescent="0.25">
      <c r="A50" s="36">
        <v>49</v>
      </c>
      <c r="B50" s="37" t="s">
        <v>74</v>
      </c>
      <c r="C50" s="38">
        <v>45703</v>
      </c>
      <c r="D50" s="39" t="s">
        <v>1</v>
      </c>
      <c r="E50" s="40">
        <v>671314</v>
      </c>
      <c r="F50" s="40">
        <v>53705</v>
      </c>
      <c r="G50" s="40">
        <f t="shared" si="2"/>
        <v>725019</v>
      </c>
      <c r="H50" s="41"/>
      <c r="K50" s="42"/>
      <c r="P50"/>
    </row>
    <row r="51" spans="1:16" ht="26.25" customHeight="1" x14ac:dyDescent="0.25">
      <c r="A51" s="36">
        <v>50</v>
      </c>
      <c r="B51" s="37" t="s">
        <v>75</v>
      </c>
      <c r="C51" s="38">
        <v>45705</v>
      </c>
      <c r="D51" s="39" t="s">
        <v>1</v>
      </c>
      <c r="E51" s="40">
        <v>358416</v>
      </c>
      <c r="F51" s="40">
        <v>28673</v>
      </c>
      <c r="G51" s="40">
        <f t="shared" si="2"/>
        <v>387089</v>
      </c>
      <c r="H51" s="41"/>
      <c r="K51" s="42"/>
      <c r="P51"/>
    </row>
    <row r="52" spans="1:16" ht="26.25" customHeight="1" x14ac:dyDescent="0.25">
      <c r="A52" s="36">
        <v>51</v>
      </c>
      <c r="B52" s="37" t="s">
        <v>76</v>
      </c>
      <c r="C52" s="38">
        <v>45705</v>
      </c>
      <c r="D52" s="39" t="s">
        <v>1</v>
      </c>
      <c r="E52" s="40">
        <v>806200</v>
      </c>
      <c r="F52" s="40">
        <v>64496</v>
      </c>
      <c r="G52" s="40">
        <f t="shared" si="2"/>
        <v>870696</v>
      </c>
      <c r="H52" s="41"/>
      <c r="K52" s="42"/>
      <c r="P52"/>
    </row>
    <row r="53" spans="1:16" ht="26.25" customHeight="1" x14ac:dyDescent="0.25">
      <c r="A53" s="36">
        <v>52</v>
      </c>
      <c r="B53" s="37" t="s">
        <v>77</v>
      </c>
      <c r="C53" s="38">
        <v>45705</v>
      </c>
      <c r="D53" s="39" t="s">
        <v>1</v>
      </c>
      <c r="E53" s="40">
        <v>1349316</v>
      </c>
      <c r="F53" s="40">
        <v>107945</v>
      </c>
      <c r="G53" s="40">
        <f t="shared" si="2"/>
        <v>1457261</v>
      </c>
      <c r="H53" s="41"/>
      <c r="K53" s="42"/>
      <c r="P53"/>
    </row>
    <row r="54" spans="1:16" ht="26.25" customHeight="1" x14ac:dyDescent="0.25">
      <c r="A54" s="36">
        <v>53</v>
      </c>
      <c r="B54" s="37" t="s">
        <v>78</v>
      </c>
      <c r="C54" s="38">
        <v>45705</v>
      </c>
      <c r="D54" s="39" t="s">
        <v>1</v>
      </c>
      <c r="E54" s="40">
        <v>718429</v>
      </c>
      <c r="F54" s="40">
        <v>57474</v>
      </c>
      <c r="G54" s="40">
        <f t="shared" si="2"/>
        <v>775903</v>
      </c>
      <c r="H54" s="41"/>
      <c r="K54" s="42"/>
      <c r="P54"/>
    </row>
    <row r="55" spans="1:16" ht="26.25" customHeight="1" x14ac:dyDescent="0.25">
      <c r="A55" s="36">
        <v>54</v>
      </c>
      <c r="B55" s="37" t="s">
        <v>79</v>
      </c>
      <c r="C55" s="38">
        <v>45705</v>
      </c>
      <c r="D55" s="39" t="s">
        <v>1</v>
      </c>
      <c r="E55" s="40">
        <v>317331</v>
      </c>
      <c r="F55" s="40">
        <v>25386</v>
      </c>
      <c r="G55" s="40">
        <f t="shared" si="2"/>
        <v>342717</v>
      </c>
      <c r="H55" s="41"/>
      <c r="K55" s="42"/>
      <c r="P55"/>
    </row>
    <row r="56" spans="1:16" ht="26.25" customHeight="1" x14ac:dyDescent="0.25">
      <c r="A56" s="36">
        <v>55</v>
      </c>
      <c r="B56" s="37" t="s">
        <v>80</v>
      </c>
      <c r="C56" s="38">
        <v>45706</v>
      </c>
      <c r="D56" s="39" t="s">
        <v>1</v>
      </c>
      <c r="E56" s="40">
        <v>831442</v>
      </c>
      <c r="F56" s="40">
        <v>66515</v>
      </c>
      <c r="G56" s="40">
        <f t="shared" si="2"/>
        <v>897957</v>
      </c>
      <c r="H56" s="41"/>
      <c r="K56" s="42"/>
      <c r="P56"/>
    </row>
    <row r="57" spans="1:16" ht="26.25" customHeight="1" x14ac:dyDescent="0.25">
      <c r="A57" s="36">
        <v>56</v>
      </c>
      <c r="B57" s="37" t="s">
        <v>81</v>
      </c>
      <c r="C57" s="38">
        <v>45706</v>
      </c>
      <c r="D57" s="39" t="s">
        <v>1</v>
      </c>
      <c r="E57" s="40">
        <v>722075</v>
      </c>
      <c r="F57" s="40">
        <v>57766</v>
      </c>
      <c r="G57" s="40">
        <f t="shared" ref="G57:G72" si="3">+E57+F57</f>
        <v>779841</v>
      </c>
      <c r="H57" s="41"/>
      <c r="K57" s="42"/>
      <c r="P57"/>
    </row>
    <row r="58" spans="1:16" ht="26.25" customHeight="1" x14ac:dyDescent="0.25">
      <c r="A58" s="36">
        <v>57</v>
      </c>
      <c r="B58" s="37" t="s">
        <v>82</v>
      </c>
      <c r="C58" s="38">
        <v>45706</v>
      </c>
      <c r="D58" s="39" t="s">
        <v>1</v>
      </c>
      <c r="E58" s="40">
        <v>609194</v>
      </c>
      <c r="F58" s="40">
        <v>48736</v>
      </c>
      <c r="G58" s="40">
        <f t="shared" si="3"/>
        <v>657930</v>
      </c>
      <c r="H58" s="41"/>
      <c r="K58" s="42"/>
      <c r="P58"/>
    </row>
    <row r="59" spans="1:16" ht="26.25" customHeight="1" x14ac:dyDescent="0.25">
      <c r="A59" s="36">
        <v>58</v>
      </c>
      <c r="B59" s="37" t="s">
        <v>83</v>
      </c>
      <c r="C59" s="38">
        <v>45707</v>
      </c>
      <c r="D59" s="39" t="s">
        <v>1</v>
      </c>
      <c r="E59" s="40">
        <v>2041224</v>
      </c>
      <c r="F59" s="40">
        <v>163298</v>
      </c>
      <c r="G59" s="40">
        <f t="shared" si="3"/>
        <v>2204522</v>
      </c>
      <c r="H59" s="41"/>
      <c r="K59" s="42"/>
      <c r="P59"/>
    </row>
    <row r="60" spans="1:16" ht="26.25" customHeight="1" x14ac:dyDescent="0.25">
      <c r="A60" s="36">
        <v>59</v>
      </c>
      <c r="B60" s="37" t="s">
        <v>84</v>
      </c>
      <c r="C60" s="38">
        <v>45707</v>
      </c>
      <c r="D60" s="39" t="s">
        <v>1</v>
      </c>
      <c r="E60" s="40">
        <v>301092</v>
      </c>
      <c r="F60" s="40">
        <v>24087</v>
      </c>
      <c r="G60" s="40">
        <f t="shared" si="3"/>
        <v>325179</v>
      </c>
      <c r="H60" s="41"/>
      <c r="K60" s="42"/>
      <c r="P60"/>
    </row>
    <row r="61" spans="1:16" ht="26.25" customHeight="1" x14ac:dyDescent="0.25">
      <c r="A61" s="36">
        <v>60</v>
      </c>
      <c r="B61" s="37" t="s">
        <v>85</v>
      </c>
      <c r="C61" s="38">
        <v>45707</v>
      </c>
      <c r="D61" s="39" t="s">
        <v>1</v>
      </c>
      <c r="E61" s="40">
        <v>368978</v>
      </c>
      <c r="F61" s="40">
        <v>29518</v>
      </c>
      <c r="G61" s="40">
        <f t="shared" si="3"/>
        <v>398496</v>
      </c>
      <c r="H61" s="41"/>
      <c r="K61" s="42"/>
      <c r="P61"/>
    </row>
    <row r="62" spans="1:16" ht="26.25" customHeight="1" x14ac:dyDescent="0.25">
      <c r="A62" s="36">
        <v>61</v>
      </c>
      <c r="B62" s="37" t="s">
        <v>86</v>
      </c>
      <c r="C62" s="38">
        <v>45708</v>
      </c>
      <c r="D62" s="39" t="s">
        <v>1</v>
      </c>
      <c r="E62" s="40">
        <v>1349143</v>
      </c>
      <c r="F62" s="40">
        <v>107931</v>
      </c>
      <c r="G62" s="40">
        <f t="shared" si="3"/>
        <v>1457074</v>
      </c>
      <c r="H62" s="41"/>
      <c r="K62" s="42"/>
      <c r="P62"/>
    </row>
    <row r="63" spans="1:16" ht="26.25" customHeight="1" x14ac:dyDescent="0.25">
      <c r="A63" s="36">
        <v>62</v>
      </c>
      <c r="B63" s="37" t="s">
        <v>87</v>
      </c>
      <c r="C63" s="38">
        <v>45709</v>
      </c>
      <c r="D63" s="39" t="s">
        <v>1</v>
      </c>
      <c r="E63" s="40">
        <v>469342</v>
      </c>
      <c r="F63" s="40">
        <v>37547</v>
      </c>
      <c r="G63" s="40">
        <f t="shared" si="3"/>
        <v>506889</v>
      </c>
      <c r="H63" s="41"/>
      <c r="K63" s="42"/>
      <c r="P63"/>
    </row>
    <row r="64" spans="1:16" ht="26.25" customHeight="1" x14ac:dyDescent="0.25">
      <c r="A64" s="36">
        <v>63</v>
      </c>
      <c r="B64" s="37" t="s">
        <v>88</v>
      </c>
      <c r="C64" s="38">
        <v>45709</v>
      </c>
      <c r="D64" s="39" t="s">
        <v>1</v>
      </c>
      <c r="E64" s="40">
        <v>1196514</v>
      </c>
      <c r="F64" s="40">
        <v>95721</v>
      </c>
      <c r="G64" s="40">
        <f t="shared" si="3"/>
        <v>1292235</v>
      </c>
      <c r="H64" s="41"/>
      <c r="K64" s="42"/>
      <c r="P64"/>
    </row>
    <row r="65" spans="1:16" ht="26.25" customHeight="1" x14ac:dyDescent="0.25">
      <c r="A65" s="36">
        <v>64</v>
      </c>
      <c r="B65" s="37" t="s">
        <v>89</v>
      </c>
      <c r="C65" s="38">
        <v>45709</v>
      </c>
      <c r="D65" s="39" t="s">
        <v>1</v>
      </c>
      <c r="E65" s="40">
        <v>1263195</v>
      </c>
      <c r="F65" s="40">
        <v>101056</v>
      </c>
      <c r="G65" s="40">
        <f t="shared" si="3"/>
        <v>1364251</v>
      </c>
      <c r="H65" s="41"/>
      <c r="K65" s="42"/>
      <c r="P65"/>
    </row>
    <row r="66" spans="1:16" ht="26.25" customHeight="1" x14ac:dyDescent="0.25">
      <c r="A66" s="36">
        <v>65</v>
      </c>
      <c r="B66" s="37" t="s">
        <v>90</v>
      </c>
      <c r="C66" s="38">
        <v>45709</v>
      </c>
      <c r="D66" s="39" t="s">
        <v>1</v>
      </c>
      <c r="E66" s="40">
        <v>774024</v>
      </c>
      <c r="F66" s="40">
        <v>61922</v>
      </c>
      <c r="G66" s="40">
        <f t="shared" si="3"/>
        <v>835946</v>
      </c>
      <c r="H66" s="41"/>
      <c r="K66" s="42"/>
      <c r="P66"/>
    </row>
    <row r="67" spans="1:16" ht="26.25" customHeight="1" x14ac:dyDescent="0.25">
      <c r="A67" s="36">
        <v>66</v>
      </c>
      <c r="B67" s="37" t="s">
        <v>91</v>
      </c>
      <c r="C67" s="38">
        <v>45710</v>
      </c>
      <c r="D67" s="39" t="s">
        <v>1</v>
      </c>
      <c r="E67" s="40">
        <v>414011</v>
      </c>
      <c r="F67" s="40">
        <v>33121</v>
      </c>
      <c r="G67" s="40">
        <f t="shared" si="3"/>
        <v>447132</v>
      </c>
      <c r="H67" s="41"/>
      <c r="K67" s="42"/>
      <c r="P67"/>
    </row>
    <row r="68" spans="1:16" ht="26.25" customHeight="1" x14ac:dyDescent="0.25">
      <c r="A68" s="36">
        <v>67</v>
      </c>
      <c r="B68" s="37" t="s">
        <v>92</v>
      </c>
      <c r="C68" s="38">
        <v>45710</v>
      </c>
      <c r="D68" s="39" t="s">
        <v>1</v>
      </c>
      <c r="E68" s="40">
        <v>480432</v>
      </c>
      <c r="F68" s="40">
        <v>38435</v>
      </c>
      <c r="G68" s="40">
        <f t="shared" si="3"/>
        <v>518867</v>
      </c>
      <c r="H68" s="41"/>
      <c r="K68" s="42"/>
      <c r="P68"/>
    </row>
    <row r="69" spans="1:16" ht="26.25" customHeight="1" x14ac:dyDescent="0.25">
      <c r="A69" s="36">
        <v>68</v>
      </c>
      <c r="B69" s="37" t="s">
        <v>93</v>
      </c>
      <c r="C69" s="38">
        <v>45712</v>
      </c>
      <c r="D69" s="39" t="s">
        <v>1</v>
      </c>
      <c r="E69" s="40">
        <v>533940</v>
      </c>
      <c r="F69" s="40">
        <v>42715</v>
      </c>
      <c r="G69" s="40">
        <f t="shared" si="3"/>
        <v>576655</v>
      </c>
      <c r="H69" s="41"/>
      <c r="K69" s="42"/>
      <c r="P69"/>
    </row>
    <row r="70" spans="1:16" ht="26.25" customHeight="1" x14ac:dyDescent="0.25">
      <c r="A70" s="36">
        <v>69</v>
      </c>
      <c r="B70" s="37" t="s">
        <v>94</v>
      </c>
      <c r="C70" s="38">
        <v>45713</v>
      </c>
      <c r="D70" s="39" t="s">
        <v>1</v>
      </c>
      <c r="E70" s="40">
        <v>293724</v>
      </c>
      <c r="F70" s="40">
        <v>23498</v>
      </c>
      <c r="G70" s="40">
        <f t="shared" si="3"/>
        <v>317222</v>
      </c>
      <c r="H70" s="41"/>
      <c r="K70" s="42"/>
      <c r="P70"/>
    </row>
    <row r="71" spans="1:16" ht="26.25" customHeight="1" x14ac:dyDescent="0.25">
      <c r="A71" s="36">
        <v>70</v>
      </c>
      <c r="B71" s="37" t="s">
        <v>95</v>
      </c>
      <c r="C71" s="38">
        <v>45713</v>
      </c>
      <c r="D71" s="39" t="s">
        <v>1</v>
      </c>
      <c r="E71" s="40">
        <v>720252</v>
      </c>
      <c r="F71" s="40">
        <v>57620</v>
      </c>
      <c r="G71" s="40">
        <f t="shared" si="3"/>
        <v>777872</v>
      </c>
      <c r="H71" s="41"/>
      <c r="K71" s="42"/>
      <c r="P71"/>
    </row>
    <row r="72" spans="1:16" ht="26.25" customHeight="1" x14ac:dyDescent="0.25">
      <c r="A72" s="36">
        <v>71</v>
      </c>
      <c r="B72" s="37" t="s">
        <v>96</v>
      </c>
      <c r="C72" s="38">
        <v>45714</v>
      </c>
      <c r="D72" s="39" t="s">
        <v>1</v>
      </c>
      <c r="E72" s="40">
        <v>609194</v>
      </c>
      <c r="F72" s="40">
        <v>48736</v>
      </c>
      <c r="G72" s="40">
        <f t="shared" si="3"/>
        <v>657930</v>
      </c>
      <c r="H72" s="41"/>
      <c r="K72" s="42"/>
      <c r="P72"/>
    </row>
    <row r="73" spans="1:16" ht="26.25" customHeight="1" x14ac:dyDescent="0.25">
      <c r="A73" s="36">
        <v>72</v>
      </c>
      <c r="B73" s="37" t="s">
        <v>97</v>
      </c>
      <c r="C73" s="38">
        <v>45714</v>
      </c>
      <c r="D73" s="39" t="s">
        <v>1</v>
      </c>
      <c r="E73" s="40">
        <v>533940</v>
      </c>
      <c r="F73" s="40">
        <v>42715</v>
      </c>
      <c r="G73" s="40">
        <f t="shared" si="2"/>
        <v>576655</v>
      </c>
      <c r="H73" s="41"/>
      <c r="K73" s="42"/>
      <c r="P73"/>
    </row>
    <row r="74" spans="1:16" ht="26.25" customHeight="1" x14ac:dyDescent="0.25">
      <c r="A74" s="36">
        <v>73</v>
      </c>
      <c r="B74" s="37" t="s">
        <v>98</v>
      </c>
      <c r="C74" s="38">
        <v>45714</v>
      </c>
      <c r="D74" s="39" t="s">
        <v>1</v>
      </c>
      <c r="E74" s="40">
        <v>293724</v>
      </c>
      <c r="F74" s="40">
        <v>23498</v>
      </c>
      <c r="G74" s="40">
        <f t="shared" ref="G74:G76" si="4">+E74+F74</f>
        <v>317222</v>
      </c>
      <c r="H74" s="41"/>
      <c r="K74" s="42"/>
      <c r="P74"/>
    </row>
    <row r="75" spans="1:16" ht="26.25" customHeight="1" x14ac:dyDescent="0.25">
      <c r="A75" s="36">
        <v>74</v>
      </c>
      <c r="B75" s="37" t="s">
        <v>99</v>
      </c>
      <c r="C75" s="38">
        <v>45715</v>
      </c>
      <c r="D75" s="39" t="s">
        <v>1</v>
      </c>
      <c r="E75" s="40">
        <v>850875</v>
      </c>
      <c r="F75" s="40">
        <v>68070</v>
      </c>
      <c r="G75" s="40">
        <f t="shared" si="4"/>
        <v>918945</v>
      </c>
      <c r="H75" s="41"/>
      <c r="K75" s="42"/>
      <c r="P75"/>
    </row>
    <row r="76" spans="1:16" ht="26.25" customHeight="1" x14ac:dyDescent="0.25">
      <c r="A76" s="36">
        <v>75</v>
      </c>
      <c r="B76" s="37" t="s">
        <v>100</v>
      </c>
      <c r="C76" s="38">
        <v>45715</v>
      </c>
      <c r="D76" s="39" t="s">
        <v>1</v>
      </c>
      <c r="E76" s="40">
        <v>293724</v>
      </c>
      <c r="F76" s="40">
        <v>23498</v>
      </c>
      <c r="G76" s="40">
        <f t="shared" si="4"/>
        <v>317222</v>
      </c>
      <c r="H76" s="41"/>
      <c r="K76" s="42"/>
      <c r="P76"/>
    </row>
    <row r="77" spans="1:16" ht="18.75" customHeight="1" x14ac:dyDescent="0.2">
      <c r="A77" s="43"/>
      <c r="B77" s="43"/>
      <c r="C77" s="44"/>
      <c r="D77" s="60" t="s">
        <v>19</v>
      </c>
      <c r="E77" s="61"/>
      <c r="F77" s="62"/>
      <c r="G77" s="45">
        <f>SUM(G2:G76)</f>
        <v>64828149</v>
      </c>
      <c r="H77" s="46"/>
    </row>
    <row r="79" spans="1:16" ht="18.75" customHeight="1" x14ac:dyDescent="0.2">
      <c r="E79" s="42">
        <f>+SUM(E2:E76)</f>
        <v>60026067</v>
      </c>
      <c r="F79" s="42">
        <f>+SUM(F2:F76)</f>
        <v>4802082</v>
      </c>
    </row>
  </sheetData>
  <mergeCells count="1">
    <mergeCell ref="D77:F77"/>
  </mergeCells>
  <conditionalFormatting sqref="B2:B76">
    <cfRule type="duplicateValues" dxfId="2" priority="111"/>
    <cfRule type="duplicateValues" dxfId="1" priority="112"/>
  </conditionalFormatting>
  <conditionalFormatting sqref="B2:B76">
    <cfRule type="duplicateValues" dxfId="0" priority="11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 activeCell="A2" sqref="A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/>
      <c r="C2" s="38"/>
      <c r="D2" s="39"/>
      <c r="E2" s="40"/>
      <c r="F2" s="40"/>
      <c r="G2" s="40">
        <f t="shared" ref="G2" si="0">+E2+F2</f>
        <v>0</v>
      </c>
      <c r="H2" s="41"/>
    </row>
    <row r="3" spans="1:8" ht="27.75" customHeight="1" x14ac:dyDescent="0.2">
      <c r="A3" s="36">
        <v>2</v>
      </c>
      <c r="B3" s="37"/>
      <c r="C3" s="38"/>
      <c r="D3" s="39"/>
      <c r="E3" s="40"/>
      <c r="F3" s="40"/>
      <c r="G3" s="40">
        <f t="shared" ref="G3" si="1">+E3+F3</f>
        <v>0</v>
      </c>
      <c r="H3" s="41"/>
    </row>
    <row r="4" spans="1:8" ht="18.75" customHeight="1" x14ac:dyDescent="0.2">
      <c r="A4" s="43"/>
      <c r="B4" s="43"/>
      <c r="C4" s="44"/>
      <c r="D4" s="60" t="s">
        <v>19</v>
      </c>
      <c r="E4" s="61"/>
      <c r="F4" s="62"/>
      <c r="G4" s="45">
        <f>SUM(G2:G3)</f>
        <v>0</v>
      </c>
      <c r="H4" s="46"/>
    </row>
    <row r="7" spans="1:8" ht="18.75" customHeight="1" x14ac:dyDescent="0.2">
      <c r="E7" s="42"/>
      <c r="F7" s="42"/>
    </row>
  </sheetData>
  <mergeCells count="1">
    <mergeCell ref="D4:F4"/>
  </mergeCells>
  <conditionalFormatting sqref="B2:B3">
    <cfRule type="duplicateValues" dxfId="8" priority="1"/>
    <cfRule type="duplicateValues" dxfId="7" priority="2"/>
  </conditionalFormatting>
  <conditionalFormatting sqref="B2:B3">
    <cfRule type="duplicateValues" dxfId="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51"/>
      <c r="C2" s="38"/>
      <c r="D2" s="39"/>
      <c r="E2" s="40"/>
      <c r="F2" s="40"/>
      <c r="G2" s="40">
        <f t="shared" ref="G2" si="0">+E2+F2</f>
        <v>0</v>
      </c>
      <c r="H2" s="41"/>
    </row>
    <row r="3" spans="1:8" ht="18.75" customHeight="1" x14ac:dyDescent="0.2">
      <c r="A3" s="43"/>
      <c r="B3" s="43"/>
      <c r="C3" s="44"/>
      <c r="D3" s="60" t="s">
        <v>19</v>
      </c>
      <c r="E3" s="61"/>
      <c r="F3" s="62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2025-03-08T04:32:49Z</dcterms:modified>
</cp:coreProperties>
</file>