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</sheets>
  <definedNames>
    <definedName name="_xlnm._FilterDatabase" localSheetId="1" hidden="1">'Chi Tiết Hàng Bán'!$A$1:$H$143</definedName>
    <definedName name="_xlnm._FilterDatabase" localSheetId="2" hidden="1">'Hàng trả'!$A$1:$H$3</definedName>
  </definedNames>
  <calcPr calcId="162913"/>
</workbook>
</file>

<file path=xl/calcChain.xml><?xml version="1.0" encoding="utf-8"?>
<calcChain xmlns="http://schemas.openxmlformats.org/spreadsheetml/2006/main">
  <c r="F145" i="4" l="1"/>
  <c r="E145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2" i="5" l="1"/>
  <c r="G3" i="5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2" i="4"/>
  <c r="F12" i="2" l="1"/>
  <c r="G143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<sst xmlns="http://schemas.openxmlformats.org/spreadsheetml/2006/main" count="320" uniqueCount="168">
  <si>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</si>
  <si>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</si>
  <si>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</si>
  <si>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</si>
  <si>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</si>
  <si>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</si>
  <si>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</si>
  <si>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</si>
  <si>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</si>
  <si>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</si>
  <si>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</si>
  <si>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</si>
  <si>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</si>
  <si>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</si>
  <si>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</si>
  <si>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</si>
  <si>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</si>
  <si>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</si>
  <si>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</si>
  <si>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</si>
  <si>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</si>
  <si>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</si>
  <si>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</si>
  <si>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</si>
  <si>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- 31/08/2023</t>
  </si>
  <si>
    <t>Bảng kê hóa đơn tháng 08.2023</t>
  </si>
  <si>
    <t>00067697</t>
  </si>
  <si>
    <t>00045409</t>
  </si>
  <si>
    <t>00045415</t>
  </si>
  <si>
    <t>00045421</t>
  </si>
  <si>
    <t>00045422</t>
  </si>
  <si>
    <t>00045431</t>
  </si>
  <si>
    <t>00045478</t>
  </si>
  <si>
    <t>00045482</t>
  </si>
  <si>
    <t>00045483</t>
  </si>
  <si>
    <t>00045484</t>
  </si>
  <si>
    <t>00045507</t>
  </si>
  <si>
    <t>00045519</t>
  </si>
  <si>
    <t>00046310</t>
  </si>
  <si>
    <t>00046317</t>
  </si>
  <si>
    <t>00046321</t>
  </si>
  <si>
    <t>00046323</t>
  </si>
  <si>
    <t>00046324</t>
  </si>
  <si>
    <t>00046328</t>
  </si>
  <si>
    <t>00046329</t>
  </si>
  <si>
    <t>00046334</t>
  </si>
  <si>
    <t>00046671</t>
  </si>
  <si>
    <t>00046675</t>
  </si>
  <si>
    <t>00046771</t>
  </si>
  <si>
    <t>00046777</t>
  </si>
  <si>
    <t>00046778</t>
  </si>
  <si>
    <t>00046787</t>
  </si>
  <si>
    <t>00046820</t>
  </si>
  <si>
    <t>00046849</t>
  </si>
  <si>
    <t>00046850</t>
  </si>
  <si>
    <t>00046855</t>
  </si>
  <si>
    <t>00046882</t>
  </si>
  <si>
    <t>00046938</t>
  </si>
  <si>
    <t>00046940</t>
  </si>
  <si>
    <t>00046942</t>
  </si>
  <si>
    <t>00046944</t>
  </si>
  <si>
    <t>00046951</t>
  </si>
  <si>
    <t>00046953</t>
  </si>
  <si>
    <t>00046984</t>
  </si>
  <si>
    <t>00046991</t>
  </si>
  <si>
    <t>00046994</t>
  </si>
  <si>
    <t>00047000</t>
  </si>
  <si>
    <t>00047004</t>
  </si>
  <si>
    <t>00047009</t>
  </si>
  <si>
    <t>00047010</t>
  </si>
  <si>
    <t>00047011</t>
  </si>
  <si>
    <t>00047018</t>
  </si>
  <si>
    <t>00047020</t>
  </si>
  <si>
    <t>00047024</t>
  </si>
  <si>
    <t>00047031</t>
  </si>
  <si>
    <t>00047079</t>
  </si>
  <si>
    <t>00047754</t>
  </si>
  <si>
    <t>00047771</t>
  </si>
  <si>
    <t>00047775</t>
  </si>
  <si>
    <t>00047779</t>
  </si>
  <si>
    <t>00047780</t>
  </si>
  <si>
    <t>00048075</t>
  </si>
  <si>
    <t>00048083</t>
  </si>
  <si>
    <t>00048113</t>
  </si>
  <si>
    <t>00048119</t>
  </si>
  <si>
    <t>00048242</t>
  </si>
  <si>
    <t>00048253</t>
  </si>
  <si>
    <t>00048256</t>
  </si>
  <si>
    <t>00048268</t>
  </si>
  <si>
    <t>00048287</t>
  </si>
  <si>
    <t>00048302</t>
  </si>
  <si>
    <t>00048330</t>
  </si>
  <si>
    <t>00048334</t>
  </si>
  <si>
    <t>00048336</t>
  </si>
  <si>
    <t>00048337</t>
  </si>
  <si>
    <t>00048338</t>
  </si>
  <si>
    <t>00048357</t>
  </si>
  <si>
    <t>00048441</t>
  </si>
  <si>
    <t>00048442</t>
  </si>
  <si>
    <t>00048448</t>
  </si>
  <si>
    <t>00048453</t>
  </si>
  <si>
    <t>00048454</t>
  </si>
  <si>
    <t>00048455</t>
  </si>
  <si>
    <t>00048469</t>
  </si>
  <si>
    <t>00048502</t>
  </si>
  <si>
    <t>00048520</t>
  </si>
  <si>
    <t>00048524</t>
  </si>
  <si>
    <t>00048525</t>
  </si>
  <si>
    <t>00048531</t>
  </si>
  <si>
    <t>00048533</t>
  </si>
  <si>
    <t>00048534</t>
  </si>
  <si>
    <t>00048543</t>
  </si>
  <si>
    <t>00048552</t>
  </si>
  <si>
    <t>00048555</t>
  </si>
  <si>
    <t>00048953</t>
  </si>
  <si>
    <t>00049288</t>
  </si>
  <si>
    <t>00049615</t>
  </si>
  <si>
    <t>00049618</t>
  </si>
  <si>
    <t>00049619</t>
  </si>
  <si>
    <t>00049622</t>
  </si>
  <si>
    <t>00049636</t>
  </si>
  <si>
    <t>00049637</t>
  </si>
  <si>
    <t>00049640</t>
  </si>
  <si>
    <t>00049776</t>
  </si>
  <si>
    <t>00049791</t>
  </si>
  <si>
    <t>00049836</t>
  </si>
  <si>
    <t>00049890</t>
  </si>
  <si>
    <t>00049894</t>
  </si>
  <si>
    <t>00049897</t>
  </si>
  <si>
    <t>00049898</t>
  </si>
  <si>
    <t>00049900</t>
  </si>
  <si>
    <t>00049910</t>
  </si>
  <si>
    <t>00049963</t>
  </si>
  <si>
    <t>00049985</t>
  </si>
  <si>
    <t>00049999</t>
  </si>
  <si>
    <t>00050726</t>
  </si>
  <si>
    <t>00050740</t>
  </si>
  <si>
    <t>00051067</t>
  </si>
  <si>
    <t>00051396</t>
  </si>
  <si>
    <t>00051397</t>
  </si>
  <si>
    <t>00051399</t>
  </si>
  <si>
    <t>00051403</t>
  </si>
  <si>
    <t>00051465</t>
  </si>
  <si>
    <t>00051472</t>
  </si>
  <si>
    <t>00051487</t>
  </si>
  <si>
    <t>00051488</t>
  </si>
  <si>
    <t>00051491</t>
  </si>
  <si>
    <t>00051493</t>
  </si>
  <si>
    <t>00051500</t>
  </si>
  <si>
    <t>00051558</t>
  </si>
  <si>
    <t>00051559</t>
  </si>
  <si>
    <t>00051560</t>
  </si>
  <si>
    <t>00051561</t>
  </si>
  <si>
    <t>00051562</t>
  </si>
  <si>
    <t>00051570</t>
  </si>
  <si>
    <t>00051591</t>
  </si>
  <si>
    <t>00051592</t>
  </si>
  <si>
    <t>00051642</t>
  </si>
  <si>
    <t>00051651</t>
  </si>
  <si>
    <t>00051692</t>
  </si>
  <si>
    <t>00051702</t>
  </si>
  <si>
    <t>00051703</t>
  </si>
  <si>
    <t>00051706</t>
  </si>
  <si>
    <t>00053085</t>
  </si>
  <si>
    <t>00053096</t>
  </si>
  <si>
    <t>00053097</t>
  </si>
  <si>
    <t>00053103</t>
  </si>
  <si>
    <t>00053119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</si>
</sst>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406543279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89129619</v>
      </c>
      <c r="D4" s="9">
        <v>7130365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89129619</v>
      </c>
      <c r="D6" s="16">
        <f>SUM(D4:D5)</f>
        <v>7130365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8479136</v>
      </c>
      <c r="F7" s="10"/>
      <c r="G7" s="10"/>
    </row>
    <row r="8" spans="1:12" ht="15.75" x14ac:dyDescent="0.25">
      <c r="A8" s="7"/>
      <c r="B8" s="15"/>
      <c r="C8" s="9"/>
      <c r="D8" s="9"/>
      <c r="E8" s="9"/>
      <c r="F8" s="10"/>
      <c r="G8" s="13"/>
    </row>
    <row r="9" spans="1:12" ht="15.75" x14ac:dyDescent="0.25">
      <c r="A9" s="56" t="s">
        <v>10</v>
      </c>
      <c r="B9" s="57"/>
      <c r="C9" s="16"/>
      <c r="D9" s="16"/>
      <c r="E9" s="16">
        <f>SUM(E7:E8)</f>
        <v>8479136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40648267</v>
      </c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40648267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110254715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110254715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343421145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workbookViewId="0">
      <pane ySplit="1" topLeftCell="A134" activePane="bottomLeft" state="frozen"/>
      <selection pane="bottomLeft" activeCell="E145" sqref="E14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27</v>
      </c>
      <c r="C2" s="38">
        <v>45139</v>
      </c>
      <c r="D2" s="39" t="s">
        <v>1</v>
      </c>
      <c r="E2" s="40">
        <v>551776</v>
      </c>
      <c r="F2" s="40">
        <v>44142</v>
      </c>
      <c r="G2" s="40">
        <f>+E2+F2</f>
        <v>595918</v>
      </c>
      <c r="H2" s="41"/>
      <c r="K2" s="42"/>
      <c r="P2"/>
    </row>
    <row r="3" spans="1:16" ht="26.25" customHeight="1" x14ac:dyDescent="0.25">
      <c r="A3" s="36">
        <v>2</v>
      </c>
      <c r="B3" s="37" t="s">
        <v>28</v>
      </c>
      <c r="C3" s="38">
        <v>45139</v>
      </c>
      <c r="D3" s="39" t="s">
        <v>1</v>
      </c>
      <c r="E3" s="40">
        <v>360116</v>
      </c>
      <c r="F3" s="40">
        <v>28809</v>
      </c>
      <c r="G3" s="40">
        <f t="shared" ref="G3:G66" si="0">+E3+F3</f>
        <v>388925</v>
      </c>
      <c r="H3" s="41"/>
      <c r="K3" s="42"/>
      <c r="P3"/>
    </row>
    <row r="4" spans="1:16" ht="26.25" customHeight="1" x14ac:dyDescent="0.25">
      <c r="A4" s="36">
        <v>3</v>
      </c>
      <c r="B4" s="37" t="s">
        <v>29</v>
      </c>
      <c r="C4" s="38">
        <v>45139</v>
      </c>
      <c r="D4" s="39" t="s">
        <v>1</v>
      </c>
      <c r="E4" s="40">
        <v>247226</v>
      </c>
      <c r="F4" s="40">
        <v>19778</v>
      </c>
      <c r="G4" s="40">
        <f t="shared" si="0"/>
        <v>267004</v>
      </c>
      <c r="H4" s="41"/>
      <c r="K4" s="42"/>
      <c r="P4"/>
    </row>
    <row r="5" spans="1:16" ht="26.25" customHeight="1" x14ac:dyDescent="0.25">
      <c r="A5" s="36">
        <v>4</v>
      </c>
      <c r="B5" s="37" t="s">
        <v>30</v>
      </c>
      <c r="C5" s="38">
        <v>45139</v>
      </c>
      <c r="D5" s="39" t="s">
        <v>1</v>
      </c>
      <c r="E5" s="40">
        <v>444232</v>
      </c>
      <c r="F5" s="40">
        <v>35539</v>
      </c>
      <c r="G5" s="40">
        <f t="shared" si="0"/>
        <v>479771</v>
      </c>
      <c r="H5" s="41"/>
      <c r="K5" s="42"/>
      <c r="P5"/>
    </row>
    <row r="6" spans="1:16" ht="26.25" customHeight="1" x14ac:dyDescent="0.25">
      <c r="A6" s="36">
        <v>5</v>
      </c>
      <c r="B6" s="37" t="s">
        <v>31</v>
      </c>
      <c r="C6" s="38">
        <v>45139</v>
      </c>
      <c r="D6" s="39" t="s">
        <v>1</v>
      </c>
      <c r="E6" s="40">
        <v>553467</v>
      </c>
      <c r="F6" s="40">
        <v>44277</v>
      </c>
      <c r="G6" s="40">
        <f t="shared" si="0"/>
        <v>597744</v>
      </c>
      <c r="H6" s="41"/>
      <c r="K6" s="42"/>
      <c r="P6"/>
    </row>
    <row r="7" spans="1:16" ht="26.25" customHeight="1" x14ac:dyDescent="0.25">
      <c r="A7" s="36">
        <v>6</v>
      </c>
      <c r="B7" s="37" t="s">
        <v>32</v>
      </c>
      <c r="C7" s="38">
        <v>45140</v>
      </c>
      <c r="D7" s="39" t="s">
        <v>1</v>
      </c>
      <c r="E7" s="40">
        <v>700329</v>
      </c>
      <c r="F7" s="40">
        <v>56026</v>
      </c>
      <c r="G7" s="40">
        <f t="shared" si="0"/>
        <v>756355</v>
      </c>
      <c r="H7" s="41"/>
      <c r="K7" s="42"/>
      <c r="P7"/>
    </row>
    <row r="8" spans="1:16" ht="26.25" customHeight="1" x14ac:dyDescent="0.25">
      <c r="A8" s="36">
        <v>7</v>
      </c>
      <c r="B8" s="37" t="s">
        <v>33</v>
      </c>
      <c r="C8" s="38">
        <v>45140</v>
      </c>
      <c r="D8" s="39" t="s">
        <v>1</v>
      </c>
      <c r="E8" s="40">
        <v>926063</v>
      </c>
      <c r="F8" s="40">
        <v>74085</v>
      </c>
      <c r="G8" s="40">
        <f t="shared" si="0"/>
        <v>1000148</v>
      </c>
      <c r="H8" s="41"/>
      <c r="K8" s="42"/>
      <c r="P8"/>
    </row>
    <row r="9" spans="1:16" ht="26.25" customHeight="1" x14ac:dyDescent="0.25">
      <c r="A9" s="36">
        <v>8</v>
      </c>
      <c r="B9" s="37" t="s">
        <v>34</v>
      </c>
      <c r="C9" s="38">
        <v>45140</v>
      </c>
      <c r="D9" s="39" t="s">
        <v>1</v>
      </c>
      <c r="E9" s="40">
        <v>555290</v>
      </c>
      <c r="F9" s="40">
        <v>44423</v>
      </c>
      <c r="G9" s="40">
        <f t="shared" si="0"/>
        <v>599713</v>
      </c>
      <c r="H9" s="41"/>
      <c r="K9" s="42"/>
      <c r="P9"/>
    </row>
    <row r="10" spans="1:16" ht="26.25" customHeight="1" x14ac:dyDescent="0.25">
      <c r="A10" s="36">
        <v>9</v>
      </c>
      <c r="B10" s="37" t="s">
        <v>35</v>
      </c>
      <c r="C10" s="38">
        <v>45140</v>
      </c>
      <c r="D10" s="39" t="s">
        <v>1</v>
      </c>
      <c r="E10" s="40">
        <v>580692</v>
      </c>
      <c r="F10" s="40">
        <v>46455</v>
      </c>
      <c r="G10" s="40">
        <f t="shared" si="0"/>
        <v>627147</v>
      </c>
      <c r="H10" s="41"/>
      <c r="K10" s="42"/>
      <c r="P10"/>
    </row>
    <row r="11" spans="1:16" ht="26.25" customHeight="1" x14ac:dyDescent="0.25">
      <c r="A11" s="36">
        <v>10</v>
      </c>
      <c r="B11" s="37" t="s">
        <v>36</v>
      </c>
      <c r="C11" s="38">
        <v>45140</v>
      </c>
      <c r="D11" s="39" t="s">
        <v>1</v>
      </c>
      <c r="E11" s="40">
        <v>589271</v>
      </c>
      <c r="F11" s="40">
        <v>47142</v>
      </c>
      <c r="G11" s="40">
        <f t="shared" si="0"/>
        <v>636413</v>
      </c>
      <c r="H11" s="41"/>
      <c r="K11" s="42"/>
      <c r="P11"/>
    </row>
    <row r="12" spans="1:16" ht="26.25" customHeight="1" x14ac:dyDescent="0.25">
      <c r="A12" s="36">
        <v>11</v>
      </c>
      <c r="B12" s="37" t="s">
        <v>37</v>
      </c>
      <c r="C12" s="38">
        <v>45140</v>
      </c>
      <c r="D12" s="39" t="s">
        <v>1</v>
      </c>
      <c r="E12" s="40">
        <v>666348</v>
      </c>
      <c r="F12" s="40">
        <v>53308</v>
      </c>
      <c r="G12" s="40">
        <f t="shared" si="0"/>
        <v>719656</v>
      </c>
      <c r="H12" s="41"/>
      <c r="K12" s="42"/>
      <c r="P12"/>
    </row>
    <row r="13" spans="1:16" ht="26.25" customHeight="1" x14ac:dyDescent="0.25">
      <c r="A13" s="36">
        <v>12</v>
      </c>
      <c r="B13" s="37" t="s">
        <v>38</v>
      </c>
      <c r="C13" s="38">
        <v>45141</v>
      </c>
      <c r="D13" s="39" t="s">
        <v>1</v>
      </c>
      <c r="E13" s="40">
        <v>584084</v>
      </c>
      <c r="F13" s="40">
        <v>46727</v>
      </c>
      <c r="G13" s="40">
        <f t="shared" si="0"/>
        <v>630811</v>
      </c>
      <c r="H13" s="41"/>
      <c r="K13" s="42"/>
      <c r="P13"/>
    </row>
    <row r="14" spans="1:16" ht="26.25" customHeight="1" x14ac:dyDescent="0.25">
      <c r="A14" s="36">
        <v>13</v>
      </c>
      <c r="B14" s="37" t="s">
        <v>39</v>
      </c>
      <c r="C14" s="38">
        <v>45141</v>
      </c>
      <c r="D14" s="39" t="s">
        <v>1</v>
      </c>
      <c r="E14" s="40">
        <v>368978</v>
      </c>
      <c r="F14" s="40">
        <v>29518</v>
      </c>
      <c r="G14" s="40">
        <f t="shared" si="0"/>
        <v>398496</v>
      </c>
      <c r="H14" s="41"/>
      <c r="K14" s="42"/>
      <c r="P14"/>
    </row>
    <row r="15" spans="1:16" ht="26.25" customHeight="1" x14ac:dyDescent="0.25">
      <c r="A15" s="36">
        <v>14</v>
      </c>
      <c r="B15" s="37" t="s">
        <v>40</v>
      </c>
      <c r="C15" s="38">
        <v>45141</v>
      </c>
      <c r="D15" s="39" t="s">
        <v>1</v>
      </c>
      <c r="E15" s="40">
        <v>734310</v>
      </c>
      <c r="F15" s="40">
        <v>58745</v>
      </c>
      <c r="G15" s="40">
        <f t="shared" si="0"/>
        <v>793055</v>
      </c>
      <c r="H15" s="41"/>
      <c r="K15" s="42"/>
      <c r="P15"/>
    </row>
    <row r="16" spans="1:16" ht="26.25" customHeight="1" x14ac:dyDescent="0.25">
      <c r="A16" s="36">
        <v>15</v>
      </c>
      <c r="B16" s="37" t="s">
        <v>41</v>
      </c>
      <c r="C16" s="38">
        <v>45141</v>
      </c>
      <c r="D16" s="39" t="s">
        <v>1</v>
      </c>
      <c r="E16" s="40">
        <v>838329</v>
      </c>
      <c r="F16" s="40">
        <v>67066</v>
      </c>
      <c r="G16" s="40">
        <f t="shared" si="0"/>
        <v>905395</v>
      </c>
      <c r="H16" s="41"/>
      <c r="K16" s="42"/>
      <c r="P16"/>
    </row>
    <row r="17" spans="1:16" ht="26.25" customHeight="1" x14ac:dyDescent="0.25">
      <c r="A17" s="36">
        <v>16</v>
      </c>
      <c r="B17" s="37" t="s">
        <v>42</v>
      </c>
      <c r="C17" s="38">
        <v>45141</v>
      </c>
      <c r="D17" s="39" t="s">
        <v>1</v>
      </c>
      <c r="E17" s="40">
        <v>469342</v>
      </c>
      <c r="F17" s="40">
        <v>37547</v>
      </c>
      <c r="G17" s="40">
        <f t="shared" si="0"/>
        <v>506889</v>
      </c>
      <c r="H17" s="41"/>
      <c r="K17" s="42"/>
      <c r="P17"/>
    </row>
    <row r="18" spans="1:16" ht="26.25" customHeight="1" x14ac:dyDescent="0.25">
      <c r="A18" s="36">
        <v>17</v>
      </c>
      <c r="B18" s="37" t="s">
        <v>43</v>
      </c>
      <c r="C18" s="38">
        <v>45141</v>
      </c>
      <c r="D18" s="39" t="s">
        <v>1</v>
      </c>
      <c r="E18" s="40">
        <v>368978</v>
      </c>
      <c r="F18" s="40">
        <v>29518</v>
      </c>
      <c r="G18" s="40">
        <f t="shared" si="0"/>
        <v>398496</v>
      </c>
      <c r="H18" s="41"/>
      <c r="K18" s="42"/>
      <c r="P18"/>
    </row>
    <row r="19" spans="1:16" ht="26.25" customHeight="1" x14ac:dyDescent="0.25">
      <c r="A19" s="36">
        <v>18</v>
      </c>
      <c r="B19" s="37" t="s">
        <v>44</v>
      </c>
      <c r="C19" s="38">
        <v>45141</v>
      </c>
      <c r="D19" s="39" t="s">
        <v>1</v>
      </c>
      <c r="E19" s="40">
        <v>387078</v>
      </c>
      <c r="F19" s="40">
        <v>30966</v>
      </c>
      <c r="G19" s="40">
        <f t="shared" si="0"/>
        <v>418044</v>
      </c>
      <c r="H19" s="41"/>
      <c r="K19" s="42"/>
      <c r="P19"/>
    </row>
    <row r="20" spans="1:16" ht="26.25" customHeight="1" x14ac:dyDescent="0.25">
      <c r="A20" s="36">
        <v>19</v>
      </c>
      <c r="B20" s="37" t="s">
        <v>45</v>
      </c>
      <c r="C20" s="38">
        <v>45141</v>
      </c>
      <c r="D20" s="39" t="s">
        <v>1</v>
      </c>
      <c r="E20" s="40">
        <v>1067484</v>
      </c>
      <c r="F20" s="40">
        <v>85399</v>
      </c>
      <c r="G20" s="40">
        <f t="shared" si="0"/>
        <v>1152883</v>
      </c>
      <c r="H20" s="41"/>
      <c r="K20" s="42"/>
      <c r="P20"/>
    </row>
    <row r="21" spans="1:16" ht="26.25" customHeight="1" x14ac:dyDescent="0.25">
      <c r="A21" s="36">
        <v>20</v>
      </c>
      <c r="B21" s="37" t="s">
        <v>46</v>
      </c>
      <c r="C21" s="38">
        <v>45142</v>
      </c>
      <c r="D21" s="39" t="s">
        <v>1</v>
      </c>
      <c r="E21" s="40">
        <v>368000</v>
      </c>
      <c r="F21" s="40">
        <v>29440</v>
      </c>
      <c r="G21" s="40">
        <f t="shared" si="0"/>
        <v>397440</v>
      </c>
      <c r="H21" s="41"/>
      <c r="K21" s="42"/>
      <c r="P21"/>
    </row>
    <row r="22" spans="1:16" ht="26.25" customHeight="1" x14ac:dyDescent="0.25">
      <c r="A22" s="36">
        <v>21</v>
      </c>
      <c r="B22" s="37" t="s">
        <v>47</v>
      </c>
      <c r="C22" s="38">
        <v>45142</v>
      </c>
      <c r="D22" s="39" t="s">
        <v>1</v>
      </c>
      <c r="E22" s="40">
        <v>664707</v>
      </c>
      <c r="F22" s="40">
        <v>53177</v>
      </c>
      <c r="G22" s="40">
        <f t="shared" si="0"/>
        <v>717884</v>
      </c>
      <c r="H22" s="41"/>
      <c r="K22" s="42"/>
      <c r="P22"/>
    </row>
    <row r="23" spans="1:16" ht="26.25" customHeight="1" x14ac:dyDescent="0.25">
      <c r="A23" s="36">
        <v>22</v>
      </c>
      <c r="B23" s="37" t="s">
        <v>48</v>
      </c>
      <c r="C23" s="38">
        <v>45143</v>
      </c>
      <c r="D23" s="39" t="s">
        <v>1</v>
      </c>
      <c r="E23" s="40">
        <v>1091315</v>
      </c>
      <c r="F23" s="40">
        <v>87305</v>
      </c>
      <c r="G23" s="40">
        <f t="shared" si="0"/>
        <v>1178620</v>
      </c>
      <c r="H23" s="41"/>
      <c r="K23" s="42"/>
      <c r="P23"/>
    </row>
    <row r="24" spans="1:16" ht="26.25" customHeight="1" x14ac:dyDescent="0.25">
      <c r="A24" s="36">
        <v>23</v>
      </c>
      <c r="B24" s="37" t="s">
        <v>49</v>
      </c>
      <c r="C24" s="38">
        <v>45143</v>
      </c>
      <c r="D24" s="39" t="s">
        <v>1</v>
      </c>
      <c r="E24" s="40">
        <v>555422</v>
      </c>
      <c r="F24" s="40">
        <v>44434</v>
      </c>
      <c r="G24" s="40">
        <f t="shared" si="0"/>
        <v>599856</v>
      </c>
      <c r="H24" s="41"/>
      <c r="K24" s="42"/>
      <c r="P24"/>
    </row>
    <row r="25" spans="1:16" ht="26.25" customHeight="1" x14ac:dyDescent="0.25">
      <c r="A25" s="36">
        <v>24</v>
      </c>
      <c r="B25" s="37" t="s">
        <v>50</v>
      </c>
      <c r="C25" s="38">
        <v>45143</v>
      </c>
      <c r="D25" s="39" t="s">
        <v>1</v>
      </c>
      <c r="E25" s="40">
        <v>922445</v>
      </c>
      <c r="F25" s="40">
        <v>73796</v>
      </c>
      <c r="G25" s="40">
        <f t="shared" si="0"/>
        <v>996241</v>
      </c>
      <c r="H25" s="41"/>
      <c r="K25" s="42"/>
      <c r="P25"/>
    </row>
    <row r="26" spans="1:16" ht="26.25" customHeight="1" x14ac:dyDescent="0.25">
      <c r="A26" s="36">
        <v>25</v>
      </c>
      <c r="B26" s="37" t="s">
        <v>51</v>
      </c>
      <c r="C26" s="38">
        <v>45143</v>
      </c>
      <c r="D26" s="39" t="s">
        <v>1</v>
      </c>
      <c r="E26" s="40">
        <v>442409</v>
      </c>
      <c r="F26" s="40">
        <v>35393</v>
      </c>
      <c r="G26" s="40">
        <f t="shared" si="0"/>
        <v>477802</v>
      </c>
      <c r="H26" s="41"/>
      <c r="K26" s="42"/>
      <c r="P26"/>
    </row>
    <row r="27" spans="1:16" ht="26.25" customHeight="1" x14ac:dyDescent="0.25">
      <c r="A27" s="36">
        <v>26</v>
      </c>
      <c r="B27" s="37" t="s">
        <v>52</v>
      </c>
      <c r="C27" s="38">
        <v>45143</v>
      </c>
      <c r="D27" s="39" t="s">
        <v>1</v>
      </c>
      <c r="E27" s="40">
        <v>314774</v>
      </c>
      <c r="F27" s="40">
        <v>25182</v>
      </c>
      <c r="G27" s="40">
        <f t="shared" si="0"/>
        <v>339956</v>
      </c>
      <c r="H27" s="41"/>
      <c r="K27" s="42"/>
      <c r="P27"/>
    </row>
    <row r="28" spans="1:16" ht="26.25" customHeight="1" x14ac:dyDescent="0.25">
      <c r="A28" s="36">
        <v>27</v>
      </c>
      <c r="B28" s="37" t="s">
        <v>53</v>
      </c>
      <c r="C28" s="38">
        <v>45145</v>
      </c>
      <c r="D28" s="39" t="s">
        <v>1</v>
      </c>
      <c r="E28" s="40">
        <v>650505</v>
      </c>
      <c r="F28" s="40">
        <v>52040</v>
      </c>
      <c r="G28" s="40">
        <f t="shared" si="0"/>
        <v>702545</v>
      </c>
      <c r="H28" s="41"/>
      <c r="K28" s="42"/>
      <c r="P28"/>
    </row>
    <row r="29" spans="1:16" ht="26.25" customHeight="1" x14ac:dyDescent="0.25">
      <c r="A29" s="36">
        <v>28</v>
      </c>
      <c r="B29" s="37" t="s">
        <v>54</v>
      </c>
      <c r="C29" s="38">
        <v>45145</v>
      </c>
      <c r="D29" s="39" t="s">
        <v>1</v>
      </c>
      <c r="E29" s="40">
        <v>597155</v>
      </c>
      <c r="F29" s="40">
        <v>47772</v>
      </c>
      <c r="G29" s="40">
        <f t="shared" si="0"/>
        <v>644927</v>
      </c>
      <c r="H29" s="41"/>
      <c r="K29" s="42"/>
      <c r="P29"/>
    </row>
    <row r="30" spans="1:16" ht="26.25" customHeight="1" x14ac:dyDescent="0.25">
      <c r="A30" s="36">
        <v>29</v>
      </c>
      <c r="B30" s="37" t="s">
        <v>55</v>
      </c>
      <c r="C30" s="38">
        <v>45145</v>
      </c>
      <c r="D30" s="39" t="s">
        <v>1</v>
      </c>
      <c r="E30" s="40">
        <v>333174</v>
      </c>
      <c r="F30" s="40">
        <v>26654</v>
      </c>
      <c r="G30" s="40">
        <f t="shared" si="0"/>
        <v>359828</v>
      </c>
      <c r="H30" s="41"/>
      <c r="K30" s="42"/>
      <c r="P30"/>
    </row>
    <row r="31" spans="1:16" ht="26.25" customHeight="1" x14ac:dyDescent="0.25">
      <c r="A31" s="36">
        <v>30</v>
      </c>
      <c r="B31" s="37" t="s">
        <v>56</v>
      </c>
      <c r="C31" s="38">
        <v>45145</v>
      </c>
      <c r="D31" s="39" t="s">
        <v>1</v>
      </c>
      <c r="E31" s="40">
        <v>310035</v>
      </c>
      <c r="F31" s="40">
        <v>24803</v>
      </c>
      <c r="G31" s="40">
        <f t="shared" si="0"/>
        <v>334838</v>
      </c>
      <c r="H31" s="41"/>
      <c r="K31" s="42"/>
      <c r="P31"/>
    </row>
    <row r="32" spans="1:16" ht="26.25" customHeight="1" x14ac:dyDescent="0.25">
      <c r="A32" s="36">
        <v>31</v>
      </c>
      <c r="B32" s="37" t="s">
        <v>57</v>
      </c>
      <c r="C32" s="38">
        <v>45146</v>
      </c>
      <c r="D32" s="39" t="s">
        <v>1</v>
      </c>
      <c r="E32" s="40">
        <v>367155</v>
      </c>
      <c r="F32" s="40">
        <v>29372</v>
      </c>
      <c r="G32" s="40">
        <f t="shared" si="0"/>
        <v>396527</v>
      </c>
      <c r="H32" s="41"/>
      <c r="K32" s="42"/>
      <c r="P32"/>
    </row>
    <row r="33" spans="1:16" ht="26.25" customHeight="1" x14ac:dyDescent="0.25">
      <c r="A33" s="36">
        <v>32</v>
      </c>
      <c r="B33" s="37" t="s">
        <v>58</v>
      </c>
      <c r="C33" s="38">
        <v>45146</v>
      </c>
      <c r="D33" s="39" t="s">
        <v>1</v>
      </c>
      <c r="E33" s="40">
        <v>555290</v>
      </c>
      <c r="F33" s="40">
        <v>44423</v>
      </c>
      <c r="G33" s="40">
        <f t="shared" si="0"/>
        <v>599713</v>
      </c>
      <c r="H33" s="41"/>
      <c r="K33" s="42"/>
      <c r="P33"/>
    </row>
    <row r="34" spans="1:16" ht="26.25" customHeight="1" x14ac:dyDescent="0.25">
      <c r="A34" s="36">
        <v>33</v>
      </c>
      <c r="B34" s="37" t="s">
        <v>59</v>
      </c>
      <c r="C34" s="38">
        <v>45146</v>
      </c>
      <c r="D34" s="39" t="s">
        <v>1</v>
      </c>
      <c r="E34" s="40">
        <v>626898</v>
      </c>
      <c r="F34" s="40">
        <v>50152</v>
      </c>
      <c r="G34" s="40">
        <f t="shared" si="0"/>
        <v>677050</v>
      </c>
      <c r="H34" s="41"/>
      <c r="K34" s="42"/>
      <c r="P34"/>
    </row>
    <row r="35" spans="1:16" ht="26.25" customHeight="1" x14ac:dyDescent="0.25">
      <c r="A35" s="36">
        <v>34</v>
      </c>
      <c r="B35" s="37" t="s">
        <v>60</v>
      </c>
      <c r="C35" s="38">
        <v>45146</v>
      </c>
      <c r="D35" s="39" t="s">
        <v>1</v>
      </c>
      <c r="E35" s="40">
        <v>1465428</v>
      </c>
      <c r="F35" s="40">
        <v>117234</v>
      </c>
      <c r="G35" s="40">
        <f t="shared" si="0"/>
        <v>1582662</v>
      </c>
      <c r="H35" s="41"/>
      <c r="K35" s="42"/>
      <c r="P35"/>
    </row>
    <row r="36" spans="1:16" ht="26.25" customHeight="1" x14ac:dyDescent="0.25">
      <c r="A36" s="36">
        <v>35</v>
      </c>
      <c r="B36" s="37" t="s">
        <v>61</v>
      </c>
      <c r="C36" s="38">
        <v>45146</v>
      </c>
      <c r="D36" s="39" t="s">
        <v>1</v>
      </c>
      <c r="E36" s="40">
        <v>729173</v>
      </c>
      <c r="F36" s="40">
        <v>58334</v>
      </c>
      <c r="G36" s="40">
        <f t="shared" si="0"/>
        <v>787507</v>
      </c>
      <c r="H36" s="41"/>
      <c r="K36" s="42"/>
      <c r="P36"/>
    </row>
    <row r="37" spans="1:16" ht="26.25" customHeight="1" x14ac:dyDescent="0.25">
      <c r="A37" s="36">
        <v>36</v>
      </c>
      <c r="B37" s="37" t="s">
        <v>62</v>
      </c>
      <c r="C37" s="38">
        <v>45146</v>
      </c>
      <c r="D37" s="39" t="s">
        <v>1</v>
      </c>
      <c r="E37" s="40">
        <v>634200</v>
      </c>
      <c r="F37" s="40">
        <v>50736</v>
      </c>
      <c r="G37" s="40">
        <f t="shared" si="0"/>
        <v>684936</v>
      </c>
      <c r="H37" s="41"/>
      <c r="K37" s="42"/>
      <c r="P37"/>
    </row>
    <row r="38" spans="1:16" ht="26.25" customHeight="1" x14ac:dyDescent="0.25">
      <c r="A38" s="36">
        <v>37</v>
      </c>
      <c r="B38" s="37" t="s">
        <v>63</v>
      </c>
      <c r="C38" s="38">
        <v>45147</v>
      </c>
      <c r="D38" s="39" t="s">
        <v>1</v>
      </c>
      <c r="E38" s="40">
        <v>472161</v>
      </c>
      <c r="F38" s="40">
        <v>37773</v>
      </c>
      <c r="G38" s="40">
        <f t="shared" si="0"/>
        <v>509934</v>
      </c>
      <c r="H38" s="41"/>
      <c r="K38" s="42"/>
      <c r="P38"/>
    </row>
    <row r="39" spans="1:16" ht="26.25" customHeight="1" x14ac:dyDescent="0.25">
      <c r="A39" s="36">
        <v>38</v>
      </c>
      <c r="B39" s="37" t="s">
        <v>64</v>
      </c>
      <c r="C39" s="38">
        <v>45147</v>
      </c>
      <c r="D39" s="39" t="s">
        <v>1</v>
      </c>
      <c r="E39" s="40">
        <v>480036</v>
      </c>
      <c r="F39" s="40">
        <v>38403</v>
      </c>
      <c r="G39" s="40">
        <f t="shared" si="0"/>
        <v>518439</v>
      </c>
      <c r="H39" s="41"/>
      <c r="K39" s="42"/>
      <c r="P39"/>
    </row>
    <row r="40" spans="1:16" ht="26.25" customHeight="1" x14ac:dyDescent="0.25">
      <c r="A40" s="36">
        <v>39</v>
      </c>
      <c r="B40" s="37" t="s">
        <v>65</v>
      </c>
      <c r="C40" s="38">
        <v>45147</v>
      </c>
      <c r="D40" s="39" t="s">
        <v>1</v>
      </c>
      <c r="E40" s="40">
        <v>1608820</v>
      </c>
      <c r="F40" s="40">
        <v>128706</v>
      </c>
      <c r="G40" s="40">
        <f t="shared" si="0"/>
        <v>1737526</v>
      </c>
      <c r="H40" s="41"/>
      <c r="K40" s="42"/>
      <c r="P40"/>
    </row>
    <row r="41" spans="1:16" ht="26.25" customHeight="1" x14ac:dyDescent="0.25">
      <c r="A41" s="36">
        <v>40</v>
      </c>
      <c r="B41" s="37" t="s">
        <v>66</v>
      </c>
      <c r="C41" s="38">
        <v>45147</v>
      </c>
      <c r="D41" s="39" t="s">
        <v>1</v>
      </c>
      <c r="E41" s="40">
        <v>555290</v>
      </c>
      <c r="F41" s="40">
        <v>44423</v>
      </c>
      <c r="G41" s="40">
        <f t="shared" si="0"/>
        <v>599713</v>
      </c>
      <c r="H41" s="41"/>
      <c r="K41" s="42"/>
      <c r="P41"/>
    </row>
    <row r="42" spans="1:16" ht="26.25" customHeight="1" x14ac:dyDescent="0.25">
      <c r="A42" s="36">
        <v>41</v>
      </c>
      <c r="B42" s="37" t="s">
        <v>67</v>
      </c>
      <c r="C42" s="38">
        <v>45147</v>
      </c>
      <c r="D42" s="39" t="s">
        <v>1</v>
      </c>
      <c r="E42" s="40">
        <v>480036</v>
      </c>
      <c r="F42" s="40">
        <v>38403</v>
      </c>
      <c r="G42" s="40">
        <f t="shared" si="0"/>
        <v>518439</v>
      </c>
      <c r="H42" s="41"/>
      <c r="K42" s="42"/>
      <c r="P42"/>
    </row>
    <row r="43" spans="1:16" ht="26.25" customHeight="1" x14ac:dyDescent="0.25">
      <c r="A43" s="36">
        <v>42</v>
      </c>
      <c r="B43" s="37" t="s">
        <v>68</v>
      </c>
      <c r="C43" s="38">
        <v>45147</v>
      </c>
      <c r="D43" s="39" t="s">
        <v>1</v>
      </c>
      <c r="E43" s="40">
        <v>258052</v>
      </c>
      <c r="F43" s="40">
        <v>20644</v>
      </c>
      <c r="G43" s="40">
        <f t="shared" si="0"/>
        <v>278696</v>
      </c>
      <c r="H43" s="41"/>
      <c r="K43" s="42"/>
      <c r="P43"/>
    </row>
    <row r="44" spans="1:16" ht="26.25" customHeight="1" x14ac:dyDescent="0.25">
      <c r="A44" s="36">
        <v>43</v>
      </c>
      <c r="B44" s="37" t="s">
        <v>69</v>
      </c>
      <c r="C44" s="38">
        <v>45147</v>
      </c>
      <c r="D44" s="39" t="s">
        <v>1</v>
      </c>
      <c r="E44" s="40">
        <v>1055249</v>
      </c>
      <c r="F44" s="40">
        <v>84420</v>
      </c>
      <c r="G44" s="40">
        <f t="shared" si="0"/>
        <v>1139669</v>
      </c>
      <c r="H44" s="41"/>
      <c r="K44" s="42"/>
      <c r="P44"/>
    </row>
    <row r="45" spans="1:16" ht="26.25" customHeight="1" x14ac:dyDescent="0.25">
      <c r="A45" s="36">
        <v>44</v>
      </c>
      <c r="B45" s="37" t="s">
        <v>70</v>
      </c>
      <c r="C45" s="38">
        <v>45147</v>
      </c>
      <c r="D45" s="39" t="s">
        <v>1</v>
      </c>
      <c r="E45" s="40">
        <v>962485</v>
      </c>
      <c r="F45" s="40">
        <v>76999</v>
      </c>
      <c r="G45" s="40">
        <f t="shared" si="0"/>
        <v>1039484</v>
      </c>
      <c r="H45" s="41"/>
      <c r="K45" s="42"/>
      <c r="P45"/>
    </row>
    <row r="46" spans="1:16" ht="26.25" customHeight="1" x14ac:dyDescent="0.25">
      <c r="A46" s="36">
        <v>45</v>
      </c>
      <c r="B46" s="37" t="s">
        <v>71</v>
      </c>
      <c r="C46" s="38">
        <v>45147</v>
      </c>
      <c r="D46" s="39" t="s">
        <v>1</v>
      </c>
      <c r="E46" s="40">
        <v>1200420</v>
      </c>
      <c r="F46" s="40">
        <v>96034</v>
      </c>
      <c r="G46" s="40">
        <f t="shared" si="0"/>
        <v>1296454</v>
      </c>
      <c r="H46" s="41"/>
      <c r="K46" s="42"/>
      <c r="P46"/>
    </row>
    <row r="47" spans="1:16" ht="26.25" customHeight="1" x14ac:dyDescent="0.25">
      <c r="A47" s="36">
        <v>46</v>
      </c>
      <c r="B47" s="37" t="s">
        <v>72</v>
      </c>
      <c r="C47" s="38">
        <v>45147</v>
      </c>
      <c r="D47" s="39" t="s">
        <v>1</v>
      </c>
      <c r="E47" s="40">
        <v>367155</v>
      </c>
      <c r="F47" s="40">
        <v>29372</v>
      </c>
      <c r="G47" s="40">
        <f t="shared" si="0"/>
        <v>396527</v>
      </c>
      <c r="H47" s="41"/>
      <c r="K47" s="42"/>
      <c r="P47"/>
    </row>
    <row r="48" spans="1:16" ht="26.25" customHeight="1" x14ac:dyDescent="0.25">
      <c r="A48" s="36">
        <v>47</v>
      </c>
      <c r="B48" s="37" t="s">
        <v>73</v>
      </c>
      <c r="C48" s="38">
        <v>45147</v>
      </c>
      <c r="D48" s="39" t="s">
        <v>1</v>
      </c>
      <c r="E48" s="40">
        <v>617983</v>
      </c>
      <c r="F48" s="40">
        <v>49439</v>
      </c>
      <c r="G48" s="40">
        <f t="shared" si="0"/>
        <v>667422</v>
      </c>
      <c r="H48" s="41"/>
      <c r="K48" s="42"/>
      <c r="P48"/>
    </row>
    <row r="49" spans="1:16" ht="26.25" customHeight="1" x14ac:dyDescent="0.25">
      <c r="A49" s="36">
        <v>48</v>
      </c>
      <c r="B49" s="37" t="s">
        <v>74</v>
      </c>
      <c r="C49" s="38">
        <v>45147</v>
      </c>
      <c r="D49" s="39" t="s">
        <v>1</v>
      </c>
      <c r="E49" s="40">
        <v>444232</v>
      </c>
      <c r="F49" s="40">
        <v>35539</v>
      </c>
      <c r="G49" s="40">
        <f t="shared" si="0"/>
        <v>479771</v>
      </c>
      <c r="H49" s="41"/>
      <c r="K49" s="42"/>
      <c r="P49"/>
    </row>
    <row r="50" spans="1:16" ht="26.25" customHeight="1" x14ac:dyDescent="0.25">
      <c r="A50" s="36">
        <v>49</v>
      </c>
      <c r="B50" s="37" t="s">
        <v>75</v>
      </c>
      <c r="C50" s="38">
        <v>45148</v>
      </c>
      <c r="D50" s="39" t="s">
        <v>1</v>
      </c>
      <c r="E50" s="40">
        <v>367155</v>
      </c>
      <c r="F50" s="40">
        <v>29372</v>
      </c>
      <c r="G50" s="40">
        <f t="shared" si="0"/>
        <v>396527</v>
      </c>
      <c r="H50" s="41"/>
      <c r="K50" s="42"/>
      <c r="P50"/>
    </row>
    <row r="51" spans="1:16" ht="26.25" customHeight="1" x14ac:dyDescent="0.25">
      <c r="A51" s="36">
        <v>50</v>
      </c>
      <c r="B51" s="37" t="s">
        <v>76</v>
      </c>
      <c r="C51" s="38">
        <v>45148</v>
      </c>
      <c r="D51" s="39" t="s">
        <v>1</v>
      </c>
      <c r="E51" s="40">
        <v>387078</v>
      </c>
      <c r="F51" s="40">
        <v>30966</v>
      </c>
      <c r="G51" s="40">
        <f t="shared" si="0"/>
        <v>418044</v>
      </c>
      <c r="H51" s="41"/>
      <c r="K51" s="42"/>
      <c r="P51"/>
    </row>
    <row r="52" spans="1:16" ht="26.25" customHeight="1" x14ac:dyDescent="0.25">
      <c r="A52" s="36">
        <v>51</v>
      </c>
      <c r="B52" s="37" t="s">
        <v>77</v>
      </c>
      <c r="C52" s="38">
        <v>45148</v>
      </c>
      <c r="D52" s="39" t="s">
        <v>1</v>
      </c>
      <c r="E52" s="40">
        <v>333174</v>
      </c>
      <c r="F52" s="40">
        <v>26654</v>
      </c>
      <c r="G52" s="40">
        <f t="shared" si="0"/>
        <v>359828</v>
      </c>
      <c r="H52" s="41"/>
      <c r="K52" s="42"/>
      <c r="P52"/>
    </row>
    <row r="53" spans="1:16" ht="26.25" customHeight="1" x14ac:dyDescent="0.25">
      <c r="A53" s="36">
        <v>52</v>
      </c>
      <c r="B53" s="37" t="s">
        <v>78</v>
      </c>
      <c r="C53" s="38">
        <v>45148</v>
      </c>
      <c r="D53" s="39" t="s">
        <v>1</v>
      </c>
      <c r="E53" s="40">
        <v>700329</v>
      </c>
      <c r="F53" s="40">
        <v>56026</v>
      </c>
      <c r="G53" s="40">
        <f t="shared" si="0"/>
        <v>756355</v>
      </c>
      <c r="H53" s="41"/>
      <c r="K53" s="42"/>
      <c r="P53"/>
    </row>
    <row r="54" spans="1:16" ht="26.25" customHeight="1" x14ac:dyDescent="0.25">
      <c r="A54" s="36">
        <v>53</v>
      </c>
      <c r="B54" s="37" t="s">
        <v>79</v>
      </c>
      <c r="C54" s="38">
        <v>45148</v>
      </c>
      <c r="D54" s="39" t="s">
        <v>1</v>
      </c>
      <c r="E54" s="40">
        <v>517701</v>
      </c>
      <c r="F54" s="40">
        <v>41416</v>
      </c>
      <c r="G54" s="40">
        <f t="shared" si="0"/>
        <v>559117</v>
      </c>
      <c r="H54" s="41"/>
      <c r="K54" s="42"/>
      <c r="P54"/>
    </row>
    <row r="55" spans="1:16" ht="26.25" customHeight="1" x14ac:dyDescent="0.25">
      <c r="A55" s="36">
        <v>54</v>
      </c>
      <c r="B55" s="37" t="s">
        <v>80</v>
      </c>
      <c r="C55" s="38">
        <v>45148</v>
      </c>
      <c r="D55" s="39" t="s">
        <v>1</v>
      </c>
      <c r="E55" s="40">
        <v>444232</v>
      </c>
      <c r="F55" s="40">
        <v>35539</v>
      </c>
      <c r="G55" s="40">
        <f t="shared" si="0"/>
        <v>479771</v>
      </c>
      <c r="H55" s="41"/>
      <c r="K55" s="42"/>
      <c r="P55"/>
    </row>
    <row r="56" spans="1:16" ht="26.25" customHeight="1" x14ac:dyDescent="0.25">
      <c r="A56" s="36">
        <v>55</v>
      </c>
      <c r="B56" s="37" t="s">
        <v>81</v>
      </c>
      <c r="C56" s="38">
        <v>45149</v>
      </c>
      <c r="D56" s="39" t="s">
        <v>1</v>
      </c>
      <c r="E56" s="40">
        <v>589271</v>
      </c>
      <c r="F56" s="40">
        <v>47142</v>
      </c>
      <c r="G56" s="40">
        <f t="shared" si="0"/>
        <v>636413</v>
      </c>
      <c r="H56" s="41"/>
      <c r="K56" s="42"/>
      <c r="P56"/>
    </row>
    <row r="57" spans="1:16" ht="26.25" customHeight="1" x14ac:dyDescent="0.25">
      <c r="A57" s="36">
        <v>56</v>
      </c>
      <c r="B57" s="37" t="s">
        <v>82</v>
      </c>
      <c r="C57" s="38">
        <v>45149</v>
      </c>
      <c r="D57" s="39" t="s">
        <v>1</v>
      </c>
      <c r="E57" s="40">
        <v>1460879</v>
      </c>
      <c r="F57" s="40">
        <v>116870</v>
      </c>
      <c r="G57" s="40">
        <f t="shared" si="0"/>
        <v>1577749</v>
      </c>
      <c r="H57" s="41"/>
      <c r="K57" s="42"/>
      <c r="P57"/>
    </row>
    <row r="58" spans="1:16" ht="26.25" customHeight="1" x14ac:dyDescent="0.25">
      <c r="A58" s="36">
        <v>57</v>
      </c>
      <c r="B58" s="37" t="s">
        <v>83</v>
      </c>
      <c r="C58" s="38">
        <v>45149</v>
      </c>
      <c r="D58" s="39" t="s">
        <v>1</v>
      </c>
      <c r="E58" s="40">
        <v>979922</v>
      </c>
      <c r="F58" s="40">
        <v>78394</v>
      </c>
      <c r="G58" s="40">
        <f t="shared" si="0"/>
        <v>1058316</v>
      </c>
      <c r="H58" s="41"/>
      <c r="K58" s="42"/>
      <c r="P58"/>
    </row>
    <row r="59" spans="1:16" ht="26.25" customHeight="1" x14ac:dyDescent="0.25">
      <c r="A59" s="36">
        <v>58</v>
      </c>
      <c r="B59" s="37" t="s">
        <v>84</v>
      </c>
      <c r="C59" s="38">
        <v>45149</v>
      </c>
      <c r="D59" s="39" t="s">
        <v>1</v>
      </c>
      <c r="E59" s="40">
        <v>704013</v>
      </c>
      <c r="F59" s="40">
        <v>56321</v>
      </c>
      <c r="G59" s="40">
        <f t="shared" si="0"/>
        <v>760334</v>
      </c>
      <c r="H59" s="41"/>
      <c r="K59" s="42"/>
      <c r="P59"/>
    </row>
    <row r="60" spans="1:16" ht="26.25" customHeight="1" x14ac:dyDescent="0.25">
      <c r="A60" s="36">
        <v>59</v>
      </c>
      <c r="B60" s="37" t="s">
        <v>85</v>
      </c>
      <c r="C60" s="38">
        <v>45150</v>
      </c>
      <c r="D60" s="39" t="s">
        <v>1</v>
      </c>
      <c r="E60" s="40">
        <v>737956</v>
      </c>
      <c r="F60" s="40">
        <v>59036</v>
      </c>
      <c r="G60" s="40">
        <f t="shared" si="0"/>
        <v>796992</v>
      </c>
      <c r="H60" s="41"/>
      <c r="K60" s="42"/>
      <c r="P60"/>
    </row>
    <row r="61" spans="1:16" ht="26.25" customHeight="1" x14ac:dyDescent="0.25">
      <c r="A61" s="36">
        <v>60</v>
      </c>
      <c r="B61" s="37" t="s">
        <v>86</v>
      </c>
      <c r="C61" s="38">
        <v>45150</v>
      </c>
      <c r="D61" s="39" t="s">
        <v>1</v>
      </c>
      <c r="E61" s="40">
        <v>737956</v>
      </c>
      <c r="F61" s="40">
        <v>59036</v>
      </c>
      <c r="G61" s="40">
        <f t="shared" si="0"/>
        <v>796992</v>
      </c>
      <c r="H61" s="41"/>
      <c r="K61" s="42"/>
      <c r="P61"/>
    </row>
    <row r="62" spans="1:16" ht="26.25" customHeight="1" x14ac:dyDescent="0.25">
      <c r="A62" s="36">
        <v>61</v>
      </c>
      <c r="B62" s="37" t="s">
        <v>87</v>
      </c>
      <c r="C62" s="38">
        <v>45150</v>
      </c>
      <c r="D62" s="39" t="s">
        <v>1</v>
      </c>
      <c r="E62" s="40">
        <v>609194</v>
      </c>
      <c r="F62" s="40">
        <v>48736</v>
      </c>
      <c r="G62" s="40">
        <f t="shared" si="0"/>
        <v>657930</v>
      </c>
      <c r="H62" s="41"/>
      <c r="K62" s="42"/>
      <c r="P62"/>
    </row>
    <row r="63" spans="1:16" ht="26.25" customHeight="1" x14ac:dyDescent="0.25">
      <c r="A63" s="36">
        <v>62</v>
      </c>
      <c r="B63" s="37" t="s">
        <v>88</v>
      </c>
      <c r="C63" s="38">
        <v>45150</v>
      </c>
      <c r="D63" s="39" t="s">
        <v>1</v>
      </c>
      <c r="E63" s="40">
        <v>222116</v>
      </c>
      <c r="F63" s="40">
        <v>17769</v>
      </c>
      <c r="G63" s="40">
        <f t="shared" si="0"/>
        <v>239885</v>
      </c>
      <c r="H63" s="41"/>
      <c r="K63" s="42"/>
      <c r="P63"/>
    </row>
    <row r="64" spans="1:16" ht="26.25" customHeight="1" x14ac:dyDescent="0.25">
      <c r="A64" s="36">
        <v>63</v>
      </c>
      <c r="B64" s="37" t="s">
        <v>89</v>
      </c>
      <c r="C64" s="38">
        <v>45150</v>
      </c>
      <c r="D64" s="39" t="s">
        <v>1</v>
      </c>
      <c r="E64" s="40">
        <v>610277</v>
      </c>
      <c r="F64" s="40">
        <v>48822</v>
      </c>
      <c r="G64" s="40">
        <f t="shared" si="0"/>
        <v>659099</v>
      </c>
      <c r="H64" s="41"/>
      <c r="K64" s="42"/>
      <c r="P64"/>
    </row>
    <row r="65" spans="1:16" ht="26.25" customHeight="1" x14ac:dyDescent="0.25">
      <c r="A65" s="36">
        <v>64</v>
      </c>
      <c r="B65" s="37" t="s">
        <v>90</v>
      </c>
      <c r="C65" s="38">
        <v>45150</v>
      </c>
      <c r="D65" s="39" t="s">
        <v>1</v>
      </c>
      <c r="E65" s="40">
        <v>444232</v>
      </c>
      <c r="F65" s="40">
        <v>35539</v>
      </c>
      <c r="G65" s="40">
        <f t="shared" si="0"/>
        <v>479771</v>
      </c>
      <c r="H65" s="41"/>
      <c r="K65" s="42"/>
      <c r="P65"/>
    </row>
    <row r="66" spans="1:16" ht="26.25" customHeight="1" x14ac:dyDescent="0.25">
      <c r="A66" s="36">
        <v>65</v>
      </c>
      <c r="B66" s="37" t="s">
        <v>91</v>
      </c>
      <c r="C66" s="38">
        <v>45152</v>
      </c>
      <c r="D66" s="39" t="s">
        <v>1</v>
      </c>
      <c r="E66" s="40">
        <v>664525</v>
      </c>
      <c r="F66" s="40">
        <v>53162</v>
      </c>
      <c r="G66" s="40">
        <f t="shared" si="0"/>
        <v>717687</v>
      </c>
      <c r="H66" s="41"/>
      <c r="K66" s="42"/>
      <c r="P66"/>
    </row>
    <row r="67" spans="1:16" ht="26.25" customHeight="1" x14ac:dyDescent="0.25">
      <c r="A67" s="36">
        <v>66</v>
      </c>
      <c r="B67" s="37" t="s">
        <v>92</v>
      </c>
      <c r="C67" s="38">
        <v>45152</v>
      </c>
      <c r="D67" s="39" t="s">
        <v>1</v>
      </c>
      <c r="E67" s="40">
        <v>811387</v>
      </c>
      <c r="F67" s="40">
        <v>64911</v>
      </c>
      <c r="G67" s="40">
        <f t="shared" ref="G67:G142" si="1">+E67+F67</f>
        <v>876298</v>
      </c>
      <c r="H67" s="41"/>
      <c r="K67" s="42"/>
      <c r="P67"/>
    </row>
    <row r="68" spans="1:16" ht="26.25" customHeight="1" x14ac:dyDescent="0.25">
      <c r="A68" s="36">
        <v>67</v>
      </c>
      <c r="B68" s="37" t="s">
        <v>93</v>
      </c>
      <c r="C68" s="38">
        <v>45152</v>
      </c>
      <c r="D68" s="39" t="s">
        <v>1</v>
      </c>
      <c r="E68" s="40">
        <v>1106934</v>
      </c>
      <c r="F68" s="40">
        <v>88555</v>
      </c>
      <c r="G68" s="40">
        <f t="shared" si="1"/>
        <v>1195489</v>
      </c>
      <c r="H68" s="41"/>
      <c r="K68" s="42"/>
      <c r="P68"/>
    </row>
    <row r="69" spans="1:16" ht="26.25" customHeight="1" x14ac:dyDescent="0.25">
      <c r="A69" s="36">
        <v>68</v>
      </c>
      <c r="B69" s="37" t="s">
        <v>94</v>
      </c>
      <c r="C69" s="38">
        <v>45152</v>
      </c>
      <c r="D69" s="39" t="s">
        <v>1</v>
      </c>
      <c r="E69" s="40">
        <v>433626</v>
      </c>
      <c r="F69" s="40">
        <v>34690</v>
      </c>
      <c r="G69" s="40">
        <f t="shared" si="1"/>
        <v>468316</v>
      </c>
      <c r="H69" s="41"/>
      <c r="K69" s="42"/>
      <c r="P69"/>
    </row>
    <row r="70" spans="1:16" ht="26.25" customHeight="1" x14ac:dyDescent="0.25">
      <c r="A70" s="36">
        <v>69</v>
      </c>
      <c r="B70" s="37" t="s">
        <v>95</v>
      </c>
      <c r="C70" s="38">
        <v>45152</v>
      </c>
      <c r="D70" s="39" t="s">
        <v>1</v>
      </c>
      <c r="E70" s="40">
        <v>926575</v>
      </c>
      <c r="F70" s="40">
        <v>74126</v>
      </c>
      <c r="G70" s="40">
        <f t="shared" si="1"/>
        <v>1000701</v>
      </c>
      <c r="H70" s="41"/>
      <c r="K70" s="42"/>
      <c r="P70"/>
    </row>
    <row r="71" spans="1:16" ht="26.25" customHeight="1" x14ac:dyDescent="0.25">
      <c r="A71" s="36">
        <v>70</v>
      </c>
      <c r="B71" s="37" t="s">
        <v>96</v>
      </c>
      <c r="C71" s="38">
        <v>45152</v>
      </c>
      <c r="D71" s="39" t="s">
        <v>1</v>
      </c>
      <c r="E71" s="40">
        <v>833602</v>
      </c>
      <c r="F71" s="40">
        <v>66688</v>
      </c>
      <c r="G71" s="40">
        <f t="shared" si="1"/>
        <v>900290</v>
      </c>
      <c r="H71" s="41"/>
      <c r="K71" s="42"/>
      <c r="P71"/>
    </row>
    <row r="72" spans="1:16" ht="26.25" customHeight="1" x14ac:dyDescent="0.25">
      <c r="A72" s="36">
        <v>71</v>
      </c>
      <c r="B72" s="37" t="s">
        <v>97</v>
      </c>
      <c r="C72" s="38">
        <v>45153</v>
      </c>
      <c r="D72" s="39" t="s">
        <v>1</v>
      </c>
      <c r="E72" s="40">
        <v>922445</v>
      </c>
      <c r="F72" s="40">
        <v>73796</v>
      </c>
      <c r="G72" s="40">
        <f t="shared" si="1"/>
        <v>996241</v>
      </c>
      <c r="H72" s="41"/>
      <c r="K72" s="42"/>
      <c r="P72"/>
    </row>
    <row r="73" spans="1:16" ht="26.25" customHeight="1" x14ac:dyDescent="0.25">
      <c r="A73" s="36">
        <v>72</v>
      </c>
      <c r="B73" s="37" t="s">
        <v>98</v>
      </c>
      <c r="C73" s="38">
        <v>45153</v>
      </c>
      <c r="D73" s="39" t="s">
        <v>1</v>
      </c>
      <c r="E73" s="40">
        <v>1110580</v>
      </c>
      <c r="F73" s="40">
        <v>88846</v>
      </c>
      <c r="G73" s="40">
        <f t="shared" si="1"/>
        <v>1199426</v>
      </c>
      <c r="H73" s="41"/>
      <c r="K73" s="42"/>
      <c r="P73"/>
    </row>
    <row r="74" spans="1:16" ht="26.25" customHeight="1" x14ac:dyDescent="0.25">
      <c r="A74" s="36">
        <v>73</v>
      </c>
      <c r="B74" s="37" t="s">
        <v>99</v>
      </c>
      <c r="C74" s="38">
        <v>45153</v>
      </c>
      <c r="D74" s="39" t="s">
        <v>1</v>
      </c>
      <c r="E74" s="40">
        <v>357198</v>
      </c>
      <c r="F74" s="40">
        <v>28576</v>
      </c>
      <c r="G74" s="40">
        <f t="shared" si="1"/>
        <v>385774</v>
      </c>
      <c r="H74" s="41"/>
      <c r="K74" s="42"/>
      <c r="P74"/>
    </row>
    <row r="75" spans="1:16" ht="26.25" customHeight="1" x14ac:dyDescent="0.25">
      <c r="A75" s="36">
        <v>74</v>
      </c>
      <c r="B75" s="37" t="s">
        <v>100</v>
      </c>
      <c r="C75" s="38">
        <v>45153</v>
      </c>
      <c r="D75" s="39" t="s">
        <v>1</v>
      </c>
      <c r="E75" s="40">
        <v>367155</v>
      </c>
      <c r="F75" s="40">
        <v>29372</v>
      </c>
      <c r="G75" s="40">
        <f t="shared" si="1"/>
        <v>396527</v>
      </c>
      <c r="H75" s="41"/>
      <c r="K75" s="42"/>
      <c r="P75"/>
    </row>
    <row r="76" spans="1:16" ht="26.25" customHeight="1" x14ac:dyDescent="0.25">
      <c r="A76" s="36">
        <v>75</v>
      </c>
      <c r="B76" s="37" t="s">
        <v>101</v>
      </c>
      <c r="C76" s="38">
        <v>45153</v>
      </c>
      <c r="D76" s="39" t="s">
        <v>1</v>
      </c>
      <c r="E76" s="40">
        <v>367155</v>
      </c>
      <c r="F76" s="40">
        <v>29372</v>
      </c>
      <c r="G76" s="40">
        <f t="shared" si="1"/>
        <v>396527</v>
      </c>
      <c r="H76" s="41"/>
      <c r="K76" s="42"/>
      <c r="P76"/>
    </row>
    <row r="77" spans="1:16" ht="26.25" customHeight="1" x14ac:dyDescent="0.25">
      <c r="A77" s="36">
        <v>76</v>
      </c>
      <c r="B77" s="37" t="s">
        <v>102</v>
      </c>
      <c r="C77" s="38">
        <v>45153</v>
      </c>
      <c r="D77" s="39" t="s">
        <v>1</v>
      </c>
      <c r="E77" s="40">
        <v>146862</v>
      </c>
      <c r="F77" s="40">
        <v>11749</v>
      </c>
      <c r="G77" s="40">
        <f t="shared" si="1"/>
        <v>158611</v>
      </c>
      <c r="H77" s="41"/>
      <c r="K77" s="42"/>
      <c r="P77"/>
    </row>
    <row r="78" spans="1:16" ht="26.25" customHeight="1" x14ac:dyDescent="0.25">
      <c r="A78" s="36">
        <v>77</v>
      </c>
      <c r="B78" s="37" t="s">
        <v>103</v>
      </c>
      <c r="C78" s="38">
        <v>45153</v>
      </c>
      <c r="D78" s="39" t="s">
        <v>1</v>
      </c>
      <c r="E78" s="40">
        <v>349319</v>
      </c>
      <c r="F78" s="40">
        <v>27946</v>
      </c>
      <c r="G78" s="40">
        <f t="shared" si="1"/>
        <v>377265</v>
      </c>
      <c r="H78" s="41"/>
      <c r="K78" s="42"/>
      <c r="P78"/>
    </row>
    <row r="79" spans="1:16" ht="26.25" customHeight="1" x14ac:dyDescent="0.25">
      <c r="A79" s="36">
        <v>78</v>
      </c>
      <c r="B79" s="37" t="s">
        <v>104</v>
      </c>
      <c r="C79" s="38">
        <v>45154</v>
      </c>
      <c r="D79" s="39" t="s">
        <v>1</v>
      </c>
      <c r="E79" s="40">
        <v>230000</v>
      </c>
      <c r="F79" s="40">
        <v>18400</v>
      </c>
      <c r="G79" s="40">
        <f t="shared" si="1"/>
        <v>248400</v>
      </c>
      <c r="H79" s="41"/>
      <c r="K79" s="42"/>
      <c r="P79"/>
    </row>
    <row r="80" spans="1:16" ht="26.25" customHeight="1" x14ac:dyDescent="0.25">
      <c r="A80" s="36">
        <v>79</v>
      </c>
      <c r="B80" s="37" t="s">
        <v>105</v>
      </c>
      <c r="C80" s="38">
        <v>45154</v>
      </c>
      <c r="D80" s="39" t="s">
        <v>1</v>
      </c>
      <c r="E80" s="40">
        <v>387128</v>
      </c>
      <c r="F80" s="40">
        <v>30970</v>
      </c>
      <c r="G80" s="40">
        <f t="shared" si="1"/>
        <v>418098</v>
      </c>
      <c r="H80" s="41"/>
      <c r="K80" s="42"/>
      <c r="P80"/>
    </row>
    <row r="81" spans="1:16" ht="26.25" customHeight="1" x14ac:dyDescent="0.25">
      <c r="A81" s="36">
        <v>80</v>
      </c>
      <c r="B81" s="37" t="s">
        <v>106</v>
      </c>
      <c r="C81" s="38">
        <v>45154</v>
      </c>
      <c r="D81" s="39" t="s">
        <v>1</v>
      </c>
      <c r="E81" s="40">
        <v>737956</v>
      </c>
      <c r="F81" s="40">
        <v>59036</v>
      </c>
      <c r="G81" s="40">
        <f t="shared" si="1"/>
        <v>796992</v>
      </c>
      <c r="H81" s="41"/>
      <c r="K81" s="42"/>
      <c r="P81"/>
    </row>
    <row r="82" spans="1:16" ht="26.25" customHeight="1" x14ac:dyDescent="0.25">
      <c r="A82" s="36">
        <v>81</v>
      </c>
      <c r="B82" s="37" t="s">
        <v>107</v>
      </c>
      <c r="C82" s="38">
        <v>45154</v>
      </c>
      <c r="D82" s="39" t="s">
        <v>1</v>
      </c>
      <c r="E82" s="40">
        <v>1736445</v>
      </c>
      <c r="F82" s="40">
        <v>138916</v>
      </c>
      <c r="G82" s="40">
        <f t="shared" si="1"/>
        <v>1875361</v>
      </c>
      <c r="H82" s="41"/>
      <c r="K82" s="42"/>
      <c r="P82"/>
    </row>
    <row r="83" spans="1:16" ht="26.25" customHeight="1" x14ac:dyDescent="0.25">
      <c r="A83" s="36">
        <v>82</v>
      </c>
      <c r="B83" s="37" t="s">
        <v>108</v>
      </c>
      <c r="C83" s="38">
        <v>45154</v>
      </c>
      <c r="D83" s="39" t="s">
        <v>1</v>
      </c>
      <c r="E83" s="40">
        <v>528885</v>
      </c>
      <c r="F83" s="40">
        <v>42311</v>
      </c>
      <c r="G83" s="40">
        <f t="shared" si="1"/>
        <v>571196</v>
      </c>
      <c r="H83" s="41"/>
      <c r="K83" s="42"/>
      <c r="P83"/>
    </row>
    <row r="84" spans="1:16" ht="26.25" customHeight="1" x14ac:dyDescent="0.25">
      <c r="A84" s="36">
        <v>83</v>
      </c>
      <c r="B84" s="37" t="s">
        <v>109</v>
      </c>
      <c r="C84" s="38">
        <v>45154</v>
      </c>
      <c r="D84" s="39" t="s">
        <v>1</v>
      </c>
      <c r="E84" s="40">
        <v>478213</v>
      </c>
      <c r="F84" s="40">
        <v>38257</v>
      </c>
      <c r="G84" s="40">
        <f t="shared" si="1"/>
        <v>516470</v>
      </c>
      <c r="H84" s="41"/>
      <c r="K84" s="42"/>
      <c r="P84"/>
    </row>
    <row r="85" spans="1:16" ht="26.25" customHeight="1" x14ac:dyDescent="0.25">
      <c r="A85" s="36">
        <v>84</v>
      </c>
      <c r="B85" s="37" t="s">
        <v>110</v>
      </c>
      <c r="C85" s="38">
        <v>45154</v>
      </c>
      <c r="D85" s="39" t="s">
        <v>1</v>
      </c>
      <c r="E85" s="40">
        <v>700329</v>
      </c>
      <c r="F85" s="40">
        <v>56026</v>
      </c>
      <c r="G85" s="40">
        <f t="shared" si="1"/>
        <v>756355</v>
      </c>
      <c r="H85" s="41"/>
      <c r="K85" s="42"/>
      <c r="P85"/>
    </row>
    <row r="86" spans="1:16" ht="26.25" customHeight="1" x14ac:dyDescent="0.25">
      <c r="A86" s="36">
        <v>85</v>
      </c>
      <c r="B86" s="37" t="s">
        <v>111</v>
      </c>
      <c r="C86" s="38">
        <v>45154</v>
      </c>
      <c r="D86" s="39" t="s">
        <v>1</v>
      </c>
      <c r="E86" s="40">
        <v>587448</v>
      </c>
      <c r="F86" s="40">
        <v>46996</v>
      </c>
      <c r="G86" s="40">
        <f t="shared" si="1"/>
        <v>634444</v>
      </c>
      <c r="H86" s="41"/>
      <c r="K86" s="42"/>
      <c r="P86"/>
    </row>
    <row r="87" spans="1:16" ht="26.25" customHeight="1" x14ac:dyDescent="0.25">
      <c r="A87" s="36">
        <v>86</v>
      </c>
      <c r="B87" s="37" t="s">
        <v>112</v>
      </c>
      <c r="C87" s="38">
        <v>45154</v>
      </c>
      <c r="D87" s="39" t="s">
        <v>1</v>
      </c>
      <c r="E87" s="40">
        <v>627030</v>
      </c>
      <c r="F87" s="40">
        <v>50162</v>
      </c>
      <c r="G87" s="40">
        <f t="shared" si="1"/>
        <v>677192</v>
      </c>
      <c r="H87" s="41"/>
      <c r="K87" s="42"/>
      <c r="P87"/>
    </row>
    <row r="88" spans="1:16" ht="26.25" customHeight="1" x14ac:dyDescent="0.25">
      <c r="A88" s="36">
        <v>87</v>
      </c>
      <c r="B88" s="37" t="s">
        <v>113</v>
      </c>
      <c r="C88" s="38">
        <v>45154</v>
      </c>
      <c r="D88" s="39" t="s">
        <v>1</v>
      </c>
      <c r="E88" s="40">
        <v>832475</v>
      </c>
      <c r="F88" s="40">
        <v>66598</v>
      </c>
      <c r="G88" s="40">
        <f t="shared" si="1"/>
        <v>899073</v>
      </c>
      <c r="H88" s="41"/>
      <c r="K88" s="42"/>
      <c r="P88"/>
    </row>
    <row r="89" spans="1:16" ht="26.25" customHeight="1" x14ac:dyDescent="0.25">
      <c r="A89" s="36">
        <v>88</v>
      </c>
      <c r="B89" s="37" t="s">
        <v>114</v>
      </c>
      <c r="C89" s="38">
        <v>45155</v>
      </c>
      <c r="D89" s="39" t="s">
        <v>1</v>
      </c>
      <c r="E89" s="40">
        <v>150546</v>
      </c>
      <c r="F89" s="40">
        <v>12044</v>
      </c>
      <c r="G89" s="40">
        <f t="shared" si="1"/>
        <v>162590</v>
      </c>
      <c r="H89" s="41"/>
      <c r="K89" s="42"/>
      <c r="P89"/>
    </row>
    <row r="90" spans="1:16" ht="26.25" customHeight="1" x14ac:dyDescent="0.25">
      <c r="A90" s="36">
        <v>89</v>
      </c>
      <c r="B90" s="37" t="s">
        <v>115</v>
      </c>
      <c r="C90" s="38">
        <v>45155</v>
      </c>
      <c r="D90" s="39" t="s">
        <v>1</v>
      </c>
      <c r="E90" s="40">
        <v>737956</v>
      </c>
      <c r="F90" s="40">
        <v>59036</v>
      </c>
      <c r="G90" s="40">
        <f t="shared" si="1"/>
        <v>796992</v>
      </c>
      <c r="H90" s="41"/>
      <c r="K90" s="42"/>
      <c r="P90"/>
    </row>
    <row r="91" spans="1:16" ht="26.25" customHeight="1" x14ac:dyDescent="0.25">
      <c r="A91" s="36">
        <v>90</v>
      </c>
      <c r="B91" s="37" t="s">
        <v>116</v>
      </c>
      <c r="C91" s="38">
        <v>45156</v>
      </c>
      <c r="D91" s="39" t="s">
        <v>1</v>
      </c>
      <c r="E91" s="40">
        <v>2487678</v>
      </c>
      <c r="F91" s="40">
        <v>199014</v>
      </c>
      <c r="G91" s="40">
        <f t="shared" si="1"/>
        <v>2686692</v>
      </c>
      <c r="H91" s="41"/>
      <c r="K91" s="42"/>
      <c r="P91"/>
    </row>
    <row r="92" spans="1:16" ht="26.25" customHeight="1" x14ac:dyDescent="0.25">
      <c r="A92" s="36">
        <v>91</v>
      </c>
      <c r="B92" s="37" t="s">
        <v>117</v>
      </c>
      <c r="C92" s="38">
        <v>45156</v>
      </c>
      <c r="D92" s="39" t="s">
        <v>1</v>
      </c>
      <c r="E92" s="40">
        <v>1010555</v>
      </c>
      <c r="F92" s="40">
        <v>80844</v>
      </c>
      <c r="G92" s="40">
        <f t="shared" si="1"/>
        <v>1091399</v>
      </c>
      <c r="H92" s="41"/>
      <c r="K92" s="42"/>
      <c r="P92"/>
    </row>
    <row r="93" spans="1:16" ht="26.25" customHeight="1" x14ac:dyDescent="0.25">
      <c r="A93" s="36">
        <v>92</v>
      </c>
      <c r="B93" s="37" t="s">
        <v>118</v>
      </c>
      <c r="C93" s="38">
        <v>45156</v>
      </c>
      <c r="D93" s="39" t="s">
        <v>1</v>
      </c>
      <c r="E93" s="40">
        <v>555290</v>
      </c>
      <c r="F93" s="40">
        <v>44423</v>
      </c>
      <c r="G93" s="40">
        <f t="shared" si="1"/>
        <v>599713</v>
      </c>
      <c r="H93" s="41"/>
      <c r="K93" s="42"/>
      <c r="P93"/>
    </row>
    <row r="94" spans="1:16" ht="26.25" customHeight="1" x14ac:dyDescent="0.25">
      <c r="A94" s="36">
        <v>93</v>
      </c>
      <c r="B94" s="37" t="s">
        <v>119</v>
      </c>
      <c r="C94" s="38">
        <v>45156</v>
      </c>
      <c r="D94" s="39" t="s">
        <v>1</v>
      </c>
      <c r="E94" s="40">
        <v>150546</v>
      </c>
      <c r="F94" s="40">
        <v>12044</v>
      </c>
      <c r="G94" s="40">
        <f t="shared" si="1"/>
        <v>162590</v>
      </c>
      <c r="H94" s="41"/>
      <c r="K94" s="42"/>
      <c r="P94"/>
    </row>
    <row r="95" spans="1:16" ht="26.25" customHeight="1" x14ac:dyDescent="0.25">
      <c r="A95" s="36">
        <v>94</v>
      </c>
      <c r="B95" s="37" t="s">
        <v>120</v>
      </c>
      <c r="C95" s="38">
        <v>45156</v>
      </c>
      <c r="D95" s="39" t="s">
        <v>1</v>
      </c>
      <c r="E95" s="40">
        <v>460509</v>
      </c>
      <c r="F95" s="40">
        <v>36841</v>
      </c>
      <c r="G95" s="40">
        <f t="shared" si="1"/>
        <v>497350</v>
      </c>
      <c r="H95" s="41"/>
      <c r="K95" s="42"/>
      <c r="P95"/>
    </row>
    <row r="96" spans="1:16" ht="26.25" customHeight="1" x14ac:dyDescent="0.25">
      <c r="A96" s="36">
        <v>95</v>
      </c>
      <c r="B96" s="37" t="s">
        <v>121</v>
      </c>
      <c r="C96" s="38">
        <v>45156</v>
      </c>
      <c r="D96" s="39" t="s">
        <v>1</v>
      </c>
      <c r="E96" s="40">
        <v>333306</v>
      </c>
      <c r="F96" s="40">
        <v>26664</v>
      </c>
      <c r="G96" s="40">
        <f t="shared" si="1"/>
        <v>359970</v>
      </c>
      <c r="H96" s="41"/>
      <c r="K96" s="42"/>
      <c r="P96"/>
    </row>
    <row r="97" spans="1:16" ht="26.25" customHeight="1" x14ac:dyDescent="0.25">
      <c r="A97" s="36">
        <v>96</v>
      </c>
      <c r="B97" s="37" t="s">
        <v>122</v>
      </c>
      <c r="C97" s="38">
        <v>45156</v>
      </c>
      <c r="D97" s="39" t="s">
        <v>1</v>
      </c>
      <c r="E97" s="40">
        <v>222116</v>
      </c>
      <c r="F97" s="40">
        <v>17769</v>
      </c>
      <c r="G97" s="40">
        <f t="shared" si="1"/>
        <v>239885</v>
      </c>
      <c r="H97" s="41"/>
      <c r="K97" s="42"/>
      <c r="P97"/>
    </row>
    <row r="98" spans="1:16" ht="26.25" customHeight="1" x14ac:dyDescent="0.25">
      <c r="A98" s="36">
        <v>97</v>
      </c>
      <c r="B98" s="37" t="s">
        <v>123</v>
      </c>
      <c r="C98" s="38">
        <v>45157</v>
      </c>
      <c r="D98" s="39" t="s">
        <v>1</v>
      </c>
      <c r="E98" s="40">
        <v>711205</v>
      </c>
      <c r="F98" s="40">
        <v>56896</v>
      </c>
      <c r="G98" s="40">
        <f t="shared" si="1"/>
        <v>768101</v>
      </c>
      <c r="H98" s="41"/>
      <c r="K98" s="42"/>
      <c r="P98"/>
    </row>
    <row r="99" spans="1:16" ht="26.25" customHeight="1" x14ac:dyDescent="0.25">
      <c r="A99" s="36">
        <v>98</v>
      </c>
      <c r="B99" s="37" t="s">
        <v>124</v>
      </c>
      <c r="C99" s="38">
        <v>45157</v>
      </c>
      <c r="D99" s="39" t="s">
        <v>1</v>
      </c>
      <c r="E99" s="40">
        <v>211554</v>
      </c>
      <c r="F99" s="40">
        <v>16924</v>
      </c>
      <c r="G99" s="40">
        <f t="shared" si="1"/>
        <v>228478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125</v>
      </c>
      <c r="C100" s="38">
        <v>45159</v>
      </c>
      <c r="D100" s="39" t="s">
        <v>1</v>
      </c>
      <c r="E100" s="40">
        <v>995876</v>
      </c>
      <c r="F100" s="40">
        <v>79670</v>
      </c>
      <c r="G100" s="40">
        <f t="shared" si="1"/>
        <v>1075546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126</v>
      </c>
      <c r="C101" s="38">
        <v>45160</v>
      </c>
      <c r="D101" s="39" t="s">
        <v>1</v>
      </c>
      <c r="E101" s="40">
        <v>774156</v>
      </c>
      <c r="F101" s="40">
        <v>61932</v>
      </c>
      <c r="G101" s="40">
        <f t="shared" si="1"/>
        <v>836088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127</v>
      </c>
      <c r="C102" s="38">
        <v>45160</v>
      </c>
      <c r="D102" s="39" t="s">
        <v>1</v>
      </c>
      <c r="E102" s="40">
        <v>444232</v>
      </c>
      <c r="F102" s="40">
        <v>35539</v>
      </c>
      <c r="G102" s="40">
        <f t="shared" ref="G102:G121" si="2">+E102+F102</f>
        <v>479771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128</v>
      </c>
      <c r="C103" s="38">
        <v>45160</v>
      </c>
      <c r="D103" s="39" t="s">
        <v>1</v>
      </c>
      <c r="E103" s="40">
        <v>673710</v>
      </c>
      <c r="F103" s="40">
        <v>53897</v>
      </c>
      <c r="G103" s="40">
        <f t="shared" si="2"/>
        <v>727607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129</v>
      </c>
      <c r="C104" s="38">
        <v>45160</v>
      </c>
      <c r="D104" s="39" t="s">
        <v>1</v>
      </c>
      <c r="E104" s="40">
        <v>551776</v>
      </c>
      <c r="F104" s="40">
        <v>44142</v>
      </c>
      <c r="G104" s="40">
        <f t="shared" si="2"/>
        <v>595918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130</v>
      </c>
      <c r="C105" s="38">
        <v>45160</v>
      </c>
      <c r="D105" s="39" t="s">
        <v>1</v>
      </c>
      <c r="E105" s="40">
        <v>994225</v>
      </c>
      <c r="F105" s="40">
        <v>79538</v>
      </c>
      <c r="G105" s="40">
        <f t="shared" si="2"/>
        <v>1073763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131</v>
      </c>
      <c r="C106" s="38">
        <v>45160</v>
      </c>
      <c r="D106" s="39" t="s">
        <v>1</v>
      </c>
      <c r="E106" s="40">
        <v>480168</v>
      </c>
      <c r="F106" s="40">
        <v>38413</v>
      </c>
      <c r="G106" s="40">
        <f t="shared" si="2"/>
        <v>518581</v>
      </c>
      <c r="H106" s="41"/>
      <c r="K106" s="42"/>
      <c r="P106"/>
    </row>
    <row r="107" spans="1:16" ht="26.25" customHeight="1" x14ac:dyDescent="0.25">
      <c r="A107" s="36">
        <v>106</v>
      </c>
      <c r="B107" s="37" t="s">
        <v>132</v>
      </c>
      <c r="C107" s="38">
        <v>45161</v>
      </c>
      <c r="D107" s="39" t="s">
        <v>1</v>
      </c>
      <c r="E107" s="40">
        <v>700329</v>
      </c>
      <c r="F107" s="40">
        <v>56026</v>
      </c>
      <c r="G107" s="40">
        <f t="shared" si="2"/>
        <v>756355</v>
      </c>
      <c r="H107" s="41"/>
      <c r="K107" s="42"/>
      <c r="P107"/>
    </row>
    <row r="108" spans="1:16" ht="26.25" customHeight="1" x14ac:dyDescent="0.25">
      <c r="A108" s="36">
        <v>107</v>
      </c>
      <c r="B108" s="37" t="s">
        <v>133</v>
      </c>
      <c r="C108" s="38">
        <v>45161</v>
      </c>
      <c r="D108" s="39" t="s">
        <v>1</v>
      </c>
      <c r="E108" s="40">
        <v>551776</v>
      </c>
      <c r="F108" s="40">
        <v>44142</v>
      </c>
      <c r="G108" s="40">
        <f t="shared" si="2"/>
        <v>595918</v>
      </c>
      <c r="H108" s="41"/>
      <c r="K108" s="42"/>
      <c r="P108"/>
    </row>
    <row r="109" spans="1:16" ht="26.25" customHeight="1" x14ac:dyDescent="0.25">
      <c r="A109" s="36">
        <v>108</v>
      </c>
      <c r="B109" s="37" t="s">
        <v>134</v>
      </c>
      <c r="C109" s="38">
        <v>45161</v>
      </c>
      <c r="D109" s="39" t="s">
        <v>1</v>
      </c>
      <c r="E109" s="40">
        <v>592958</v>
      </c>
      <c r="F109" s="40">
        <v>47437</v>
      </c>
      <c r="G109" s="40">
        <f t="shared" si="2"/>
        <v>640395</v>
      </c>
      <c r="H109" s="41"/>
      <c r="K109" s="42"/>
      <c r="P109"/>
    </row>
    <row r="110" spans="1:16" ht="26.25" customHeight="1" x14ac:dyDescent="0.25">
      <c r="A110" s="36">
        <v>109</v>
      </c>
      <c r="B110" s="37" t="s">
        <v>135</v>
      </c>
      <c r="C110" s="38">
        <v>45162</v>
      </c>
      <c r="D110" s="39" t="s">
        <v>1</v>
      </c>
      <c r="E110" s="40">
        <v>737956</v>
      </c>
      <c r="F110" s="40">
        <v>59036</v>
      </c>
      <c r="G110" s="40">
        <f t="shared" si="2"/>
        <v>796992</v>
      </c>
      <c r="H110" s="41"/>
      <c r="K110" s="42"/>
      <c r="P110"/>
    </row>
    <row r="111" spans="1:16" ht="26.25" customHeight="1" x14ac:dyDescent="0.25">
      <c r="A111" s="36">
        <v>110</v>
      </c>
      <c r="B111" s="37" t="s">
        <v>136</v>
      </c>
      <c r="C111" s="38">
        <v>45162</v>
      </c>
      <c r="D111" s="39" t="s">
        <v>1</v>
      </c>
      <c r="E111" s="40">
        <v>666526</v>
      </c>
      <c r="F111" s="40">
        <v>53322</v>
      </c>
      <c r="G111" s="40">
        <f t="shared" si="2"/>
        <v>719848</v>
      </c>
      <c r="H111" s="41"/>
      <c r="K111" s="42"/>
      <c r="P111"/>
    </row>
    <row r="112" spans="1:16" ht="26.25" customHeight="1" x14ac:dyDescent="0.25">
      <c r="A112" s="36">
        <v>111</v>
      </c>
      <c r="B112" s="37" t="s">
        <v>137</v>
      </c>
      <c r="C112" s="38">
        <v>45162</v>
      </c>
      <c r="D112" s="39" t="s">
        <v>1</v>
      </c>
      <c r="E112" s="40">
        <v>388901</v>
      </c>
      <c r="F112" s="40">
        <v>31112</v>
      </c>
      <c r="G112" s="40">
        <f t="shared" si="2"/>
        <v>420013</v>
      </c>
      <c r="H112" s="41"/>
      <c r="K112" s="42"/>
      <c r="P112"/>
    </row>
    <row r="113" spans="1:16" ht="26.25" customHeight="1" x14ac:dyDescent="0.25">
      <c r="A113" s="36">
        <v>112</v>
      </c>
      <c r="B113" s="37" t="s">
        <v>138</v>
      </c>
      <c r="C113" s="38">
        <v>45164</v>
      </c>
      <c r="D113" s="39" t="s">
        <v>1</v>
      </c>
      <c r="E113" s="40">
        <v>1200420</v>
      </c>
      <c r="F113" s="40">
        <v>96034</v>
      </c>
      <c r="G113" s="40">
        <f t="shared" si="2"/>
        <v>1296454</v>
      </c>
      <c r="H113" s="41"/>
      <c r="K113" s="42"/>
      <c r="P113"/>
    </row>
    <row r="114" spans="1:16" ht="26.25" customHeight="1" x14ac:dyDescent="0.25">
      <c r="A114" s="36">
        <v>113</v>
      </c>
      <c r="B114" s="37" t="s">
        <v>139</v>
      </c>
      <c r="C114" s="38">
        <v>45164</v>
      </c>
      <c r="D114" s="39" t="s">
        <v>1</v>
      </c>
      <c r="E114" s="40">
        <v>849278</v>
      </c>
      <c r="F114" s="40">
        <v>67942</v>
      </c>
      <c r="G114" s="40">
        <f t="shared" si="2"/>
        <v>917220</v>
      </c>
      <c r="H114" s="41"/>
      <c r="K114" s="42"/>
      <c r="P114"/>
    </row>
    <row r="115" spans="1:16" ht="26.25" customHeight="1" x14ac:dyDescent="0.25">
      <c r="A115" s="36">
        <v>114</v>
      </c>
      <c r="B115" s="37" t="s">
        <v>140</v>
      </c>
      <c r="C115" s="38">
        <v>45164</v>
      </c>
      <c r="D115" s="39" t="s">
        <v>1</v>
      </c>
      <c r="E115" s="40">
        <v>222116</v>
      </c>
      <c r="F115" s="40">
        <v>17769</v>
      </c>
      <c r="G115" s="40">
        <f t="shared" si="2"/>
        <v>239885</v>
      </c>
      <c r="H115" s="41"/>
      <c r="K115" s="42"/>
      <c r="P115"/>
    </row>
    <row r="116" spans="1:16" ht="26.25" customHeight="1" x14ac:dyDescent="0.25">
      <c r="A116" s="36">
        <v>115</v>
      </c>
      <c r="B116" s="37" t="s">
        <v>141</v>
      </c>
      <c r="C116" s="38">
        <v>45164</v>
      </c>
      <c r="D116" s="39" t="s">
        <v>1</v>
      </c>
      <c r="E116" s="40">
        <v>442409</v>
      </c>
      <c r="F116" s="40">
        <v>35393</v>
      </c>
      <c r="G116" s="40">
        <f t="shared" si="2"/>
        <v>477802</v>
      </c>
      <c r="H116" s="41"/>
      <c r="K116" s="42"/>
      <c r="P116"/>
    </row>
    <row r="117" spans="1:16" ht="26.25" customHeight="1" x14ac:dyDescent="0.25">
      <c r="A117" s="36">
        <v>116</v>
      </c>
      <c r="B117" s="37" t="s">
        <v>142</v>
      </c>
      <c r="C117" s="38">
        <v>45166</v>
      </c>
      <c r="D117" s="39" t="s">
        <v>1</v>
      </c>
      <c r="E117" s="40">
        <v>646821</v>
      </c>
      <c r="F117" s="40">
        <v>51746</v>
      </c>
      <c r="G117" s="40">
        <f t="shared" si="2"/>
        <v>698567</v>
      </c>
      <c r="H117" s="41"/>
      <c r="K117" s="42"/>
      <c r="P117"/>
    </row>
    <row r="118" spans="1:16" ht="26.25" customHeight="1" x14ac:dyDescent="0.25">
      <c r="A118" s="36">
        <v>117</v>
      </c>
      <c r="B118" s="37" t="s">
        <v>143</v>
      </c>
      <c r="C118" s="38">
        <v>45166</v>
      </c>
      <c r="D118" s="39" t="s">
        <v>1</v>
      </c>
      <c r="E118" s="40">
        <v>537624</v>
      </c>
      <c r="F118" s="40">
        <v>43010</v>
      </c>
      <c r="G118" s="40">
        <f t="shared" si="2"/>
        <v>580634</v>
      </c>
      <c r="H118" s="41"/>
      <c r="K118" s="42"/>
      <c r="P118"/>
    </row>
    <row r="119" spans="1:16" ht="26.25" customHeight="1" x14ac:dyDescent="0.25">
      <c r="A119" s="36">
        <v>118</v>
      </c>
      <c r="B119" s="37" t="s">
        <v>144</v>
      </c>
      <c r="C119" s="38">
        <v>45166</v>
      </c>
      <c r="D119" s="39" t="s">
        <v>1</v>
      </c>
      <c r="E119" s="40">
        <v>368978</v>
      </c>
      <c r="F119" s="40">
        <v>29518</v>
      </c>
      <c r="G119" s="40">
        <f t="shared" si="2"/>
        <v>398496</v>
      </c>
      <c r="H119" s="41"/>
      <c r="K119" s="42"/>
      <c r="P119"/>
    </row>
    <row r="120" spans="1:16" ht="26.25" customHeight="1" x14ac:dyDescent="0.25">
      <c r="A120" s="36">
        <v>119</v>
      </c>
      <c r="B120" s="37" t="s">
        <v>145</v>
      </c>
      <c r="C120" s="38">
        <v>45166</v>
      </c>
      <c r="D120" s="39" t="s">
        <v>1</v>
      </c>
      <c r="E120" s="40">
        <v>442409</v>
      </c>
      <c r="F120" s="40">
        <v>35393</v>
      </c>
      <c r="G120" s="40">
        <f t="shared" si="2"/>
        <v>477802</v>
      </c>
      <c r="H120" s="41"/>
      <c r="K120" s="42"/>
      <c r="P120"/>
    </row>
    <row r="121" spans="1:16" ht="26.25" customHeight="1" x14ac:dyDescent="0.25">
      <c r="A121" s="36">
        <v>120</v>
      </c>
      <c r="B121" s="37" t="s">
        <v>146</v>
      </c>
      <c r="C121" s="38">
        <v>45166</v>
      </c>
      <c r="D121" s="39" t="s">
        <v>1</v>
      </c>
      <c r="E121" s="40">
        <v>396052</v>
      </c>
      <c r="F121" s="40">
        <v>31684</v>
      </c>
      <c r="G121" s="40">
        <f t="shared" si="2"/>
        <v>427736</v>
      </c>
      <c r="H121" s="41"/>
      <c r="K121" s="42"/>
      <c r="P121"/>
    </row>
    <row r="122" spans="1:16" ht="26.25" customHeight="1" x14ac:dyDescent="0.25">
      <c r="A122" s="36">
        <v>121</v>
      </c>
      <c r="B122" s="37" t="s">
        <v>147</v>
      </c>
      <c r="C122" s="38">
        <v>45166</v>
      </c>
      <c r="D122" s="39" t="s">
        <v>1</v>
      </c>
      <c r="E122" s="40">
        <v>749178</v>
      </c>
      <c r="F122" s="40">
        <v>59934</v>
      </c>
      <c r="G122" s="40">
        <f t="shared" si="1"/>
        <v>809112</v>
      </c>
      <c r="H122" s="41"/>
      <c r="K122" s="42"/>
      <c r="P122"/>
    </row>
    <row r="123" spans="1:16" ht="26.25" customHeight="1" x14ac:dyDescent="0.25">
      <c r="A123" s="36">
        <v>122</v>
      </c>
      <c r="B123" s="37" t="s">
        <v>148</v>
      </c>
      <c r="C123" s="38">
        <v>45166</v>
      </c>
      <c r="D123" s="39" t="s">
        <v>1</v>
      </c>
      <c r="E123" s="40">
        <v>1110580</v>
      </c>
      <c r="F123" s="40">
        <v>88846</v>
      </c>
      <c r="G123" s="40">
        <f t="shared" si="1"/>
        <v>1199426</v>
      </c>
      <c r="H123" s="41"/>
      <c r="K123" s="42"/>
      <c r="P123"/>
    </row>
    <row r="124" spans="1:16" ht="26.25" customHeight="1" x14ac:dyDescent="0.25">
      <c r="A124" s="36">
        <v>123</v>
      </c>
      <c r="B124" s="37" t="s">
        <v>149</v>
      </c>
      <c r="C124" s="38">
        <v>45167</v>
      </c>
      <c r="D124" s="39" t="s">
        <v>1</v>
      </c>
      <c r="E124" s="40">
        <v>884818</v>
      </c>
      <c r="F124" s="40">
        <v>70785</v>
      </c>
      <c r="G124" s="40">
        <f t="shared" si="1"/>
        <v>955603</v>
      </c>
      <c r="H124" s="41"/>
      <c r="K124" s="42"/>
      <c r="P124"/>
    </row>
    <row r="125" spans="1:16" ht="26.25" customHeight="1" x14ac:dyDescent="0.25">
      <c r="A125" s="36">
        <v>124</v>
      </c>
      <c r="B125" s="37" t="s">
        <v>150</v>
      </c>
      <c r="C125" s="38">
        <v>45167</v>
      </c>
      <c r="D125" s="39" t="s">
        <v>1</v>
      </c>
      <c r="E125" s="40">
        <v>387078</v>
      </c>
      <c r="F125" s="40">
        <v>30966</v>
      </c>
      <c r="G125" s="40">
        <f t="shared" si="1"/>
        <v>418044</v>
      </c>
      <c r="H125" s="41"/>
      <c r="K125" s="42"/>
      <c r="P125"/>
    </row>
    <row r="126" spans="1:16" ht="26.25" customHeight="1" x14ac:dyDescent="0.25">
      <c r="A126" s="36">
        <v>125</v>
      </c>
      <c r="B126" s="37" t="s">
        <v>151</v>
      </c>
      <c r="C126" s="38">
        <v>45167</v>
      </c>
      <c r="D126" s="39" t="s">
        <v>1</v>
      </c>
      <c r="E126" s="40">
        <v>542773</v>
      </c>
      <c r="F126" s="40">
        <v>43422</v>
      </c>
      <c r="G126" s="40">
        <f t="shared" si="1"/>
        <v>586195</v>
      </c>
      <c r="H126" s="41"/>
      <c r="K126" s="42"/>
      <c r="L126"/>
      <c r="P126"/>
    </row>
    <row r="127" spans="1:16" ht="26.25" customHeight="1" x14ac:dyDescent="0.25">
      <c r="A127" s="36">
        <v>126</v>
      </c>
      <c r="B127" s="37" t="s">
        <v>152</v>
      </c>
      <c r="C127" s="38">
        <v>45167</v>
      </c>
      <c r="D127" s="39" t="s">
        <v>1</v>
      </c>
      <c r="E127" s="40">
        <v>589271</v>
      </c>
      <c r="F127" s="40">
        <v>47142</v>
      </c>
      <c r="G127" s="40">
        <f t="shared" si="1"/>
        <v>636413</v>
      </c>
      <c r="H127" s="41"/>
      <c r="K127" s="42"/>
      <c r="L127"/>
      <c r="P127"/>
    </row>
    <row r="128" spans="1:16" ht="26.25" customHeight="1" x14ac:dyDescent="0.25">
      <c r="A128" s="36">
        <v>127</v>
      </c>
      <c r="B128" s="37" t="s">
        <v>153</v>
      </c>
      <c r="C128" s="38">
        <v>45167</v>
      </c>
      <c r="D128" s="39" t="s">
        <v>1</v>
      </c>
      <c r="E128" s="40">
        <v>664657</v>
      </c>
      <c r="F128" s="40">
        <v>53173</v>
      </c>
      <c r="G128" s="40">
        <f t="shared" si="1"/>
        <v>717830</v>
      </c>
      <c r="H128" s="41"/>
      <c r="K128" s="42"/>
      <c r="L128"/>
      <c r="N128"/>
      <c r="O128"/>
      <c r="P128"/>
    </row>
    <row r="129" spans="1:16" ht="26.25" customHeight="1" x14ac:dyDescent="0.25">
      <c r="A129" s="36">
        <v>128</v>
      </c>
      <c r="B129" s="37" t="s">
        <v>154</v>
      </c>
      <c r="C129" s="38">
        <v>45167</v>
      </c>
      <c r="D129" s="39" t="s">
        <v>1</v>
      </c>
      <c r="E129" s="40">
        <v>848525</v>
      </c>
      <c r="F129" s="40">
        <v>67882</v>
      </c>
      <c r="G129" s="40">
        <f t="shared" si="1"/>
        <v>916407</v>
      </c>
      <c r="H129" s="41"/>
      <c r="K129" s="42"/>
      <c r="L129"/>
      <c r="N129"/>
      <c r="O129"/>
      <c r="P129"/>
    </row>
    <row r="130" spans="1:16" ht="26.25" customHeight="1" x14ac:dyDescent="0.25">
      <c r="A130" s="36">
        <v>129</v>
      </c>
      <c r="B130" s="37" t="s">
        <v>155</v>
      </c>
      <c r="C130" s="38">
        <v>45167</v>
      </c>
      <c r="D130" s="39" t="s">
        <v>1</v>
      </c>
      <c r="E130" s="40">
        <v>442409</v>
      </c>
      <c r="F130" s="40">
        <v>35393</v>
      </c>
      <c r="G130" s="40">
        <f t="shared" si="1"/>
        <v>477802</v>
      </c>
      <c r="H130" s="41"/>
      <c r="K130" s="42"/>
      <c r="L130"/>
      <c r="N130"/>
      <c r="O130"/>
      <c r="P130"/>
    </row>
    <row r="131" spans="1:16" ht="26.25" customHeight="1" x14ac:dyDescent="0.25">
      <c r="A131" s="36">
        <v>130</v>
      </c>
      <c r="B131" s="37" t="s">
        <v>156</v>
      </c>
      <c r="C131" s="38">
        <v>45167</v>
      </c>
      <c r="D131" s="39" t="s">
        <v>1</v>
      </c>
      <c r="E131" s="40">
        <v>930329</v>
      </c>
      <c r="F131" s="40">
        <v>74426</v>
      </c>
      <c r="G131" s="40">
        <f t="shared" si="1"/>
        <v>1004755</v>
      </c>
      <c r="H131" s="41"/>
      <c r="K131" s="42"/>
      <c r="L131"/>
      <c r="N131"/>
      <c r="O131"/>
      <c r="P131"/>
    </row>
    <row r="132" spans="1:16" ht="26.25" customHeight="1" x14ac:dyDescent="0.25">
      <c r="A132" s="36">
        <v>131</v>
      </c>
      <c r="B132" s="37" t="s">
        <v>157</v>
      </c>
      <c r="C132" s="38">
        <v>45168</v>
      </c>
      <c r="D132" s="39" t="s">
        <v>1</v>
      </c>
      <c r="E132" s="40">
        <v>367155</v>
      </c>
      <c r="F132" s="40">
        <v>29372</v>
      </c>
      <c r="G132" s="40">
        <f t="shared" si="1"/>
        <v>396527</v>
      </c>
      <c r="H132" s="41"/>
      <c r="K132" s="42"/>
      <c r="L132"/>
      <c r="N132"/>
      <c r="O132"/>
      <c r="P132"/>
    </row>
    <row r="133" spans="1:16" ht="26.25" customHeight="1" x14ac:dyDescent="0.25">
      <c r="A133" s="36">
        <v>132</v>
      </c>
      <c r="B133" s="37" t="s">
        <v>158</v>
      </c>
      <c r="C133" s="38">
        <v>45168</v>
      </c>
      <c r="D133" s="39" t="s">
        <v>1</v>
      </c>
      <c r="E133" s="40">
        <v>333174</v>
      </c>
      <c r="F133" s="40">
        <v>26654</v>
      </c>
      <c r="G133" s="40">
        <f t="shared" si="1"/>
        <v>359828</v>
      </c>
      <c r="H133" s="41"/>
      <c r="K133" s="42"/>
      <c r="L133"/>
      <c r="N133"/>
      <c r="O133"/>
      <c r="P133"/>
    </row>
    <row r="134" spans="1:16" ht="26.25" customHeight="1" x14ac:dyDescent="0.25">
      <c r="A134" s="36">
        <v>133</v>
      </c>
      <c r="B134" s="37" t="s">
        <v>159</v>
      </c>
      <c r="C134" s="38">
        <v>45168</v>
      </c>
      <c r="D134" s="39" t="s">
        <v>1</v>
      </c>
      <c r="E134" s="40">
        <v>367155</v>
      </c>
      <c r="F134" s="40">
        <v>29372</v>
      </c>
      <c r="G134" s="40">
        <f t="shared" si="1"/>
        <v>396527</v>
      </c>
      <c r="H134" s="41"/>
      <c r="K134" s="42"/>
      <c r="L134"/>
      <c r="N134"/>
      <c r="O134"/>
      <c r="P134"/>
    </row>
    <row r="135" spans="1:16" ht="26.25" customHeight="1" x14ac:dyDescent="0.25">
      <c r="A135" s="36">
        <v>134</v>
      </c>
      <c r="B135" s="37" t="s">
        <v>160</v>
      </c>
      <c r="C135" s="38">
        <v>45168</v>
      </c>
      <c r="D135" s="39" t="s">
        <v>1</v>
      </c>
      <c r="E135" s="40">
        <v>442409</v>
      </c>
      <c r="F135" s="40">
        <v>35393</v>
      </c>
      <c r="G135" s="40">
        <f t="shared" si="1"/>
        <v>477802</v>
      </c>
      <c r="H135" s="41"/>
      <c r="K135" s="42"/>
      <c r="L135"/>
      <c r="N135"/>
      <c r="O135"/>
      <c r="P135"/>
    </row>
    <row r="136" spans="1:16" ht="26.25" customHeight="1" x14ac:dyDescent="0.25">
      <c r="A136" s="36">
        <v>135</v>
      </c>
      <c r="B136" s="37" t="s">
        <v>161</v>
      </c>
      <c r="C136" s="38">
        <v>45168</v>
      </c>
      <c r="D136" s="39" t="s">
        <v>1</v>
      </c>
      <c r="E136" s="40">
        <v>368978</v>
      </c>
      <c r="F136" s="40">
        <v>29518</v>
      </c>
      <c r="G136" s="40">
        <f t="shared" si="1"/>
        <v>398496</v>
      </c>
      <c r="H136" s="41"/>
      <c r="K136" s="42"/>
      <c r="L136"/>
      <c r="N136"/>
      <c r="O136"/>
      <c r="P136"/>
    </row>
    <row r="137" spans="1:16" ht="26.25" customHeight="1" x14ac:dyDescent="0.25">
      <c r="A137" s="36">
        <v>136</v>
      </c>
      <c r="B137" s="37" t="s">
        <v>162</v>
      </c>
      <c r="C137" s="38">
        <v>45168</v>
      </c>
      <c r="D137" s="39" t="s">
        <v>1</v>
      </c>
      <c r="E137" s="40">
        <v>700725</v>
      </c>
      <c r="F137" s="40">
        <v>56058</v>
      </c>
      <c r="G137" s="40">
        <f t="shared" si="1"/>
        <v>756783</v>
      </c>
      <c r="H137" s="41"/>
      <c r="K137" s="42"/>
      <c r="L137"/>
      <c r="N137"/>
      <c r="O137"/>
      <c r="P137"/>
    </row>
    <row r="138" spans="1:16" ht="26.25" customHeight="1" x14ac:dyDescent="0.25">
      <c r="A138" s="36">
        <v>137</v>
      </c>
      <c r="B138" s="37" t="s">
        <v>163</v>
      </c>
      <c r="C138" s="38">
        <v>45169</v>
      </c>
      <c r="D138" s="39" t="s">
        <v>1</v>
      </c>
      <c r="E138" s="40">
        <v>394088</v>
      </c>
      <c r="F138" s="40">
        <v>31527</v>
      </c>
      <c r="G138" s="40">
        <f t="shared" si="1"/>
        <v>425615</v>
      </c>
      <c r="H138" s="41"/>
      <c r="K138" s="42"/>
      <c r="L138"/>
      <c r="N138"/>
      <c r="O138"/>
      <c r="P138"/>
    </row>
    <row r="139" spans="1:16" ht="26.25" customHeight="1" x14ac:dyDescent="0.25">
      <c r="A139" s="36">
        <v>138</v>
      </c>
      <c r="B139" s="37" t="s">
        <v>164</v>
      </c>
      <c r="C139" s="38">
        <v>45169</v>
      </c>
      <c r="D139" s="39" t="s">
        <v>1</v>
      </c>
      <c r="E139" s="40">
        <v>238862</v>
      </c>
      <c r="F139" s="40">
        <v>19109</v>
      </c>
      <c r="G139" s="40">
        <f t="shared" si="1"/>
        <v>257971</v>
      </c>
      <c r="H139" s="41"/>
      <c r="K139" s="42"/>
      <c r="L139"/>
      <c r="N139"/>
      <c r="O139"/>
      <c r="P139"/>
    </row>
    <row r="140" spans="1:16" ht="26.25" customHeight="1" x14ac:dyDescent="0.2">
      <c r="A140" s="36">
        <v>139</v>
      </c>
      <c r="B140" s="37" t="s">
        <v>165</v>
      </c>
      <c r="C140" s="38">
        <v>45169</v>
      </c>
      <c r="D140" s="39" t="s">
        <v>1</v>
      </c>
      <c r="E140" s="40">
        <v>854832</v>
      </c>
      <c r="F140" s="40">
        <v>68387</v>
      </c>
      <c r="G140" s="40">
        <f t="shared" si="1"/>
        <v>923219</v>
      </c>
      <c r="H140" s="41"/>
      <c r="K140" s="42"/>
    </row>
    <row r="141" spans="1:16" ht="26.25" customHeight="1" x14ac:dyDescent="0.2">
      <c r="A141" s="36">
        <v>140</v>
      </c>
      <c r="B141" s="37" t="s">
        <v>166</v>
      </c>
      <c r="C141" s="38">
        <v>45169</v>
      </c>
      <c r="D141" s="39" t="s">
        <v>1</v>
      </c>
      <c r="E141" s="40">
        <v>720252</v>
      </c>
      <c r="F141" s="40">
        <v>57620</v>
      </c>
      <c r="G141" s="40">
        <f t="shared" si="1"/>
        <v>777872</v>
      </c>
      <c r="H141" s="41"/>
      <c r="K141" s="42"/>
    </row>
    <row r="142" spans="1:16" ht="26.25" customHeight="1" x14ac:dyDescent="0.2">
      <c r="A142" s="36">
        <v>141</v>
      </c>
      <c r="B142" s="37" t="s">
        <v>167</v>
      </c>
      <c r="C142" s="38">
        <v>45169</v>
      </c>
      <c r="D142" s="39" t="s">
        <v>1</v>
      </c>
      <c r="E142" s="40">
        <v>1290260</v>
      </c>
      <c r="F142" s="40">
        <v>103221</v>
      </c>
      <c r="G142" s="40">
        <f t="shared" si="1"/>
        <v>1393481</v>
      </c>
      <c r="H142" s="41"/>
      <c r="K142" s="42"/>
    </row>
    <row r="143" spans="1:16" ht="18.75" customHeight="1" x14ac:dyDescent="0.2">
      <c r="A143" s="43"/>
      <c r="B143" s="43"/>
      <c r="C143" s="44"/>
      <c r="D143" s="58" t="s">
        <v>19</v>
      </c>
      <c r="E143" s="59"/>
      <c r="F143" s="60"/>
      <c r="G143" s="45">
        <f>SUM(G2:G142)</f>
        <v>96259984</v>
      </c>
      <c r="H143" s="46"/>
    </row>
    <row r="145" spans="5:6" ht="18.75" customHeight="1" x14ac:dyDescent="0.2">
      <c r="E145" s="42">
        <f>+SUM(E2:E142)</f>
        <v>89129619</v>
      </c>
      <c r="F145" s="42">
        <f>+SUM(F2:F142)</f>
        <v>7130365</v>
      </c>
    </row>
  </sheetData>
  <mergeCells count="1">
    <mergeCell ref="D143:F143"/>
  </mergeCells>
  <conditionalFormatting sqref="B2:B142">
    <cfRule type="duplicateValues" dxfId="2" priority="56"/>
    <cfRule type="duplicateValues" dxfId="1" priority="57"/>
  </conditionalFormatting>
  <conditionalFormatting sqref="B2:B142">
    <cfRule type="duplicateValues" dxfId="0" priority="5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49" t="s">
        <v>26</v>
      </c>
      <c r="C2" s="38">
        <v>45162</v>
      </c>
      <c r="D2" s="39" t="s">
        <v>1</v>
      </c>
      <c r="E2" s="40">
        <v>7708305</v>
      </c>
      <c r="F2" s="40">
        <v>770831</v>
      </c>
      <c r="G2" s="40">
        <f>+E2+F2</f>
        <v>8479136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8479136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2023-09-09T01:31:01Z</dcterms:modified>
</cp:coreProperties>
</file>