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BẢNG KÊ HÀNG BÁN SATRA 2023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ỗ trợ" sheetId="6" r:id="rId3"/>
    <sheet name="Hàng trả" sheetId="5" r:id="rId4"/>
  </sheets>
  <definedNames>
    <definedName name="_xlnm._FilterDatabase" localSheetId="1" hidden="1">'Chi Tiết Hàng Bán'!$A$1:$H$103</definedName>
    <definedName name="_xlnm._FilterDatabase" localSheetId="3" hidden="1">'Hàng trả'!$A$1:$H$4</definedName>
    <definedName name="_xlnm._FilterDatabase" localSheetId="2" hidden="1">'Hỗ trợ'!$A$1:$H$5</definedName>
  </definedNames>
  <calcPr calcId="162913"/>
</workbook>
</file>

<file path=xl/calcChain.xml><?xml version="1.0" encoding="utf-8"?>
<calcChain xmlns="http://schemas.openxmlformats.org/spreadsheetml/2006/main">
  <c r="G103" i="4" l="1"/>
  <c r="G18" i="2" l="1"/>
  <c r="G5" i="6" l="1"/>
  <c r="F12" i="2" l="1"/>
  <c r="G4" i="5" l="1"/>
  <c r="G17" i="2"/>
  <c r="E9" i="2"/>
  <c r="D6" i="2"/>
  <c r="C6" i="2"/>
</calcChain>
</file>

<file path=xl/sharedStrings.xml><?xml version="1.0" encoding="utf-8"?>
<sst xmlns="http://schemas.openxmlformats.org/spreadsheetml/2006/main" count="360" uniqueCount="137">
  <si>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</si>
  <si>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</si>
  <si>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</si>
  <si>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</si>
  <si>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</si>
  <si>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</si>
  <si>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</si>
  <si>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</si>
  <si>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</si>
  <si>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</si>
  <si>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</si>
  <si>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</si>
  <si>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</si>
  <si>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THEO DÕI CÔNG NỢ / CTY SATRAFOODS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</si>
  <si>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</si>
  <si>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</si>
  <si>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</si>
  <si>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</si>
  <si>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</si>
  <si>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</si>
  <si>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</si>
  <si>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chưa thuế</t>
  </si>
  <si>
    <t>Tổng tiền hàng trả</t>
  </si>
  <si>
    <t>Số tiền khách đã thanh toán</t>
  </si>
  <si>
    <t>Bảng kê hóa đơn tháng 5.2023</t>
  </si>
  <si>
    <t>00025300</t>
  </si>
  <si>
    <t>00025356</t>
  </si>
  <si>
    <t>00025357</t>
  </si>
  <si>
    <t>00025358</t>
  </si>
  <si>
    <t>00025426</t>
  </si>
  <si>
    <t>00025427</t>
  </si>
  <si>
    <t>00025428</t>
  </si>
  <si>
    <t>00025430</t>
  </si>
  <si>
    <t>00025431</t>
  </si>
  <si>
    <t>00025432</t>
  </si>
  <si>
    <t>00025435</t>
  </si>
  <si>
    <t>00025436</t>
  </si>
  <si>
    <t>00025438</t>
  </si>
  <si>
    <t>00025439</t>
  </si>
  <si>
    <t>00025442</t>
  </si>
  <si>
    <t>00025444</t>
  </si>
  <si>
    <t>00025456</t>
  </si>
  <si>
    <t>00025463</t>
  </si>
  <si>
    <t>00025470</t>
  </si>
  <si>
    <t>00025502</t>
  </si>
  <si>
    <t>00025503</t>
  </si>
  <si>
    <t>00025504</t>
  </si>
  <si>
    <t>00025509</t>
  </si>
  <si>
    <t>00025510</t>
  </si>
  <si>
    <t>00025517</t>
  </si>
  <si>
    <t>00025519</t>
  </si>
  <si>
    <t>00025522</t>
  </si>
  <si>
    <t>00025525</t>
  </si>
  <si>
    <t>00025526</t>
  </si>
  <si>
    <t>00025574</t>
  </si>
  <si>
    <t>00025596</t>
  </si>
  <si>
    <t>00025676</t>
  </si>
  <si>
    <t>00025693</t>
  </si>
  <si>
    <t>00025694</t>
  </si>
  <si>
    <t>00025823</t>
  </si>
  <si>
    <t>00025997</t>
  </si>
  <si>
    <t>00026002</t>
  </si>
  <si>
    <t>00026019</t>
  </si>
  <si>
    <t>00026024</t>
  </si>
  <si>
    <t>00026052</t>
  </si>
  <si>
    <t>00026976</t>
  </si>
  <si>
    <t>00026977</t>
  </si>
  <si>
    <t>00027989</t>
  </si>
  <si>
    <t>00028055</t>
  </si>
  <si>
    <t>00028138</t>
  </si>
  <si>
    <t>00028144</t>
  </si>
  <si>
    <t>00028150</t>
  </si>
  <si>
    <t>00028161</t>
  </si>
  <si>
    <t>00028178</t>
  </si>
  <si>
    <t>00028209</t>
  </si>
  <si>
    <t>00028217</t>
  </si>
  <si>
    <t>00028218</t>
  </si>
  <si>
    <t>00028220</t>
  </si>
  <si>
    <t>00028225</t>
  </si>
  <si>
    <t>00028319</t>
  </si>
  <si>
    <t>00028321</t>
  </si>
  <si>
    <t>00028323</t>
  </si>
  <si>
    <t>00028385</t>
  </si>
  <si>
    <t>00028406</t>
  </si>
  <si>
    <t>00028463</t>
  </si>
  <si>
    <t>00028464</t>
  </si>
  <si>
    <t>00028511</t>
  </si>
  <si>
    <t>00029683</t>
  </si>
  <si>
    <t>00029748</t>
  </si>
  <si>
    <t>00029811</t>
  </si>
  <si>
    <t>00029839</t>
  </si>
  <si>
    <t>00029856</t>
  </si>
  <si>
    <t>00029861</t>
  </si>
  <si>
    <t>00029879</t>
  </si>
  <si>
    <t>00029880</t>
  </si>
  <si>
    <t>00029939</t>
  </si>
  <si>
    <t>00029945</t>
  </si>
  <si>
    <t>00029984</t>
  </si>
  <si>
    <t>00029987</t>
  </si>
  <si>
    <t>00030087</t>
  </si>
  <si>
    <t>00030091</t>
  </si>
  <si>
    <t>00030101</t>
  </si>
  <si>
    <t>00030108</t>
  </si>
  <si>
    <t>00030109</t>
  </si>
  <si>
    <t>00030481</t>
  </si>
  <si>
    <t>00030482</t>
  </si>
  <si>
    <t>00030525</t>
  </si>
  <si>
    <t>00030527</t>
  </si>
  <si>
    <t>00030548</t>
  </si>
  <si>
    <t>00030550</t>
  </si>
  <si>
    <t>00030647</t>
  </si>
  <si>
    <t>00031273</t>
  </si>
  <si>
    <t>00031274</t>
  </si>
  <si>
    <t>00031275</t>
  </si>
  <si>
    <t>00031278</t>
  </si>
  <si>
    <t>00031396</t>
  </si>
  <si>
    <t>00031406</t>
  </si>
  <si>
    <t>00031409</t>
  </si>
  <si>
    <t>00031492</t>
  </si>
  <si>
    <t>00031504</t>
  </si>
  <si>
    <t>00031590</t>
  </si>
  <si>
    <t>00031593</t>
  </si>
  <si>
    <t>00031598</t>
  </si>
  <si>
    <t>00031601</t>
  </si>
  <si>
    <t>00031602</t>
  </si>
  <si>
    <t>00031603</t>
  </si>
  <si>
    <t>00031618</t>
  </si>
  <si>
    <t>00036146</t>
  </si>
  <si>
    <t>Hỗ trợ</t>
  </si>
  <si>
    <t>Tổng hỗ trợ</t>
  </si>
  <si>
    <t>00032447</t>
  </si>
  <si>
    <t>00032442</t>
  </si>
  <si>
    <t>00032429</t>
  </si>
  <si>
    <t>Thanh toán 16.05.2023 lần 1</t>
  </si>
  <si>
    <t>Thanh toán 16.05.2023 lần 2</t>
  </si>
  <si>
    <t>Thanh toán 22.05.2023</t>
  </si>
  <si>
    <t>T05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</si>
</sst>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workbookViewId="0">
      <selection activeCell="C4" sqref="C4:D4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3.28515625" bestFit="1" customWidth="1"/>
    <col min="11" max="11" width="10.5703125" bestFit="1" customWidth="1"/>
  </cols>
  <sheetData>
    <row r="1" spans="1:12" ht="19.5" x14ac:dyDescent="0.3">
      <c r="A1" s="52" t="s">
        <v>13</v>
      </c>
      <c r="B1" s="52"/>
      <c r="C1" s="52"/>
      <c r="D1" s="52"/>
      <c r="E1" s="52"/>
      <c r="F1" s="52"/>
      <c r="G1" s="52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128</v>
      </c>
      <c r="G2" s="2" t="s">
        <v>23</v>
      </c>
      <c r="H2" s="4"/>
      <c r="I2" s="4"/>
    </row>
    <row r="3" spans="1:12" ht="15.75" x14ac:dyDescent="0.25">
      <c r="A3" s="5"/>
      <c r="B3" s="6" t="s">
        <v>8</v>
      </c>
      <c r="C3" s="53">
        <v>1461810782</v>
      </c>
      <c r="D3" s="54"/>
      <c r="E3" s="6"/>
      <c r="F3" s="6"/>
      <c r="G3" s="6"/>
      <c r="H3" s="4"/>
      <c r="I3" s="4"/>
    </row>
    <row r="4" spans="1:12" ht="15.75" x14ac:dyDescent="0.25">
      <c r="A4" s="14"/>
      <c r="B4" s="8" t="s">
        <v>24</v>
      </c>
      <c r="C4" s="9">
        <v>69116272</v>
      </c>
      <c r="D4" s="9">
        <v>6911633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5" t="s">
        <v>9</v>
      </c>
      <c r="B6" s="56"/>
      <c r="C6" s="16">
        <f>SUM(C4:C5)</f>
        <v>69116272</v>
      </c>
      <c r="D6" s="16">
        <f>SUM(D4:D5)</f>
        <v>6911633</v>
      </c>
      <c r="E6" s="17"/>
      <c r="F6" s="18"/>
      <c r="G6" s="19"/>
      <c r="I6" s="20"/>
    </row>
    <row r="7" spans="1:12" ht="15.75" x14ac:dyDescent="0.25">
      <c r="A7" s="7"/>
      <c r="B7" s="15" t="s">
        <v>14</v>
      </c>
      <c r="C7" s="9"/>
      <c r="D7" s="9"/>
      <c r="E7" s="10">
        <v>7299013</v>
      </c>
      <c r="F7" s="10"/>
      <c r="G7" s="10"/>
    </row>
    <row r="8" spans="1:12" ht="15.75" x14ac:dyDescent="0.25">
      <c r="A8" s="7"/>
      <c r="B8" s="15"/>
      <c r="C8" s="9"/>
      <c r="D8" s="9"/>
      <c r="E8" s="9"/>
      <c r="F8" s="10"/>
      <c r="G8" s="13"/>
    </row>
    <row r="9" spans="1:12" ht="15.75" x14ac:dyDescent="0.25">
      <c r="A9" s="55" t="s">
        <v>10</v>
      </c>
      <c r="B9" s="56"/>
      <c r="C9" s="16"/>
      <c r="D9" s="16"/>
      <c r="E9" s="16">
        <f>SUM(E7:E8)</f>
        <v>7299013</v>
      </c>
      <c r="F9" s="18"/>
      <c r="G9" s="23"/>
    </row>
    <row r="10" spans="1:12" ht="15.75" x14ac:dyDescent="0.25">
      <c r="A10" s="7"/>
      <c r="B10" s="15" t="s">
        <v>128</v>
      </c>
      <c r="C10" s="9"/>
      <c r="D10" s="9"/>
      <c r="E10" s="10"/>
      <c r="F10" s="10">
        <v>97014123</v>
      </c>
      <c r="G10" s="1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5" t="s">
        <v>129</v>
      </c>
      <c r="B12" s="56"/>
      <c r="C12" s="16"/>
      <c r="D12" s="16"/>
      <c r="E12" s="16"/>
      <c r="F12" s="16">
        <f>SUM(F10:F11)</f>
        <v>97014123</v>
      </c>
      <c r="G12" s="23"/>
    </row>
    <row r="13" spans="1:12" ht="15.75" x14ac:dyDescent="0.25">
      <c r="A13" s="7"/>
      <c r="B13" s="8" t="s">
        <v>133</v>
      </c>
      <c r="C13" s="9"/>
      <c r="D13" s="9"/>
      <c r="E13" s="9"/>
      <c r="F13" s="10"/>
      <c r="G13" s="10">
        <v>160690903</v>
      </c>
      <c r="I13" s="21"/>
      <c r="J13" s="20"/>
    </row>
    <row r="14" spans="1:12" ht="15.75" x14ac:dyDescent="0.25">
      <c r="A14" s="7"/>
      <c r="B14" s="8" t="s">
        <v>134</v>
      </c>
      <c r="C14" s="9"/>
      <c r="D14" s="9"/>
      <c r="E14" s="9"/>
      <c r="F14" s="10"/>
      <c r="G14" s="10">
        <v>152608627</v>
      </c>
      <c r="I14" s="21"/>
      <c r="J14" s="20"/>
    </row>
    <row r="15" spans="1:12" ht="15.75" x14ac:dyDescent="0.25">
      <c r="A15" s="7"/>
      <c r="B15" s="8" t="s">
        <v>135</v>
      </c>
      <c r="C15" s="9"/>
      <c r="D15" s="9"/>
      <c r="E15" s="9"/>
      <c r="F15" s="10"/>
      <c r="G15" s="10">
        <v>287483632</v>
      </c>
      <c r="I15" s="21"/>
      <c r="J15" s="20"/>
    </row>
    <row r="16" spans="1:12" ht="15.75" x14ac:dyDescent="0.25">
      <c r="A16" s="7"/>
      <c r="B16" s="8"/>
      <c r="C16" s="9"/>
      <c r="D16" s="9"/>
      <c r="E16" s="9"/>
      <c r="F16" s="10"/>
      <c r="G16" s="10"/>
    </row>
    <row r="17" spans="1:9" ht="15.75" x14ac:dyDescent="0.25">
      <c r="A17" s="55" t="s">
        <v>11</v>
      </c>
      <c r="B17" s="56"/>
      <c r="C17" s="22"/>
      <c r="D17" s="22"/>
      <c r="E17" s="17"/>
      <c r="F17" s="19"/>
      <c r="G17" s="23">
        <f>SUM(G13:G16)</f>
        <v>600783162</v>
      </c>
      <c r="I17" s="20"/>
    </row>
    <row r="18" spans="1:9" ht="15.75" x14ac:dyDescent="0.25">
      <c r="A18" s="49" t="s">
        <v>12</v>
      </c>
      <c r="B18" s="50"/>
      <c r="C18" s="50"/>
      <c r="D18" s="50"/>
      <c r="E18" s="50"/>
      <c r="F18" s="51"/>
      <c r="G18" s="24">
        <f>+C3+C6+D6-E9-F12-G17</f>
        <v>832742389</v>
      </c>
      <c r="I18" s="20"/>
    </row>
    <row r="19" spans="1:9" ht="15.75" x14ac:dyDescent="0.25">
      <c r="A19" s="25"/>
      <c r="B19" s="26"/>
      <c r="C19" s="27"/>
      <c r="D19" s="27"/>
      <c r="E19" s="28"/>
      <c r="G19" s="11"/>
    </row>
    <row r="20" spans="1:9" ht="15.75" x14ac:dyDescent="0.25">
      <c r="A20" s="25"/>
      <c r="B20" s="26"/>
      <c r="C20" s="27"/>
      <c r="D20" s="27"/>
      <c r="E20" s="28"/>
      <c r="G20" s="11"/>
    </row>
    <row r="21" spans="1:9" ht="15.75" x14ac:dyDescent="0.25">
      <c r="A21" s="25"/>
      <c r="B21" s="26"/>
      <c r="C21" s="27"/>
      <c r="D21" s="27"/>
      <c r="E21" s="28"/>
      <c r="G21" s="11"/>
    </row>
    <row r="22" spans="1:9" ht="15.75" x14ac:dyDescent="0.25">
      <c r="A22" s="25"/>
      <c r="B22" s="26"/>
      <c r="C22" s="27"/>
      <c r="D22" s="27"/>
      <c r="E22" s="28"/>
      <c r="G22" s="11"/>
    </row>
    <row r="23" spans="1:9" ht="15.75" x14ac:dyDescent="0.25">
      <c r="A23" s="29"/>
      <c r="C23" s="30"/>
      <c r="D23" s="30"/>
      <c r="E23" s="28"/>
      <c r="G23" s="11"/>
    </row>
    <row r="24" spans="1:9" ht="15.75" x14ac:dyDescent="0.25">
      <c r="E24" s="28"/>
      <c r="G24" s="11"/>
    </row>
    <row r="25" spans="1:9" ht="15.75" x14ac:dyDescent="0.25">
      <c r="E25" s="28"/>
      <c r="G25" s="11"/>
    </row>
    <row r="26" spans="1:9" ht="15.75" x14ac:dyDescent="0.25">
      <c r="E26" s="28"/>
      <c r="G26" s="11"/>
    </row>
    <row r="27" spans="1:9" ht="15.75" x14ac:dyDescent="0.25">
      <c r="E27" s="28"/>
      <c r="G27" s="11"/>
    </row>
    <row r="28" spans="1:9" ht="15.75" x14ac:dyDescent="0.25">
      <c r="E28" s="28"/>
      <c r="G28" s="11"/>
    </row>
    <row r="29" spans="1:9" ht="15.75" x14ac:dyDescent="0.25">
      <c r="E29" s="28"/>
      <c r="G29" s="11"/>
    </row>
    <row r="30" spans="1:9" ht="15.75" x14ac:dyDescent="0.25">
      <c r="E30" s="28"/>
      <c r="G30" s="11"/>
    </row>
  </sheetData>
  <mergeCells count="7">
    <mergeCell ref="A18:F18"/>
    <mergeCell ref="A1:G1"/>
    <mergeCell ref="C3:D3"/>
    <mergeCell ref="A6:B6"/>
    <mergeCell ref="A9:B9"/>
    <mergeCell ref="A17:B17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15</v>
      </c>
      <c r="B1" s="32" t="s">
        <v>3</v>
      </c>
      <c r="C1" s="33" t="s">
        <v>2</v>
      </c>
      <c r="D1" s="32" t="s">
        <v>16</v>
      </c>
      <c r="E1" s="32" t="s">
        <v>17</v>
      </c>
      <c r="F1" s="32" t="s">
        <v>0</v>
      </c>
      <c r="G1" s="32" t="s">
        <v>18</v>
      </c>
      <c r="H1" s="34" t="s">
        <v>19</v>
      </c>
    </row>
    <row r="2" spans="1:16" ht="26.25" customHeight="1" x14ac:dyDescent="0.25">
      <c r="A2" s="36">
        <v>1</v>
      </c>
      <c r="B2" s="37" t="s">
        <v>25</v>
      </c>
      <c r="C2" s="38">
        <v>45049</v>
      </c>
      <c r="D2" s="39" t="s">
        <v>1</v>
      </c>
      <c r="E2" s="40">
        <v>1605374</v>
      </c>
      <c r="F2" s="40">
        <v>160537</v>
      </c>
      <c r="G2" s="40">
        <v>1765911</v>
      </c>
      <c r="H2" s="41" t="s">
        <v>136</v>
      </c>
      <c r="K2" s="42"/>
      <c r="P2"/>
    </row>
    <row r="3" spans="1:16" ht="26.25" customHeight="1" x14ac:dyDescent="0.25">
      <c r="A3" s="36">
        <v>2</v>
      </c>
      <c r="B3" s="37" t="s">
        <v>26</v>
      </c>
      <c r="C3" s="38">
        <v>45050</v>
      </c>
      <c r="D3" s="39" t="s">
        <v>1</v>
      </c>
      <c r="E3" s="40">
        <v>530196</v>
      </c>
      <c r="F3" s="40">
        <v>53020</v>
      </c>
      <c r="G3" s="40">
        <v>583216</v>
      </c>
      <c r="H3" s="41" t="s">
        <v>136</v>
      </c>
      <c r="K3" s="42"/>
      <c r="P3"/>
    </row>
    <row r="4" spans="1:16" ht="26.25" customHeight="1" x14ac:dyDescent="0.25">
      <c r="A4" s="36">
        <v>3</v>
      </c>
      <c r="B4" s="37" t="s">
        <v>27</v>
      </c>
      <c r="C4" s="38">
        <v>45050</v>
      </c>
      <c r="D4" s="39" t="s">
        <v>1</v>
      </c>
      <c r="E4" s="40">
        <v>401456</v>
      </c>
      <c r="F4" s="40">
        <v>40146</v>
      </c>
      <c r="G4" s="40">
        <v>441602</v>
      </c>
      <c r="H4" s="41" t="s">
        <v>136</v>
      </c>
      <c r="K4" s="42"/>
      <c r="P4"/>
    </row>
    <row r="5" spans="1:16" ht="26.25" customHeight="1" x14ac:dyDescent="0.25">
      <c r="A5" s="36">
        <v>4</v>
      </c>
      <c r="B5" s="37" t="s">
        <v>28</v>
      </c>
      <c r="C5" s="38">
        <v>45050</v>
      </c>
      <c r="D5" s="39" t="s">
        <v>1</v>
      </c>
      <c r="E5" s="40">
        <v>545400</v>
      </c>
      <c r="F5" s="40">
        <v>54540</v>
      </c>
      <c r="G5" s="40">
        <v>599940</v>
      </c>
      <c r="H5" s="41" t="s">
        <v>136</v>
      </c>
      <c r="K5" s="42"/>
      <c r="P5"/>
    </row>
    <row r="6" spans="1:16" ht="26.25" customHeight="1" x14ac:dyDescent="0.25">
      <c r="A6" s="36">
        <v>5</v>
      </c>
      <c r="B6" s="37" t="s">
        <v>29</v>
      </c>
      <c r="C6" s="38">
        <v>45051</v>
      </c>
      <c r="D6" s="39" t="s">
        <v>1</v>
      </c>
      <c r="E6" s="40">
        <v>1050568</v>
      </c>
      <c r="F6" s="40">
        <v>105057</v>
      </c>
      <c r="G6" s="40">
        <v>1155625</v>
      </c>
      <c r="H6" s="41" t="s">
        <v>136</v>
      </c>
      <c r="K6" s="42"/>
      <c r="L6"/>
      <c r="P6"/>
    </row>
    <row r="7" spans="1:16" ht="26.25" customHeight="1" x14ac:dyDescent="0.25">
      <c r="A7" s="36">
        <v>6</v>
      </c>
      <c r="B7" s="37" t="s">
        <v>30</v>
      </c>
      <c r="C7" s="38">
        <v>45051</v>
      </c>
      <c r="D7" s="39" t="s">
        <v>1</v>
      </c>
      <c r="E7" s="40">
        <v>774156</v>
      </c>
      <c r="F7" s="40">
        <v>77416</v>
      </c>
      <c r="G7" s="40">
        <v>851572</v>
      </c>
      <c r="H7" s="41" t="s">
        <v>136</v>
      </c>
      <c r="K7" s="42"/>
      <c r="L7"/>
      <c r="P7"/>
    </row>
    <row r="8" spans="1:16" ht="26.25" customHeight="1" x14ac:dyDescent="0.25">
      <c r="A8" s="36">
        <v>7</v>
      </c>
      <c r="B8" s="37" t="s">
        <v>31</v>
      </c>
      <c r="C8" s="38">
        <v>45051</v>
      </c>
      <c r="D8" s="39" t="s">
        <v>1</v>
      </c>
      <c r="E8" s="40">
        <v>367155</v>
      </c>
      <c r="F8" s="40">
        <v>36716</v>
      </c>
      <c r="G8" s="40">
        <v>403871</v>
      </c>
      <c r="H8" s="41" t="s">
        <v>136</v>
      </c>
      <c r="K8" s="42"/>
      <c r="L8"/>
      <c r="N8"/>
      <c r="O8"/>
      <c r="P8"/>
    </row>
    <row r="9" spans="1:16" ht="26.25" customHeight="1" x14ac:dyDescent="0.25">
      <c r="A9" s="36">
        <v>8</v>
      </c>
      <c r="B9" s="37" t="s">
        <v>32</v>
      </c>
      <c r="C9" s="38">
        <v>45051</v>
      </c>
      <c r="D9" s="39" t="s">
        <v>1</v>
      </c>
      <c r="E9" s="40">
        <v>367155</v>
      </c>
      <c r="F9" s="40">
        <v>36716</v>
      </c>
      <c r="G9" s="40">
        <v>403871</v>
      </c>
      <c r="H9" s="41" t="s">
        <v>136</v>
      </c>
      <c r="K9" s="42"/>
      <c r="L9"/>
      <c r="N9"/>
      <c r="O9"/>
      <c r="P9"/>
    </row>
    <row r="10" spans="1:16" ht="26.25" customHeight="1" x14ac:dyDescent="0.25">
      <c r="A10" s="36">
        <v>9</v>
      </c>
      <c r="B10" s="37" t="s">
        <v>33</v>
      </c>
      <c r="C10" s="38">
        <v>45051</v>
      </c>
      <c r="D10" s="39" t="s">
        <v>1</v>
      </c>
      <c r="E10" s="40">
        <v>816828</v>
      </c>
      <c r="F10" s="40">
        <v>81683</v>
      </c>
      <c r="G10" s="40">
        <v>898511</v>
      </c>
      <c r="H10" s="41" t="s">
        <v>136</v>
      </c>
      <c r="K10" s="42"/>
      <c r="L10"/>
      <c r="N10"/>
      <c r="O10"/>
      <c r="P10"/>
    </row>
    <row r="11" spans="1:16" ht="26.25" customHeight="1" x14ac:dyDescent="0.25">
      <c r="A11" s="36">
        <v>10</v>
      </c>
      <c r="B11" s="37" t="s">
        <v>34</v>
      </c>
      <c r="C11" s="38">
        <v>45051</v>
      </c>
      <c r="D11" s="39" t="s">
        <v>1</v>
      </c>
      <c r="E11" s="40">
        <v>276489</v>
      </c>
      <c r="F11" s="40">
        <v>27649</v>
      </c>
      <c r="G11" s="40">
        <v>304138</v>
      </c>
      <c r="H11" s="41" t="s">
        <v>136</v>
      </c>
      <c r="K11" s="42"/>
      <c r="L11"/>
      <c r="N11"/>
      <c r="O11"/>
      <c r="P11"/>
    </row>
    <row r="12" spans="1:16" ht="26.25" customHeight="1" x14ac:dyDescent="0.25">
      <c r="A12" s="36">
        <v>11</v>
      </c>
      <c r="B12" s="37" t="s">
        <v>35</v>
      </c>
      <c r="C12" s="38">
        <v>45051</v>
      </c>
      <c r="D12" s="39" t="s">
        <v>1</v>
      </c>
      <c r="E12" s="40">
        <v>888464</v>
      </c>
      <c r="F12" s="40">
        <v>88846</v>
      </c>
      <c r="G12" s="40">
        <v>977310</v>
      </c>
      <c r="H12" s="41" t="s">
        <v>136</v>
      </c>
      <c r="K12" s="42"/>
      <c r="L12"/>
      <c r="N12"/>
      <c r="O12"/>
      <c r="P12"/>
    </row>
    <row r="13" spans="1:16" ht="26.25" customHeight="1" x14ac:dyDescent="0.25">
      <c r="A13" s="36">
        <v>12</v>
      </c>
      <c r="B13" s="37" t="s">
        <v>36</v>
      </c>
      <c r="C13" s="38">
        <v>45051</v>
      </c>
      <c r="D13" s="39" t="s">
        <v>1</v>
      </c>
      <c r="E13" s="40">
        <v>331483</v>
      </c>
      <c r="F13" s="40">
        <v>33148</v>
      </c>
      <c r="G13" s="40">
        <v>364631</v>
      </c>
      <c r="H13" s="41" t="s">
        <v>136</v>
      </c>
      <c r="K13" s="42"/>
      <c r="L13"/>
      <c r="N13"/>
      <c r="O13"/>
      <c r="P13"/>
    </row>
    <row r="14" spans="1:16" ht="26.25" customHeight="1" x14ac:dyDescent="0.25">
      <c r="A14" s="36">
        <v>13</v>
      </c>
      <c r="B14" s="37" t="s">
        <v>37</v>
      </c>
      <c r="C14" s="38">
        <v>45051</v>
      </c>
      <c r="D14" s="39" t="s">
        <v>1</v>
      </c>
      <c r="E14" s="40">
        <v>146862</v>
      </c>
      <c r="F14" s="40">
        <v>14686</v>
      </c>
      <c r="G14" s="40">
        <v>161548</v>
      </c>
      <c r="H14" s="41" t="s">
        <v>136</v>
      </c>
      <c r="K14" s="42"/>
      <c r="L14"/>
      <c r="N14"/>
      <c r="O14"/>
      <c r="P14"/>
    </row>
    <row r="15" spans="1:16" ht="26.25" customHeight="1" x14ac:dyDescent="0.25">
      <c r="A15" s="36">
        <v>14</v>
      </c>
      <c r="B15" s="37" t="s">
        <v>38</v>
      </c>
      <c r="C15" s="38">
        <v>45051</v>
      </c>
      <c r="D15" s="39" t="s">
        <v>1</v>
      </c>
      <c r="E15" s="40">
        <v>795380</v>
      </c>
      <c r="F15" s="40">
        <v>79538</v>
      </c>
      <c r="G15" s="40">
        <v>874918</v>
      </c>
      <c r="H15" s="41" t="s">
        <v>136</v>
      </c>
      <c r="K15" s="42"/>
      <c r="L15"/>
      <c r="N15"/>
      <c r="O15"/>
      <c r="P15"/>
    </row>
    <row r="16" spans="1:16" ht="26.25" customHeight="1" x14ac:dyDescent="0.25">
      <c r="A16" s="36">
        <v>15</v>
      </c>
      <c r="B16" s="37" t="s">
        <v>39</v>
      </c>
      <c r="C16" s="38">
        <v>45051</v>
      </c>
      <c r="D16" s="39" t="s">
        <v>1</v>
      </c>
      <c r="E16" s="40">
        <v>965513</v>
      </c>
      <c r="F16" s="40">
        <v>96551</v>
      </c>
      <c r="G16" s="40">
        <v>1062064</v>
      </c>
      <c r="H16" s="41" t="s">
        <v>136</v>
      </c>
      <c r="K16" s="42"/>
      <c r="L16"/>
      <c r="N16"/>
      <c r="O16"/>
      <c r="P16"/>
    </row>
    <row r="17" spans="1:16" ht="26.25" customHeight="1" x14ac:dyDescent="0.25">
      <c r="A17" s="36">
        <v>16</v>
      </c>
      <c r="B17" s="37" t="s">
        <v>40</v>
      </c>
      <c r="C17" s="38">
        <v>45051</v>
      </c>
      <c r="D17" s="39" t="s">
        <v>1</v>
      </c>
      <c r="E17" s="40">
        <v>696307</v>
      </c>
      <c r="F17" s="40">
        <v>69631</v>
      </c>
      <c r="G17" s="40">
        <v>765938</v>
      </c>
      <c r="H17" s="41" t="s">
        <v>136</v>
      </c>
      <c r="K17" s="42"/>
      <c r="L17"/>
      <c r="N17"/>
      <c r="O17"/>
      <c r="P17"/>
    </row>
    <row r="18" spans="1:16" ht="26.25" customHeight="1" x14ac:dyDescent="0.25">
      <c r="A18" s="36">
        <v>17</v>
      </c>
      <c r="B18" s="37" t="s">
        <v>41</v>
      </c>
      <c r="C18" s="38">
        <v>45051</v>
      </c>
      <c r="D18" s="39" t="s">
        <v>1</v>
      </c>
      <c r="E18" s="40">
        <v>998950</v>
      </c>
      <c r="F18" s="40">
        <v>99895</v>
      </c>
      <c r="G18" s="40">
        <v>1098845</v>
      </c>
      <c r="H18" s="41" t="s">
        <v>136</v>
      </c>
      <c r="K18" s="42"/>
      <c r="L18"/>
      <c r="N18"/>
      <c r="O18"/>
      <c r="P18"/>
    </row>
    <row r="19" spans="1:16" ht="26.25" customHeight="1" x14ac:dyDescent="0.25">
      <c r="A19" s="36">
        <v>18</v>
      </c>
      <c r="B19" s="37" t="s">
        <v>42</v>
      </c>
      <c r="C19" s="38">
        <v>45051</v>
      </c>
      <c r="D19" s="39" t="s">
        <v>1</v>
      </c>
      <c r="E19" s="40">
        <v>222380</v>
      </c>
      <c r="F19" s="40">
        <v>22238</v>
      </c>
      <c r="G19" s="40">
        <v>244618</v>
      </c>
      <c r="H19" s="41" t="s">
        <v>136</v>
      </c>
      <c r="K19" s="42"/>
      <c r="L19"/>
      <c r="N19"/>
      <c r="O19"/>
      <c r="P19"/>
    </row>
    <row r="20" spans="1:16" ht="26.25" customHeight="1" x14ac:dyDescent="0.2">
      <c r="A20" s="36">
        <v>19</v>
      </c>
      <c r="B20" s="37" t="s">
        <v>43</v>
      </c>
      <c r="C20" s="38">
        <v>45052</v>
      </c>
      <c r="D20" s="39" t="s">
        <v>1</v>
      </c>
      <c r="E20" s="40">
        <v>626898</v>
      </c>
      <c r="F20" s="40">
        <v>62690</v>
      </c>
      <c r="G20" s="40">
        <v>689588</v>
      </c>
      <c r="H20" s="41" t="s">
        <v>136</v>
      </c>
      <c r="K20" s="42"/>
    </row>
    <row r="21" spans="1:16" ht="26.25" customHeight="1" x14ac:dyDescent="0.2">
      <c r="A21" s="36">
        <v>20</v>
      </c>
      <c r="B21" s="37" t="s">
        <v>44</v>
      </c>
      <c r="C21" s="38">
        <v>45052</v>
      </c>
      <c r="D21" s="39" t="s">
        <v>1</v>
      </c>
      <c r="E21" s="40">
        <v>640332</v>
      </c>
      <c r="F21" s="40">
        <v>64033</v>
      </c>
      <c r="G21" s="40">
        <v>704365</v>
      </c>
      <c r="H21" s="41" t="s">
        <v>136</v>
      </c>
      <c r="K21" s="42"/>
    </row>
    <row r="22" spans="1:16" ht="26.25" customHeight="1" x14ac:dyDescent="0.2">
      <c r="A22" s="36">
        <v>21</v>
      </c>
      <c r="B22" s="37" t="s">
        <v>45</v>
      </c>
      <c r="C22" s="38">
        <v>45052</v>
      </c>
      <c r="D22" s="39" t="s">
        <v>1</v>
      </c>
      <c r="E22" s="40">
        <v>849014</v>
      </c>
      <c r="F22" s="40">
        <v>84901</v>
      </c>
      <c r="G22" s="40">
        <v>933915</v>
      </c>
      <c r="H22" s="41" t="s">
        <v>136</v>
      </c>
      <c r="K22" s="42"/>
    </row>
    <row r="23" spans="1:16" ht="26.25" customHeight="1" x14ac:dyDescent="0.2">
      <c r="A23" s="36">
        <v>22</v>
      </c>
      <c r="B23" s="37" t="s">
        <v>46</v>
      </c>
      <c r="C23" s="38">
        <v>45052</v>
      </c>
      <c r="D23" s="39" t="s">
        <v>1</v>
      </c>
      <c r="E23" s="40">
        <v>387078</v>
      </c>
      <c r="F23" s="40">
        <v>38708</v>
      </c>
      <c r="G23" s="40">
        <v>425786</v>
      </c>
      <c r="H23" s="41" t="s">
        <v>136</v>
      </c>
      <c r="K23" s="42"/>
    </row>
    <row r="24" spans="1:16" ht="26.25" customHeight="1" x14ac:dyDescent="0.2">
      <c r="A24" s="36">
        <v>23</v>
      </c>
      <c r="B24" s="37" t="s">
        <v>47</v>
      </c>
      <c r="C24" s="38">
        <v>45052</v>
      </c>
      <c r="D24" s="39" t="s">
        <v>1</v>
      </c>
      <c r="E24" s="40">
        <v>442673</v>
      </c>
      <c r="F24" s="40">
        <v>44267</v>
      </c>
      <c r="G24" s="40">
        <v>486940</v>
      </c>
      <c r="H24" s="41" t="s">
        <v>136</v>
      </c>
      <c r="K24" s="42"/>
    </row>
    <row r="25" spans="1:16" ht="26.25" customHeight="1" x14ac:dyDescent="0.2">
      <c r="A25" s="36">
        <v>24</v>
      </c>
      <c r="B25" s="37" t="s">
        <v>48</v>
      </c>
      <c r="C25" s="38">
        <v>45052</v>
      </c>
      <c r="D25" s="39" t="s">
        <v>1</v>
      </c>
      <c r="E25" s="40">
        <v>589271</v>
      </c>
      <c r="F25" s="40">
        <v>58927</v>
      </c>
      <c r="G25" s="40">
        <v>648198</v>
      </c>
      <c r="H25" s="41" t="s">
        <v>136</v>
      </c>
      <c r="K25" s="42"/>
    </row>
    <row r="26" spans="1:16" ht="26.25" customHeight="1" x14ac:dyDescent="0.2">
      <c r="A26" s="36">
        <v>25</v>
      </c>
      <c r="B26" s="37" t="s">
        <v>49</v>
      </c>
      <c r="C26" s="38">
        <v>45052</v>
      </c>
      <c r="D26" s="39" t="s">
        <v>1</v>
      </c>
      <c r="E26" s="40">
        <v>785422</v>
      </c>
      <c r="F26" s="40">
        <v>78542</v>
      </c>
      <c r="G26" s="40">
        <v>863964</v>
      </c>
      <c r="H26" s="41" t="s">
        <v>136</v>
      </c>
      <c r="K26" s="42"/>
    </row>
    <row r="27" spans="1:16" ht="26.25" customHeight="1" x14ac:dyDescent="0.2">
      <c r="A27" s="36">
        <v>26</v>
      </c>
      <c r="B27" s="37" t="s">
        <v>50</v>
      </c>
      <c r="C27" s="38">
        <v>45052</v>
      </c>
      <c r="D27" s="39" t="s">
        <v>1</v>
      </c>
      <c r="E27" s="40">
        <v>729041</v>
      </c>
      <c r="F27" s="40">
        <v>72904</v>
      </c>
      <c r="G27" s="40">
        <v>801945</v>
      </c>
      <c r="H27" s="41" t="s">
        <v>136</v>
      </c>
      <c r="K27" s="42"/>
    </row>
    <row r="28" spans="1:16" ht="26.25" customHeight="1" x14ac:dyDescent="0.2">
      <c r="A28" s="36">
        <v>27</v>
      </c>
      <c r="B28" s="37" t="s">
        <v>51</v>
      </c>
      <c r="C28" s="38">
        <v>45052</v>
      </c>
      <c r="D28" s="39" t="s">
        <v>1</v>
      </c>
      <c r="E28" s="40">
        <v>872621</v>
      </c>
      <c r="F28" s="40">
        <v>87262</v>
      </c>
      <c r="G28" s="40">
        <v>959883</v>
      </c>
      <c r="H28" s="41" t="s">
        <v>136</v>
      </c>
      <c r="K28" s="42"/>
    </row>
    <row r="29" spans="1:16" ht="26.25" customHeight="1" x14ac:dyDescent="0.2">
      <c r="A29" s="36">
        <v>28</v>
      </c>
      <c r="B29" s="37" t="s">
        <v>52</v>
      </c>
      <c r="C29" s="38">
        <v>45052</v>
      </c>
      <c r="D29" s="39" t="s">
        <v>1</v>
      </c>
      <c r="E29" s="40">
        <v>374551</v>
      </c>
      <c r="F29" s="40">
        <v>37455</v>
      </c>
      <c r="G29" s="40">
        <v>412006</v>
      </c>
      <c r="H29" s="41" t="s">
        <v>136</v>
      </c>
      <c r="K29" s="42"/>
    </row>
    <row r="30" spans="1:16" ht="26.25" customHeight="1" x14ac:dyDescent="0.2">
      <c r="A30" s="36">
        <v>29</v>
      </c>
      <c r="B30" s="37" t="s">
        <v>53</v>
      </c>
      <c r="C30" s="38">
        <v>45052</v>
      </c>
      <c r="D30" s="39" t="s">
        <v>1</v>
      </c>
      <c r="E30" s="40">
        <v>367155</v>
      </c>
      <c r="F30" s="40">
        <v>36716</v>
      </c>
      <c r="G30" s="40">
        <v>403871</v>
      </c>
      <c r="H30" s="41" t="s">
        <v>136</v>
      </c>
      <c r="K30" s="42"/>
    </row>
    <row r="31" spans="1:16" ht="26.25" customHeight="1" x14ac:dyDescent="0.2">
      <c r="A31" s="36">
        <v>30</v>
      </c>
      <c r="B31" s="37" t="s">
        <v>54</v>
      </c>
      <c r="C31" s="38">
        <v>45054</v>
      </c>
      <c r="D31" s="39" t="s">
        <v>1</v>
      </c>
      <c r="E31" s="40">
        <v>296470</v>
      </c>
      <c r="F31" s="40">
        <v>29647</v>
      </c>
      <c r="G31" s="40">
        <v>326117</v>
      </c>
      <c r="H31" s="41" t="s">
        <v>136</v>
      </c>
      <c r="K31" s="42"/>
    </row>
    <row r="32" spans="1:16" ht="26.25" customHeight="1" x14ac:dyDescent="0.2">
      <c r="A32" s="36">
        <v>31</v>
      </c>
      <c r="B32" s="37" t="s">
        <v>55</v>
      </c>
      <c r="C32" s="38">
        <v>45054</v>
      </c>
      <c r="D32" s="39" t="s">
        <v>1</v>
      </c>
      <c r="E32" s="40">
        <v>816828</v>
      </c>
      <c r="F32" s="40">
        <v>81683</v>
      </c>
      <c r="G32" s="40">
        <v>898511</v>
      </c>
      <c r="H32" s="41" t="s">
        <v>136</v>
      </c>
      <c r="K32" s="42"/>
    </row>
    <row r="33" spans="1:11" ht="26.25" customHeight="1" x14ac:dyDescent="0.2">
      <c r="A33" s="36">
        <v>32</v>
      </c>
      <c r="B33" s="37" t="s">
        <v>56</v>
      </c>
      <c r="C33" s="38">
        <v>45054</v>
      </c>
      <c r="D33" s="39" t="s">
        <v>1</v>
      </c>
      <c r="E33" s="40">
        <v>904668</v>
      </c>
      <c r="F33" s="40">
        <v>90467</v>
      </c>
      <c r="G33" s="40">
        <v>995135</v>
      </c>
      <c r="H33" s="41" t="s">
        <v>136</v>
      </c>
      <c r="K33" s="42"/>
    </row>
    <row r="34" spans="1:11" ht="26.25" customHeight="1" x14ac:dyDescent="0.2">
      <c r="A34" s="36">
        <v>33</v>
      </c>
      <c r="B34" s="37" t="s">
        <v>57</v>
      </c>
      <c r="C34" s="38">
        <v>45054</v>
      </c>
      <c r="D34" s="39" t="s">
        <v>1</v>
      </c>
      <c r="E34" s="40">
        <v>553467</v>
      </c>
      <c r="F34" s="40">
        <v>55347</v>
      </c>
      <c r="G34" s="40">
        <v>608814</v>
      </c>
      <c r="H34" s="41" t="s">
        <v>136</v>
      </c>
      <c r="K34" s="42"/>
    </row>
    <row r="35" spans="1:11" ht="26.25" customHeight="1" x14ac:dyDescent="0.2">
      <c r="A35" s="36">
        <v>34</v>
      </c>
      <c r="B35" s="37" t="s">
        <v>58</v>
      </c>
      <c r="C35" s="38">
        <v>45054</v>
      </c>
      <c r="D35" s="39" t="s">
        <v>1</v>
      </c>
      <c r="E35" s="40">
        <v>1123309</v>
      </c>
      <c r="F35" s="40">
        <v>112331</v>
      </c>
      <c r="G35" s="40">
        <v>1235640</v>
      </c>
      <c r="H35" s="41" t="s">
        <v>136</v>
      </c>
      <c r="K35" s="42"/>
    </row>
    <row r="36" spans="1:11" ht="26.25" customHeight="1" x14ac:dyDescent="0.2">
      <c r="A36" s="36">
        <v>35</v>
      </c>
      <c r="B36" s="37" t="s">
        <v>59</v>
      </c>
      <c r="C36" s="38">
        <v>45055</v>
      </c>
      <c r="D36" s="39" t="s">
        <v>1</v>
      </c>
      <c r="E36" s="40">
        <v>580534</v>
      </c>
      <c r="F36" s="40">
        <v>58053</v>
      </c>
      <c r="G36" s="40">
        <v>638587</v>
      </c>
      <c r="H36" s="41" t="s">
        <v>136</v>
      </c>
      <c r="K36" s="42"/>
    </row>
    <row r="37" spans="1:11" ht="26.25" customHeight="1" x14ac:dyDescent="0.2">
      <c r="A37" s="36">
        <v>36</v>
      </c>
      <c r="B37" s="37" t="s">
        <v>60</v>
      </c>
      <c r="C37" s="38">
        <v>45055</v>
      </c>
      <c r="D37" s="39" t="s">
        <v>1</v>
      </c>
      <c r="E37" s="40">
        <v>553467</v>
      </c>
      <c r="F37" s="40">
        <v>55347</v>
      </c>
      <c r="G37" s="40">
        <v>608814</v>
      </c>
      <c r="H37" s="41" t="s">
        <v>136</v>
      </c>
      <c r="K37" s="42"/>
    </row>
    <row r="38" spans="1:11" ht="26.25" customHeight="1" x14ac:dyDescent="0.2">
      <c r="A38" s="36">
        <v>37</v>
      </c>
      <c r="B38" s="37" t="s">
        <v>61</v>
      </c>
      <c r="C38" s="38">
        <v>45055</v>
      </c>
      <c r="D38" s="39" t="s">
        <v>1</v>
      </c>
      <c r="E38" s="40">
        <v>1639355</v>
      </c>
      <c r="F38" s="40">
        <v>163936</v>
      </c>
      <c r="G38" s="40">
        <v>1803291</v>
      </c>
      <c r="H38" s="41" t="s">
        <v>136</v>
      </c>
      <c r="K38" s="42"/>
    </row>
    <row r="39" spans="1:11" ht="26.25" customHeight="1" x14ac:dyDescent="0.2">
      <c r="A39" s="36">
        <v>38</v>
      </c>
      <c r="B39" s="37" t="s">
        <v>62</v>
      </c>
      <c r="C39" s="38">
        <v>45056</v>
      </c>
      <c r="D39" s="39" t="s">
        <v>1</v>
      </c>
      <c r="E39" s="40">
        <v>450549</v>
      </c>
      <c r="F39" s="40">
        <v>45055</v>
      </c>
      <c r="G39" s="40">
        <v>495604</v>
      </c>
      <c r="H39" s="41" t="s">
        <v>136</v>
      </c>
      <c r="K39" s="42"/>
    </row>
    <row r="40" spans="1:11" ht="26.25" customHeight="1" x14ac:dyDescent="0.2">
      <c r="A40" s="36">
        <v>39</v>
      </c>
      <c r="B40" s="37" t="s">
        <v>63</v>
      </c>
      <c r="C40" s="38">
        <v>45056</v>
      </c>
      <c r="D40" s="39" t="s">
        <v>1</v>
      </c>
      <c r="E40" s="40">
        <v>387078</v>
      </c>
      <c r="F40" s="40">
        <v>38708</v>
      </c>
      <c r="G40" s="40">
        <v>425786</v>
      </c>
      <c r="H40" s="41" t="s">
        <v>136</v>
      </c>
      <c r="K40" s="42"/>
    </row>
    <row r="41" spans="1:11" ht="26.25" customHeight="1" x14ac:dyDescent="0.2">
      <c r="A41" s="36">
        <v>40</v>
      </c>
      <c r="B41" s="37" t="s">
        <v>64</v>
      </c>
      <c r="C41" s="38">
        <v>45056</v>
      </c>
      <c r="D41" s="39" t="s">
        <v>1</v>
      </c>
      <c r="E41" s="40">
        <v>1193690</v>
      </c>
      <c r="F41" s="40">
        <v>119369</v>
      </c>
      <c r="G41" s="40">
        <v>1313059</v>
      </c>
      <c r="H41" s="41" t="s">
        <v>136</v>
      </c>
      <c r="K41" s="42"/>
    </row>
    <row r="42" spans="1:11" ht="26.25" customHeight="1" x14ac:dyDescent="0.2">
      <c r="A42" s="36">
        <v>41</v>
      </c>
      <c r="B42" s="37" t="s">
        <v>65</v>
      </c>
      <c r="C42" s="38">
        <v>45057</v>
      </c>
      <c r="D42" s="39" t="s">
        <v>1</v>
      </c>
      <c r="E42" s="40">
        <v>609194</v>
      </c>
      <c r="F42" s="40">
        <v>60919</v>
      </c>
      <c r="G42" s="40">
        <v>670113</v>
      </c>
      <c r="H42" s="41" t="s">
        <v>136</v>
      </c>
      <c r="K42" s="42"/>
    </row>
    <row r="43" spans="1:11" ht="26.25" customHeight="1" x14ac:dyDescent="0.2">
      <c r="A43" s="36">
        <v>42</v>
      </c>
      <c r="B43" s="37" t="s">
        <v>66</v>
      </c>
      <c r="C43" s="38">
        <v>45057</v>
      </c>
      <c r="D43" s="39" t="s">
        <v>1</v>
      </c>
      <c r="E43" s="40">
        <v>498116</v>
      </c>
      <c r="F43" s="40">
        <v>49812</v>
      </c>
      <c r="G43" s="40">
        <v>547928</v>
      </c>
      <c r="H43" s="41" t="s">
        <v>136</v>
      </c>
      <c r="K43" s="42"/>
    </row>
    <row r="44" spans="1:11" ht="26.25" customHeight="1" x14ac:dyDescent="0.2">
      <c r="A44" s="36">
        <v>43</v>
      </c>
      <c r="B44" s="37" t="s">
        <v>67</v>
      </c>
      <c r="C44" s="38">
        <v>45057</v>
      </c>
      <c r="D44" s="39" t="s">
        <v>1</v>
      </c>
      <c r="E44" s="40">
        <v>809564</v>
      </c>
      <c r="F44" s="40">
        <v>80956</v>
      </c>
      <c r="G44" s="40">
        <v>890520</v>
      </c>
      <c r="H44" s="41" t="s">
        <v>136</v>
      </c>
      <c r="K44" s="42"/>
    </row>
    <row r="45" spans="1:11" ht="26.25" customHeight="1" x14ac:dyDescent="0.2">
      <c r="A45" s="36">
        <v>44</v>
      </c>
      <c r="B45" s="37" t="s">
        <v>68</v>
      </c>
      <c r="C45" s="38">
        <v>45057</v>
      </c>
      <c r="D45" s="39" t="s">
        <v>1</v>
      </c>
      <c r="E45" s="40">
        <v>598978</v>
      </c>
      <c r="F45" s="40">
        <v>59898</v>
      </c>
      <c r="G45" s="40">
        <v>658876</v>
      </c>
      <c r="H45" s="41" t="s">
        <v>136</v>
      </c>
      <c r="K45" s="42"/>
    </row>
    <row r="46" spans="1:11" ht="26.25" customHeight="1" x14ac:dyDescent="0.2">
      <c r="A46" s="36">
        <v>45</v>
      </c>
      <c r="B46" s="37" t="s">
        <v>69</v>
      </c>
      <c r="C46" s="38">
        <v>45058</v>
      </c>
      <c r="D46" s="39" t="s">
        <v>1</v>
      </c>
      <c r="E46" s="40">
        <v>694446</v>
      </c>
      <c r="F46" s="40">
        <v>69445</v>
      </c>
      <c r="G46" s="40">
        <v>763891</v>
      </c>
      <c r="H46" s="41" t="s">
        <v>136</v>
      </c>
      <c r="K46" s="42"/>
    </row>
    <row r="47" spans="1:11" ht="26.25" customHeight="1" x14ac:dyDescent="0.2">
      <c r="A47" s="36">
        <v>46</v>
      </c>
      <c r="B47" s="37" t="s">
        <v>70</v>
      </c>
      <c r="C47" s="38">
        <v>45058</v>
      </c>
      <c r="D47" s="39" t="s">
        <v>1</v>
      </c>
      <c r="E47" s="40">
        <v>105777</v>
      </c>
      <c r="F47" s="40">
        <v>10578</v>
      </c>
      <c r="G47" s="40">
        <v>116355</v>
      </c>
      <c r="H47" s="41" t="s">
        <v>136</v>
      </c>
      <c r="K47" s="42"/>
    </row>
    <row r="48" spans="1:11" ht="26.25" customHeight="1" x14ac:dyDescent="0.2">
      <c r="A48" s="36">
        <v>47</v>
      </c>
      <c r="B48" s="37" t="s">
        <v>71</v>
      </c>
      <c r="C48" s="38">
        <v>45058</v>
      </c>
      <c r="D48" s="39" t="s">
        <v>1</v>
      </c>
      <c r="E48" s="40">
        <v>387078</v>
      </c>
      <c r="F48" s="40">
        <v>38708</v>
      </c>
      <c r="G48" s="40">
        <v>425786</v>
      </c>
      <c r="H48" s="41" t="s">
        <v>136</v>
      </c>
      <c r="K48" s="42"/>
    </row>
    <row r="49" spans="1:11" ht="26.25" customHeight="1" x14ac:dyDescent="0.2">
      <c r="A49" s="36">
        <v>48</v>
      </c>
      <c r="B49" s="37" t="s">
        <v>72</v>
      </c>
      <c r="C49" s="38">
        <v>45058</v>
      </c>
      <c r="D49" s="39" t="s">
        <v>1</v>
      </c>
      <c r="E49" s="40">
        <v>555290</v>
      </c>
      <c r="F49" s="40">
        <v>55529</v>
      </c>
      <c r="G49" s="40">
        <v>610819</v>
      </c>
      <c r="H49" s="41" t="s">
        <v>136</v>
      </c>
      <c r="K49" s="42"/>
    </row>
    <row r="50" spans="1:11" ht="26.25" customHeight="1" x14ac:dyDescent="0.2">
      <c r="A50" s="36">
        <v>49</v>
      </c>
      <c r="B50" s="37" t="s">
        <v>73</v>
      </c>
      <c r="C50" s="38">
        <v>45058</v>
      </c>
      <c r="D50" s="39" t="s">
        <v>1</v>
      </c>
      <c r="E50" s="40">
        <v>564330</v>
      </c>
      <c r="F50" s="40">
        <v>56433</v>
      </c>
      <c r="G50" s="40">
        <v>620763</v>
      </c>
      <c r="H50" s="41" t="s">
        <v>136</v>
      </c>
      <c r="K50" s="42"/>
    </row>
    <row r="51" spans="1:11" ht="26.25" customHeight="1" x14ac:dyDescent="0.2">
      <c r="A51" s="36">
        <v>50</v>
      </c>
      <c r="B51" s="37" t="s">
        <v>74</v>
      </c>
      <c r="C51" s="38">
        <v>45059</v>
      </c>
      <c r="D51" s="39" t="s">
        <v>1</v>
      </c>
      <c r="E51" s="40">
        <v>442409</v>
      </c>
      <c r="F51" s="40">
        <v>44241</v>
      </c>
      <c r="G51" s="40">
        <v>486650</v>
      </c>
      <c r="H51" s="41" t="s">
        <v>136</v>
      </c>
      <c r="K51" s="42"/>
    </row>
    <row r="52" spans="1:11" ht="26.25" customHeight="1" x14ac:dyDescent="0.2">
      <c r="A52" s="36">
        <v>51</v>
      </c>
      <c r="B52" s="37" t="s">
        <v>75</v>
      </c>
      <c r="C52" s="38">
        <v>45059</v>
      </c>
      <c r="D52" s="39" t="s">
        <v>1</v>
      </c>
      <c r="E52" s="40">
        <v>1075248</v>
      </c>
      <c r="F52" s="40">
        <v>107525</v>
      </c>
      <c r="G52" s="40">
        <v>1182773</v>
      </c>
      <c r="H52" s="41" t="s">
        <v>136</v>
      </c>
      <c r="K52" s="42"/>
    </row>
    <row r="53" spans="1:11" ht="26.25" customHeight="1" x14ac:dyDescent="0.2">
      <c r="A53" s="36">
        <v>52</v>
      </c>
      <c r="B53" s="37" t="s">
        <v>76</v>
      </c>
      <c r="C53" s="38">
        <v>45059</v>
      </c>
      <c r="D53" s="39" t="s">
        <v>1</v>
      </c>
      <c r="E53" s="40">
        <v>1097198</v>
      </c>
      <c r="F53" s="40">
        <v>109720</v>
      </c>
      <c r="G53" s="40">
        <v>1206918</v>
      </c>
      <c r="H53" s="41" t="s">
        <v>136</v>
      </c>
      <c r="K53" s="42"/>
    </row>
    <row r="54" spans="1:11" ht="26.25" customHeight="1" x14ac:dyDescent="0.2">
      <c r="A54" s="36">
        <v>53</v>
      </c>
      <c r="B54" s="37" t="s">
        <v>77</v>
      </c>
      <c r="C54" s="38">
        <v>45059</v>
      </c>
      <c r="D54" s="39" t="s">
        <v>1</v>
      </c>
      <c r="E54" s="40">
        <v>797301</v>
      </c>
      <c r="F54" s="40">
        <v>79730</v>
      </c>
      <c r="G54" s="40">
        <v>877031</v>
      </c>
      <c r="H54" s="41" t="s">
        <v>136</v>
      </c>
      <c r="K54" s="42"/>
    </row>
    <row r="55" spans="1:11" ht="26.25" customHeight="1" x14ac:dyDescent="0.2">
      <c r="A55" s="36">
        <v>54</v>
      </c>
      <c r="B55" s="37" t="s">
        <v>78</v>
      </c>
      <c r="C55" s="38">
        <v>45059</v>
      </c>
      <c r="D55" s="39" t="s">
        <v>1</v>
      </c>
      <c r="E55" s="40">
        <v>533940</v>
      </c>
      <c r="F55" s="40">
        <v>53394</v>
      </c>
      <c r="G55" s="40">
        <v>587334</v>
      </c>
      <c r="H55" s="41" t="s">
        <v>136</v>
      </c>
      <c r="K55" s="42"/>
    </row>
    <row r="56" spans="1:11" ht="26.25" customHeight="1" x14ac:dyDescent="0.2">
      <c r="A56" s="36">
        <v>55</v>
      </c>
      <c r="B56" s="37" t="s">
        <v>79</v>
      </c>
      <c r="C56" s="38">
        <v>45061</v>
      </c>
      <c r="D56" s="39" t="s">
        <v>1</v>
      </c>
      <c r="E56" s="40">
        <v>533940</v>
      </c>
      <c r="F56" s="40">
        <v>53394</v>
      </c>
      <c r="G56" s="40">
        <v>587334</v>
      </c>
      <c r="H56" s="41" t="s">
        <v>136</v>
      </c>
      <c r="K56" s="42"/>
    </row>
    <row r="57" spans="1:11" ht="26.25" customHeight="1" x14ac:dyDescent="0.2">
      <c r="A57" s="36">
        <v>56</v>
      </c>
      <c r="B57" s="37" t="s">
        <v>80</v>
      </c>
      <c r="C57" s="38">
        <v>45061</v>
      </c>
      <c r="D57" s="39" t="s">
        <v>1</v>
      </c>
      <c r="E57" s="40">
        <v>480036</v>
      </c>
      <c r="F57" s="40">
        <v>48004</v>
      </c>
      <c r="G57" s="40">
        <v>528040</v>
      </c>
      <c r="H57" s="41" t="s">
        <v>136</v>
      </c>
      <c r="K57" s="42"/>
    </row>
    <row r="58" spans="1:11" ht="26.25" customHeight="1" x14ac:dyDescent="0.2">
      <c r="A58" s="36">
        <v>57</v>
      </c>
      <c r="B58" s="37" t="s">
        <v>81</v>
      </c>
      <c r="C58" s="38">
        <v>45061</v>
      </c>
      <c r="D58" s="39" t="s">
        <v>1</v>
      </c>
      <c r="E58" s="40">
        <v>947847</v>
      </c>
      <c r="F58" s="40">
        <v>94785</v>
      </c>
      <c r="G58" s="40">
        <v>1042632</v>
      </c>
      <c r="H58" s="41" t="s">
        <v>136</v>
      </c>
      <c r="K58" s="42"/>
    </row>
    <row r="59" spans="1:11" ht="26.25" customHeight="1" x14ac:dyDescent="0.2">
      <c r="A59" s="36">
        <v>58</v>
      </c>
      <c r="B59" s="37" t="s">
        <v>82</v>
      </c>
      <c r="C59" s="38">
        <v>45062</v>
      </c>
      <c r="D59" s="39" t="s">
        <v>1</v>
      </c>
      <c r="E59" s="40">
        <v>444232</v>
      </c>
      <c r="F59" s="40">
        <v>44423</v>
      </c>
      <c r="G59" s="40">
        <v>488655</v>
      </c>
      <c r="H59" s="41" t="s">
        <v>136</v>
      </c>
      <c r="K59" s="42"/>
    </row>
    <row r="60" spans="1:11" ht="26.25" customHeight="1" x14ac:dyDescent="0.2">
      <c r="A60" s="36">
        <v>59</v>
      </c>
      <c r="B60" s="37" t="s">
        <v>83</v>
      </c>
      <c r="C60" s="38">
        <v>45062</v>
      </c>
      <c r="D60" s="39" t="s">
        <v>1</v>
      </c>
      <c r="E60" s="40">
        <v>589271</v>
      </c>
      <c r="F60" s="40">
        <v>58927</v>
      </c>
      <c r="G60" s="40">
        <v>648198</v>
      </c>
      <c r="H60" s="41" t="s">
        <v>136</v>
      </c>
      <c r="K60" s="42"/>
    </row>
    <row r="61" spans="1:11" ht="26.25" customHeight="1" x14ac:dyDescent="0.2">
      <c r="A61" s="36">
        <v>60</v>
      </c>
      <c r="B61" s="37" t="s">
        <v>84</v>
      </c>
      <c r="C61" s="38">
        <v>45063</v>
      </c>
      <c r="D61" s="39" t="s">
        <v>1</v>
      </c>
      <c r="E61" s="40">
        <v>1057527</v>
      </c>
      <c r="F61" s="40">
        <v>105753</v>
      </c>
      <c r="G61" s="40">
        <v>1163280</v>
      </c>
      <c r="H61" s="41" t="s">
        <v>136</v>
      </c>
      <c r="K61" s="42"/>
    </row>
    <row r="62" spans="1:11" ht="26.25" customHeight="1" x14ac:dyDescent="0.2">
      <c r="A62" s="36">
        <v>61</v>
      </c>
      <c r="B62" s="37" t="s">
        <v>85</v>
      </c>
      <c r="C62" s="38">
        <v>45063</v>
      </c>
      <c r="D62" s="39" t="s">
        <v>1</v>
      </c>
      <c r="E62" s="40">
        <v>645130</v>
      </c>
      <c r="F62" s="40">
        <v>64513</v>
      </c>
      <c r="G62" s="40">
        <v>709643</v>
      </c>
      <c r="H62" s="41" t="s">
        <v>136</v>
      </c>
      <c r="K62" s="42"/>
    </row>
    <row r="63" spans="1:11" ht="26.25" customHeight="1" x14ac:dyDescent="0.2">
      <c r="A63" s="36">
        <v>62</v>
      </c>
      <c r="B63" s="37" t="s">
        <v>86</v>
      </c>
      <c r="C63" s="38">
        <v>45063</v>
      </c>
      <c r="D63" s="39" t="s">
        <v>1</v>
      </c>
      <c r="E63" s="40">
        <v>277975</v>
      </c>
      <c r="F63" s="40">
        <v>27798</v>
      </c>
      <c r="G63" s="40">
        <v>305773</v>
      </c>
      <c r="H63" s="41" t="s">
        <v>136</v>
      </c>
      <c r="K63" s="42"/>
    </row>
    <row r="64" spans="1:11" ht="26.25" customHeight="1" x14ac:dyDescent="0.2">
      <c r="A64" s="36">
        <v>63</v>
      </c>
      <c r="B64" s="37" t="s">
        <v>87</v>
      </c>
      <c r="C64" s="38">
        <v>45064</v>
      </c>
      <c r="D64" s="39" t="s">
        <v>1</v>
      </c>
      <c r="E64" s="40">
        <v>368978</v>
      </c>
      <c r="F64" s="40">
        <v>36898</v>
      </c>
      <c r="G64" s="40">
        <v>405876</v>
      </c>
      <c r="H64" s="41" t="s">
        <v>136</v>
      </c>
      <c r="K64" s="42"/>
    </row>
    <row r="65" spans="1:11" ht="26.25" customHeight="1" x14ac:dyDescent="0.2">
      <c r="A65" s="36">
        <v>64</v>
      </c>
      <c r="B65" s="37" t="s">
        <v>88</v>
      </c>
      <c r="C65" s="38">
        <v>45065</v>
      </c>
      <c r="D65" s="39" t="s">
        <v>1</v>
      </c>
      <c r="E65" s="40">
        <v>720390</v>
      </c>
      <c r="F65" s="40">
        <v>72039</v>
      </c>
      <c r="G65" s="40">
        <v>792429</v>
      </c>
      <c r="H65" s="41" t="s">
        <v>136</v>
      </c>
      <c r="K65" s="42"/>
    </row>
    <row r="66" spans="1:11" ht="26.25" customHeight="1" x14ac:dyDescent="0.2">
      <c r="A66" s="36">
        <v>65</v>
      </c>
      <c r="B66" s="37" t="s">
        <v>90</v>
      </c>
      <c r="C66" s="38">
        <v>45068</v>
      </c>
      <c r="D66" s="39" t="s">
        <v>1</v>
      </c>
      <c r="E66" s="40">
        <v>736133</v>
      </c>
      <c r="F66" s="40">
        <v>73613</v>
      </c>
      <c r="G66" s="40">
        <v>809746</v>
      </c>
      <c r="H66" s="41" t="s">
        <v>136</v>
      </c>
      <c r="K66" s="42"/>
    </row>
    <row r="67" spans="1:11" ht="26.25" customHeight="1" x14ac:dyDescent="0.2">
      <c r="A67" s="36">
        <v>66</v>
      </c>
      <c r="B67" s="37" t="s">
        <v>91</v>
      </c>
      <c r="C67" s="38">
        <v>45068</v>
      </c>
      <c r="D67" s="39" t="s">
        <v>1</v>
      </c>
      <c r="E67" s="40">
        <v>333174</v>
      </c>
      <c r="F67" s="40">
        <v>33317</v>
      </c>
      <c r="G67" s="40">
        <v>366491</v>
      </c>
      <c r="H67" s="41" t="s">
        <v>136</v>
      </c>
      <c r="K67" s="42"/>
    </row>
    <row r="68" spans="1:11" ht="26.25" customHeight="1" x14ac:dyDescent="0.2">
      <c r="A68" s="36">
        <v>67</v>
      </c>
      <c r="B68" s="37" t="s">
        <v>92</v>
      </c>
      <c r="C68" s="38">
        <v>45068</v>
      </c>
      <c r="D68" s="39" t="s">
        <v>1</v>
      </c>
      <c r="E68" s="40">
        <v>277975</v>
      </c>
      <c r="F68" s="40">
        <v>27798</v>
      </c>
      <c r="G68" s="40">
        <v>305773</v>
      </c>
      <c r="H68" s="41" t="s">
        <v>136</v>
      </c>
      <c r="K68" s="42"/>
    </row>
    <row r="69" spans="1:11" ht="26.25" customHeight="1" x14ac:dyDescent="0.2">
      <c r="A69" s="36">
        <v>68</v>
      </c>
      <c r="B69" s="37" t="s">
        <v>93</v>
      </c>
      <c r="C69" s="38">
        <v>45068</v>
      </c>
      <c r="D69" s="39" t="s">
        <v>1</v>
      </c>
      <c r="E69" s="40">
        <v>313574</v>
      </c>
      <c r="F69" s="40">
        <v>31357</v>
      </c>
      <c r="G69" s="40">
        <v>344931</v>
      </c>
      <c r="H69" s="41" t="s">
        <v>136</v>
      </c>
      <c r="K69" s="42"/>
    </row>
    <row r="70" spans="1:11" ht="26.25" customHeight="1" x14ac:dyDescent="0.2">
      <c r="A70" s="36">
        <v>69</v>
      </c>
      <c r="B70" s="37" t="s">
        <v>94</v>
      </c>
      <c r="C70" s="38">
        <v>45068</v>
      </c>
      <c r="D70" s="39" t="s">
        <v>1</v>
      </c>
      <c r="E70" s="40">
        <v>662702</v>
      </c>
      <c r="F70" s="40">
        <v>66270</v>
      </c>
      <c r="G70" s="40">
        <v>728972</v>
      </c>
      <c r="H70" s="41" t="s">
        <v>136</v>
      </c>
      <c r="K70" s="42"/>
    </row>
    <row r="71" spans="1:11" ht="26.25" customHeight="1" x14ac:dyDescent="0.2">
      <c r="A71" s="36">
        <v>70</v>
      </c>
      <c r="B71" s="37" t="s">
        <v>95</v>
      </c>
      <c r="C71" s="38">
        <v>45069</v>
      </c>
      <c r="D71" s="39" t="s">
        <v>1</v>
      </c>
      <c r="E71" s="40">
        <v>884818</v>
      </c>
      <c r="F71" s="40">
        <v>88482</v>
      </c>
      <c r="G71" s="40">
        <v>973300</v>
      </c>
      <c r="H71" s="41" t="s">
        <v>136</v>
      </c>
      <c r="K71" s="42"/>
    </row>
    <row r="72" spans="1:11" ht="26.25" customHeight="1" x14ac:dyDescent="0.2">
      <c r="A72" s="36">
        <v>71</v>
      </c>
      <c r="B72" s="37" t="s">
        <v>96</v>
      </c>
      <c r="C72" s="38">
        <v>45069</v>
      </c>
      <c r="D72" s="39" t="s">
        <v>1</v>
      </c>
      <c r="E72" s="40">
        <v>608159</v>
      </c>
      <c r="F72" s="40">
        <v>60816</v>
      </c>
      <c r="G72" s="40">
        <v>668975</v>
      </c>
      <c r="H72" s="41" t="s">
        <v>136</v>
      </c>
      <c r="K72" s="42"/>
    </row>
    <row r="73" spans="1:11" ht="26.25" customHeight="1" x14ac:dyDescent="0.2">
      <c r="A73" s="36">
        <v>72</v>
      </c>
      <c r="B73" s="37" t="s">
        <v>97</v>
      </c>
      <c r="C73" s="38">
        <v>45069</v>
      </c>
      <c r="D73" s="39" t="s">
        <v>1</v>
      </c>
      <c r="E73" s="40">
        <v>1377899</v>
      </c>
      <c r="F73" s="40">
        <v>137790</v>
      </c>
      <c r="G73" s="40">
        <v>1515689</v>
      </c>
      <c r="H73" s="41" t="s">
        <v>136</v>
      </c>
      <c r="K73" s="42"/>
    </row>
    <row r="74" spans="1:11" ht="26.25" customHeight="1" x14ac:dyDescent="0.2">
      <c r="A74" s="36">
        <v>73</v>
      </c>
      <c r="B74" s="37" t="s">
        <v>98</v>
      </c>
      <c r="C74" s="38">
        <v>45069</v>
      </c>
      <c r="D74" s="39" t="s">
        <v>1</v>
      </c>
      <c r="E74" s="40">
        <v>666348</v>
      </c>
      <c r="F74" s="40">
        <v>66635</v>
      </c>
      <c r="G74" s="40">
        <v>732983</v>
      </c>
      <c r="H74" s="41" t="s">
        <v>136</v>
      </c>
      <c r="K74" s="42"/>
    </row>
    <row r="75" spans="1:11" ht="26.25" customHeight="1" x14ac:dyDescent="0.2">
      <c r="A75" s="36">
        <v>74</v>
      </c>
      <c r="B75" s="37" t="s">
        <v>99</v>
      </c>
      <c r="C75" s="38">
        <v>45070</v>
      </c>
      <c r="D75" s="39" t="s">
        <v>1</v>
      </c>
      <c r="E75" s="40">
        <v>587448</v>
      </c>
      <c r="F75" s="40">
        <v>58745</v>
      </c>
      <c r="G75" s="40">
        <v>646193</v>
      </c>
      <c r="H75" s="41" t="s">
        <v>136</v>
      </c>
      <c r="K75" s="42"/>
    </row>
    <row r="76" spans="1:11" ht="26.25" customHeight="1" x14ac:dyDescent="0.2">
      <c r="A76" s="36">
        <v>75</v>
      </c>
      <c r="B76" s="37" t="s">
        <v>100</v>
      </c>
      <c r="C76" s="38">
        <v>45070</v>
      </c>
      <c r="D76" s="39" t="s">
        <v>1</v>
      </c>
      <c r="E76" s="40">
        <v>707474</v>
      </c>
      <c r="F76" s="40">
        <v>70747</v>
      </c>
      <c r="G76" s="40">
        <v>778221</v>
      </c>
      <c r="H76" s="41" t="s">
        <v>136</v>
      </c>
      <c r="K76" s="42"/>
    </row>
    <row r="77" spans="1:11" ht="26.25" customHeight="1" x14ac:dyDescent="0.2">
      <c r="A77" s="36">
        <v>76</v>
      </c>
      <c r="B77" s="37" t="s">
        <v>101</v>
      </c>
      <c r="C77" s="38">
        <v>45070</v>
      </c>
      <c r="D77" s="39" t="s">
        <v>1</v>
      </c>
      <c r="E77" s="40">
        <v>922445</v>
      </c>
      <c r="F77" s="40">
        <v>92245</v>
      </c>
      <c r="G77" s="40">
        <v>1014690</v>
      </c>
      <c r="H77" s="41" t="s">
        <v>136</v>
      </c>
      <c r="K77" s="42"/>
    </row>
    <row r="78" spans="1:11" ht="26.25" customHeight="1" x14ac:dyDescent="0.2">
      <c r="A78" s="36">
        <v>77</v>
      </c>
      <c r="B78" s="37" t="s">
        <v>102</v>
      </c>
      <c r="C78" s="38">
        <v>45070</v>
      </c>
      <c r="D78" s="39" t="s">
        <v>1</v>
      </c>
      <c r="E78" s="40">
        <v>420961</v>
      </c>
      <c r="F78" s="40">
        <v>42096</v>
      </c>
      <c r="G78" s="40">
        <v>463057</v>
      </c>
      <c r="H78" s="41" t="s">
        <v>136</v>
      </c>
      <c r="K78" s="42"/>
    </row>
    <row r="79" spans="1:11" ht="26.25" customHeight="1" x14ac:dyDescent="0.2">
      <c r="A79" s="36">
        <v>78</v>
      </c>
      <c r="B79" s="37" t="s">
        <v>103</v>
      </c>
      <c r="C79" s="38">
        <v>45070</v>
      </c>
      <c r="D79" s="39" t="s">
        <v>1</v>
      </c>
      <c r="E79" s="40">
        <v>682757</v>
      </c>
      <c r="F79" s="40">
        <v>68276</v>
      </c>
      <c r="G79" s="40">
        <v>751033</v>
      </c>
      <c r="H79" s="41" t="s">
        <v>136</v>
      </c>
      <c r="K79" s="42"/>
    </row>
    <row r="80" spans="1:11" ht="26.25" customHeight="1" x14ac:dyDescent="0.2">
      <c r="A80" s="36">
        <v>79</v>
      </c>
      <c r="B80" s="37" t="s">
        <v>104</v>
      </c>
      <c r="C80" s="38">
        <v>45071</v>
      </c>
      <c r="D80" s="39" t="s">
        <v>1</v>
      </c>
      <c r="E80" s="40">
        <v>578577</v>
      </c>
      <c r="F80" s="40">
        <v>57858</v>
      </c>
      <c r="G80" s="40">
        <v>636435</v>
      </c>
      <c r="H80" s="41" t="s">
        <v>136</v>
      </c>
      <c r="K80" s="42"/>
    </row>
    <row r="81" spans="1:11" ht="26.25" customHeight="1" x14ac:dyDescent="0.2">
      <c r="A81" s="36">
        <v>80</v>
      </c>
      <c r="B81" s="37" t="s">
        <v>105</v>
      </c>
      <c r="C81" s="38">
        <v>45071</v>
      </c>
      <c r="D81" s="39" t="s">
        <v>1</v>
      </c>
      <c r="E81" s="40">
        <v>666348</v>
      </c>
      <c r="F81" s="40">
        <v>66635</v>
      </c>
      <c r="G81" s="40">
        <v>732983</v>
      </c>
      <c r="H81" s="41" t="s">
        <v>136</v>
      </c>
      <c r="K81" s="42"/>
    </row>
    <row r="82" spans="1:11" ht="26.25" customHeight="1" x14ac:dyDescent="0.2">
      <c r="A82" s="36">
        <v>81</v>
      </c>
      <c r="B82" s="37" t="s">
        <v>106</v>
      </c>
      <c r="C82" s="38">
        <v>45071</v>
      </c>
      <c r="D82" s="39" t="s">
        <v>1</v>
      </c>
      <c r="E82" s="40">
        <v>1335330</v>
      </c>
      <c r="F82" s="40">
        <v>133533</v>
      </c>
      <c r="G82" s="40">
        <v>1468863</v>
      </c>
      <c r="H82" s="41" t="s">
        <v>136</v>
      </c>
      <c r="K82" s="42"/>
    </row>
    <row r="83" spans="1:11" ht="26.25" customHeight="1" x14ac:dyDescent="0.2">
      <c r="A83" s="36">
        <v>82</v>
      </c>
      <c r="B83" s="37" t="s">
        <v>107</v>
      </c>
      <c r="C83" s="38">
        <v>45071</v>
      </c>
      <c r="D83" s="39" t="s">
        <v>1</v>
      </c>
      <c r="E83" s="40">
        <v>903180</v>
      </c>
      <c r="F83" s="40">
        <v>90318</v>
      </c>
      <c r="G83" s="40">
        <v>993498</v>
      </c>
      <c r="H83" s="41" t="s">
        <v>136</v>
      </c>
      <c r="K83" s="42"/>
    </row>
    <row r="84" spans="1:11" ht="26.25" customHeight="1" x14ac:dyDescent="0.2">
      <c r="A84" s="36">
        <v>83</v>
      </c>
      <c r="B84" s="37" t="s">
        <v>108</v>
      </c>
      <c r="C84" s="38">
        <v>45071</v>
      </c>
      <c r="D84" s="39" t="s">
        <v>1</v>
      </c>
      <c r="E84" s="40">
        <v>578017</v>
      </c>
      <c r="F84" s="40">
        <v>57802</v>
      </c>
      <c r="G84" s="40">
        <v>635819</v>
      </c>
      <c r="H84" s="41" t="s">
        <v>136</v>
      </c>
      <c r="K84" s="42"/>
    </row>
    <row r="85" spans="1:11" ht="26.25" customHeight="1" x14ac:dyDescent="0.2">
      <c r="A85" s="36">
        <v>84</v>
      </c>
      <c r="B85" s="37" t="s">
        <v>109</v>
      </c>
      <c r="C85" s="38">
        <v>45071</v>
      </c>
      <c r="D85" s="39" t="s">
        <v>1</v>
      </c>
      <c r="E85" s="40">
        <v>793683</v>
      </c>
      <c r="F85" s="40">
        <v>79368</v>
      </c>
      <c r="G85" s="40">
        <v>873051</v>
      </c>
      <c r="H85" s="41" t="s">
        <v>136</v>
      </c>
      <c r="K85" s="42"/>
    </row>
    <row r="86" spans="1:11" ht="26.25" customHeight="1" x14ac:dyDescent="0.2">
      <c r="A86" s="36">
        <v>85</v>
      </c>
      <c r="B86" s="37" t="s">
        <v>110</v>
      </c>
      <c r="C86" s="38">
        <v>45071</v>
      </c>
      <c r="D86" s="39" t="s">
        <v>1</v>
      </c>
      <c r="E86" s="40">
        <v>584976</v>
      </c>
      <c r="F86" s="40">
        <v>58498</v>
      </c>
      <c r="G86" s="40">
        <v>643474</v>
      </c>
      <c r="H86" s="41" t="s">
        <v>136</v>
      </c>
      <c r="K86" s="42"/>
    </row>
    <row r="87" spans="1:11" ht="26.25" customHeight="1" x14ac:dyDescent="0.2">
      <c r="A87" s="36">
        <v>86</v>
      </c>
      <c r="B87" s="37" t="s">
        <v>111</v>
      </c>
      <c r="C87" s="38">
        <v>45072</v>
      </c>
      <c r="D87" s="39" t="s">
        <v>1</v>
      </c>
      <c r="E87" s="40">
        <v>1712459</v>
      </c>
      <c r="F87" s="40">
        <v>171246</v>
      </c>
      <c r="G87" s="40">
        <v>1883705</v>
      </c>
      <c r="H87" s="41" t="s">
        <v>136</v>
      </c>
      <c r="K87" s="42"/>
    </row>
    <row r="88" spans="1:11" ht="26.25" customHeight="1" x14ac:dyDescent="0.2">
      <c r="A88" s="36">
        <v>87</v>
      </c>
      <c r="B88" s="37" t="s">
        <v>112</v>
      </c>
      <c r="C88" s="38">
        <v>45072</v>
      </c>
      <c r="D88" s="39" t="s">
        <v>1</v>
      </c>
      <c r="E88" s="40">
        <v>2241935</v>
      </c>
      <c r="F88" s="40">
        <v>224194</v>
      </c>
      <c r="G88" s="40">
        <v>2466129</v>
      </c>
      <c r="H88" s="41" t="s">
        <v>136</v>
      </c>
      <c r="K88" s="42"/>
    </row>
    <row r="89" spans="1:11" ht="26.25" customHeight="1" x14ac:dyDescent="0.2">
      <c r="A89" s="36">
        <v>88</v>
      </c>
      <c r="B89" s="37" t="s">
        <v>113</v>
      </c>
      <c r="C89" s="38">
        <v>45072</v>
      </c>
      <c r="D89" s="39" t="s">
        <v>1</v>
      </c>
      <c r="E89" s="40">
        <v>1074748</v>
      </c>
      <c r="F89" s="40">
        <v>107475</v>
      </c>
      <c r="G89" s="40">
        <v>1182223</v>
      </c>
      <c r="H89" s="41" t="s">
        <v>136</v>
      </c>
      <c r="K89" s="42"/>
    </row>
    <row r="90" spans="1:11" ht="26.25" customHeight="1" x14ac:dyDescent="0.2">
      <c r="A90" s="36">
        <v>89</v>
      </c>
      <c r="B90" s="37" t="s">
        <v>114</v>
      </c>
      <c r="C90" s="38">
        <v>45072</v>
      </c>
      <c r="D90" s="39" t="s">
        <v>1</v>
      </c>
      <c r="E90" s="40">
        <v>525078</v>
      </c>
      <c r="F90" s="40">
        <v>52508</v>
      </c>
      <c r="G90" s="40">
        <v>577586</v>
      </c>
      <c r="H90" s="41" t="s">
        <v>136</v>
      </c>
      <c r="K90" s="42"/>
    </row>
    <row r="91" spans="1:11" ht="26.25" customHeight="1" x14ac:dyDescent="0.2">
      <c r="A91" s="36">
        <v>90</v>
      </c>
      <c r="B91" s="37" t="s">
        <v>115</v>
      </c>
      <c r="C91" s="38">
        <v>45072</v>
      </c>
      <c r="D91" s="39" t="s">
        <v>1</v>
      </c>
      <c r="E91" s="40">
        <v>833133</v>
      </c>
      <c r="F91" s="40">
        <v>83313</v>
      </c>
      <c r="G91" s="40">
        <v>916446</v>
      </c>
      <c r="H91" s="41" t="s">
        <v>136</v>
      </c>
      <c r="K91" s="42"/>
    </row>
    <row r="92" spans="1:11" ht="26.25" customHeight="1" x14ac:dyDescent="0.2">
      <c r="A92" s="36">
        <v>91</v>
      </c>
      <c r="B92" s="37" t="s">
        <v>116</v>
      </c>
      <c r="C92" s="38">
        <v>45073</v>
      </c>
      <c r="D92" s="39" t="s">
        <v>1</v>
      </c>
      <c r="E92" s="40">
        <v>333174</v>
      </c>
      <c r="F92" s="40">
        <v>33317</v>
      </c>
      <c r="G92" s="40">
        <v>366491</v>
      </c>
      <c r="H92" s="41" t="s">
        <v>136</v>
      </c>
      <c r="K92" s="42"/>
    </row>
    <row r="93" spans="1:11" ht="26.25" customHeight="1" x14ac:dyDescent="0.2">
      <c r="A93" s="36">
        <v>92</v>
      </c>
      <c r="B93" s="37" t="s">
        <v>117</v>
      </c>
      <c r="C93" s="38">
        <v>45073</v>
      </c>
      <c r="D93" s="39" t="s">
        <v>1</v>
      </c>
      <c r="E93" s="40">
        <v>918971</v>
      </c>
      <c r="F93" s="40">
        <v>91897</v>
      </c>
      <c r="G93" s="40">
        <v>1010868</v>
      </c>
      <c r="H93" s="41" t="s">
        <v>136</v>
      </c>
      <c r="K93" s="42"/>
    </row>
    <row r="94" spans="1:11" ht="26.25" customHeight="1" x14ac:dyDescent="0.2">
      <c r="A94" s="36">
        <v>93</v>
      </c>
      <c r="B94" s="37" t="s">
        <v>118</v>
      </c>
      <c r="C94" s="38">
        <v>45075</v>
      </c>
      <c r="D94" s="39" t="s">
        <v>1</v>
      </c>
      <c r="E94" s="40">
        <v>368978</v>
      </c>
      <c r="F94" s="40">
        <v>36898</v>
      </c>
      <c r="G94" s="40">
        <v>405876</v>
      </c>
      <c r="H94" s="41" t="s">
        <v>136</v>
      </c>
      <c r="K94" s="42"/>
    </row>
    <row r="95" spans="1:11" ht="26.25" customHeight="1" x14ac:dyDescent="0.2">
      <c r="A95" s="36">
        <v>94</v>
      </c>
      <c r="B95" s="37" t="s">
        <v>119</v>
      </c>
      <c r="C95" s="38">
        <v>45075</v>
      </c>
      <c r="D95" s="39" t="s">
        <v>1</v>
      </c>
      <c r="E95" s="40">
        <v>720252</v>
      </c>
      <c r="F95" s="40">
        <v>72025</v>
      </c>
      <c r="G95" s="40">
        <v>792277</v>
      </c>
      <c r="H95" s="41" t="s">
        <v>136</v>
      </c>
      <c r="K95" s="42"/>
    </row>
    <row r="96" spans="1:11" ht="26.25" customHeight="1" x14ac:dyDescent="0.2">
      <c r="A96" s="36">
        <v>95</v>
      </c>
      <c r="B96" s="37" t="s">
        <v>120</v>
      </c>
      <c r="C96" s="38">
        <v>45076</v>
      </c>
      <c r="D96" s="39" t="s">
        <v>1</v>
      </c>
      <c r="E96" s="40">
        <v>655742</v>
      </c>
      <c r="F96" s="40">
        <v>65574</v>
      </c>
      <c r="G96" s="40">
        <v>721316</v>
      </c>
      <c r="H96" s="41" t="s">
        <v>136</v>
      </c>
      <c r="K96" s="42"/>
    </row>
    <row r="97" spans="1:11" ht="26.25" customHeight="1" x14ac:dyDescent="0.2">
      <c r="A97" s="36">
        <v>96</v>
      </c>
      <c r="B97" s="37" t="s">
        <v>121</v>
      </c>
      <c r="C97" s="38">
        <v>45076</v>
      </c>
      <c r="D97" s="39" t="s">
        <v>1</v>
      </c>
      <c r="E97" s="40">
        <v>422862</v>
      </c>
      <c r="F97" s="40">
        <v>42286</v>
      </c>
      <c r="G97" s="40">
        <v>465148</v>
      </c>
      <c r="H97" s="41" t="s">
        <v>136</v>
      </c>
      <c r="K97" s="42"/>
    </row>
    <row r="98" spans="1:11" ht="26.25" customHeight="1" x14ac:dyDescent="0.2">
      <c r="A98" s="36">
        <v>97</v>
      </c>
      <c r="B98" s="37" t="s">
        <v>122</v>
      </c>
      <c r="C98" s="38">
        <v>45076</v>
      </c>
      <c r="D98" s="39" t="s">
        <v>1</v>
      </c>
      <c r="E98" s="40">
        <v>553467</v>
      </c>
      <c r="F98" s="40">
        <v>55347</v>
      </c>
      <c r="G98" s="40">
        <v>608814</v>
      </c>
      <c r="H98" s="41" t="s">
        <v>136</v>
      </c>
      <c r="K98" s="42"/>
    </row>
    <row r="99" spans="1:11" ht="26.25" customHeight="1" x14ac:dyDescent="0.2">
      <c r="A99" s="36">
        <v>98</v>
      </c>
      <c r="B99" s="37" t="s">
        <v>123</v>
      </c>
      <c r="C99" s="38">
        <v>45076</v>
      </c>
      <c r="D99" s="39" t="s">
        <v>1</v>
      </c>
      <c r="E99" s="40">
        <v>627030</v>
      </c>
      <c r="F99" s="40">
        <v>62703</v>
      </c>
      <c r="G99" s="40">
        <v>689733</v>
      </c>
      <c r="H99" s="41" t="s">
        <v>136</v>
      </c>
      <c r="K99" s="42"/>
    </row>
    <row r="100" spans="1:11" ht="26.25" customHeight="1" x14ac:dyDescent="0.2">
      <c r="A100" s="36">
        <v>99</v>
      </c>
      <c r="B100" s="37" t="s">
        <v>124</v>
      </c>
      <c r="C100" s="38">
        <v>45076</v>
      </c>
      <c r="D100" s="39" t="s">
        <v>1</v>
      </c>
      <c r="E100" s="40">
        <v>773760</v>
      </c>
      <c r="F100" s="40">
        <v>77376</v>
      </c>
      <c r="G100" s="40">
        <v>851136</v>
      </c>
      <c r="H100" s="41" t="s">
        <v>136</v>
      </c>
      <c r="K100" s="42"/>
    </row>
    <row r="101" spans="1:11" ht="26.25" customHeight="1" x14ac:dyDescent="0.2">
      <c r="A101" s="36">
        <v>100</v>
      </c>
      <c r="B101" s="37" t="s">
        <v>125</v>
      </c>
      <c r="C101" s="38">
        <v>45076</v>
      </c>
      <c r="D101" s="39" t="s">
        <v>1</v>
      </c>
      <c r="E101" s="40">
        <v>584084</v>
      </c>
      <c r="F101" s="40">
        <v>58408</v>
      </c>
      <c r="G101" s="40">
        <v>642492</v>
      </c>
      <c r="H101" s="41" t="s">
        <v>136</v>
      </c>
      <c r="K101" s="42"/>
    </row>
    <row r="102" spans="1:11" ht="26.25" customHeight="1" x14ac:dyDescent="0.2">
      <c r="A102" s="36">
        <v>101</v>
      </c>
      <c r="B102" s="37" t="s">
        <v>126</v>
      </c>
      <c r="C102" s="38">
        <v>45076</v>
      </c>
      <c r="D102" s="39" t="s">
        <v>1</v>
      </c>
      <c r="E102" s="40">
        <v>370839</v>
      </c>
      <c r="F102" s="40">
        <v>37084</v>
      </c>
      <c r="G102" s="40">
        <v>407923</v>
      </c>
      <c r="H102" s="41" t="s">
        <v>136</v>
      </c>
      <c r="K102" s="42"/>
    </row>
    <row r="103" spans="1:11" ht="18.75" customHeight="1" x14ac:dyDescent="0.2">
      <c r="A103" s="43"/>
      <c r="B103" s="43"/>
      <c r="C103" s="44"/>
      <c r="D103" s="57" t="s">
        <v>20</v>
      </c>
      <c r="E103" s="58"/>
      <c r="F103" s="59"/>
      <c r="G103" s="45">
        <f>SUBTOTAL(9,G2:G102)</f>
        <v>76027905</v>
      </c>
      <c r="H103" s="46"/>
    </row>
  </sheetData>
  <mergeCells count="1">
    <mergeCell ref="D103:F103"/>
  </mergeCells>
  <conditionalFormatting sqref="B2:B102">
    <cfRule type="duplicateValues" dxfId="8" priority="38"/>
    <cfRule type="duplicateValues" dxfId="7" priority="39"/>
  </conditionalFormatting>
  <conditionalFormatting sqref="B2:B102">
    <cfRule type="duplicateValues" dxfId="6" priority="4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pane ySplit="1" topLeftCell="A2" activePane="bottomLeft" state="frozen"/>
      <selection pane="bottomLeft" activeCell="G5" sqref="G5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1" ht="27.75" customHeight="1" x14ac:dyDescent="0.2">
      <c r="A1" s="32" t="s">
        <v>15</v>
      </c>
      <c r="B1" s="32" t="s">
        <v>3</v>
      </c>
      <c r="C1" s="33" t="s">
        <v>2</v>
      </c>
      <c r="D1" s="32" t="s">
        <v>16</v>
      </c>
      <c r="E1" s="32" t="s">
        <v>21</v>
      </c>
      <c r="F1" s="32" t="s">
        <v>0</v>
      </c>
      <c r="G1" s="32" t="s">
        <v>22</v>
      </c>
      <c r="H1" s="34" t="s">
        <v>19</v>
      </c>
    </row>
    <row r="2" spans="1:11" ht="26.25" customHeight="1" x14ac:dyDescent="0.2">
      <c r="A2" s="36">
        <v>1</v>
      </c>
      <c r="B2" s="37" t="s">
        <v>130</v>
      </c>
      <c r="C2" s="38">
        <v>45061</v>
      </c>
      <c r="D2" s="39" t="s">
        <v>1</v>
      </c>
      <c r="E2" s="40">
        <v>20217735</v>
      </c>
      <c r="F2" s="40">
        <v>2021774</v>
      </c>
      <c r="G2" s="40">
        <v>22239509</v>
      </c>
      <c r="H2" s="41"/>
      <c r="J2" s="42"/>
      <c r="K2" s="42"/>
    </row>
    <row r="3" spans="1:11" ht="26.25" customHeight="1" x14ac:dyDescent="0.2">
      <c r="A3" s="36">
        <v>2</v>
      </c>
      <c r="B3" s="37" t="s">
        <v>131</v>
      </c>
      <c r="C3" s="38">
        <v>45061</v>
      </c>
      <c r="D3" s="39" t="s">
        <v>1</v>
      </c>
      <c r="E3" s="40">
        <v>52334539</v>
      </c>
      <c r="F3" s="40">
        <v>5233454</v>
      </c>
      <c r="G3" s="40">
        <v>57567993</v>
      </c>
      <c r="H3" s="41"/>
      <c r="J3" s="42"/>
      <c r="K3" s="42"/>
    </row>
    <row r="4" spans="1:11" ht="26.25" customHeight="1" x14ac:dyDescent="0.2">
      <c r="A4" s="36">
        <v>3</v>
      </c>
      <c r="B4" s="37" t="s">
        <v>132</v>
      </c>
      <c r="C4" s="38">
        <v>45061</v>
      </c>
      <c r="D4" s="39" t="s">
        <v>1</v>
      </c>
      <c r="E4" s="40">
        <v>15642383</v>
      </c>
      <c r="F4" s="40">
        <v>1564238</v>
      </c>
      <c r="G4" s="40">
        <v>17206621</v>
      </c>
      <c r="H4" s="41"/>
      <c r="J4" s="42"/>
      <c r="K4" s="42"/>
    </row>
    <row r="5" spans="1:11" ht="18.75" customHeight="1" x14ac:dyDescent="0.2">
      <c r="A5" s="43"/>
      <c r="B5" s="43"/>
      <c r="C5" s="44"/>
      <c r="D5" s="57" t="s">
        <v>20</v>
      </c>
      <c r="E5" s="58"/>
      <c r="F5" s="59"/>
      <c r="G5" s="45">
        <f>SUM(G2:G4)</f>
        <v>97014123</v>
      </c>
      <c r="H5" s="46"/>
    </row>
  </sheetData>
  <mergeCells count="1">
    <mergeCell ref="D5:F5"/>
  </mergeCells>
  <conditionalFormatting sqref="B2:B4">
    <cfRule type="duplicateValues" dxfId="5" priority="1"/>
    <cfRule type="duplicateValues" dxfId="4" priority="2"/>
  </conditionalFormatting>
  <conditionalFormatting sqref="B2:B4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1" ht="27.75" customHeight="1" x14ac:dyDescent="0.2">
      <c r="A1" s="32" t="s">
        <v>15</v>
      </c>
      <c r="B1" s="32" t="s">
        <v>3</v>
      </c>
      <c r="C1" s="33" t="s">
        <v>2</v>
      </c>
      <c r="D1" s="32" t="s">
        <v>16</v>
      </c>
      <c r="E1" s="32" t="s">
        <v>21</v>
      </c>
      <c r="F1" s="32" t="s">
        <v>0</v>
      </c>
      <c r="G1" s="32" t="s">
        <v>22</v>
      </c>
      <c r="H1" s="34" t="s">
        <v>19</v>
      </c>
    </row>
    <row r="2" spans="1:11" ht="26.25" customHeight="1" x14ac:dyDescent="0.2">
      <c r="A2" s="36">
        <v>1</v>
      </c>
      <c r="B2" s="37" t="s">
        <v>89</v>
      </c>
      <c r="C2" s="38">
        <v>45050</v>
      </c>
      <c r="D2" s="39" t="s">
        <v>1</v>
      </c>
      <c r="E2" s="40">
        <v>3432270</v>
      </c>
      <c r="F2" s="40">
        <v>341347</v>
      </c>
      <c r="G2" s="40">
        <v>3773617</v>
      </c>
      <c r="H2" s="41"/>
      <c r="J2" s="42"/>
      <c r="K2" s="42"/>
    </row>
    <row r="3" spans="1:11" ht="26.25" customHeight="1" x14ac:dyDescent="0.2">
      <c r="A3" s="36">
        <v>2</v>
      </c>
      <c r="B3" s="37" t="s">
        <v>127</v>
      </c>
      <c r="C3" s="38">
        <v>45076</v>
      </c>
      <c r="D3" s="39" t="s">
        <v>1</v>
      </c>
      <c r="E3" s="40">
        <v>3204905</v>
      </c>
      <c r="F3" s="40">
        <v>320491</v>
      </c>
      <c r="G3" s="40">
        <v>3525396</v>
      </c>
      <c r="H3" s="41"/>
      <c r="J3" s="42"/>
      <c r="K3" s="42"/>
    </row>
    <row r="4" spans="1:11" ht="18.75" customHeight="1" x14ac:dyDescent="0.2">
      <c r="A4" s="43"/>
      <c r="B4" s="43"/>
      <c r="C4" s="44"/>
      <c r="D4" s="57" t="s">
        <v>20</v>
      </c>
      <c r="E4" s="58"/>
      <c r="F4" s="59"/>
      <c r="G4" s="45">
        <f>SUM(G2:G3)</f>
        <v>7299013</v>
      </c>
      <c r="H4" s="46"/>
    </row>
  </sheetData>
  <mergeCells count="1">
    <mergeCell ref="D4:F4"/>
  </mergeCells>
  <conditionalFormatting sqref="B2:B3">
    <cfRule type="duplicateValues" dxfId="2" priority="41"/>
    <cfRule type="duplicateValues" dxfId="1" priority="42"/>
  </conditionalFormatting>
  <conditionalFormatting sqref="B2:B3">
    <cfRule type="duplicateValues" dxfId="0" priority="4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2023-08-22T08:39:40Z</dcterms:modified>
</cp:coreProperties>
</file>