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</sheets>
  <definedNames>
    <definedName name="_xlnm._FilterDatabase" localSheetId="1" hidden="1">'Chi Tiết Hàng Bán'!$A$1:$H$51</definedName>
    <definedName name="_xlnm._FilterDatabase" localSheetId="2" hidden="1">'Hàng trả'!$A$1:$H$3</definedName>
  </definedNames>
  <calcPr calcId="162913"/>
</workbook>
</file>

<file path=xl/calcChain.xml><?xml version="1.0" encoding="utf-8"?>
<calcChain xmlns="http://schemas.openxmlformats.org/spreadsheetml/2006/main">
  <c r="G2" i="5" l="1"/>
  <c r="F53" i="4" l="1"/>
  <c r="E53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2" i="4"/>
  <c r="F12" i="2" l="1"/>
  <c r="G51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<sst xmlns="http://schemas.openxmlformats.org/spreadsheetml/2006/main" count="136" uniqueCount="76">
  <si>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</si>
  <si>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</si>
  <si>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</si>
  <si>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</si>
  <si>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</si>
  <si>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</si>
  <si>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</si>
  <si>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</si>
  <si>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</si>
  <si>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</si>
  <si>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</si>
  <si>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</si>
  <si>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</si>
  <si>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</si>
  <si>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</si>
  <si>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</si>
  <si>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</si>
  <si>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</si>
  <si>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</si>
  <si>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</si>
  <si>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</si>
  <si>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</si>
  <si>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</si>
  <si>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</si>
  <si>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- 29/02/2024</t>
  </si>
  <si>
    <t>Bảng kê hóa đơn tháng 02.2024</t>
  </si>
  <si>
    <t>00007041</t>
  </si>
  <si>
    <t>00007064</t>
  </si>
  <si>
    <t>00007065</t>
  </si>
  <si>
    <t>00007072</t>
  </si>
  <si>
    <t>00007081</t>
  </si>
  <si>
    <t>00014797</t>
  </si>
  <si>
    <t>00007166</t>
  </si>
  <si>
    <t>00007179</t>
  </si>
  <si>
    <t>00007186</t>
  </si>
  <si>
    <t>00007189</t>
  </si>
  <si>
    <t>00007192</t>
  </si>
  <si>
    <t>00007200</t>
  </si>
  <si>
    <t>00007205</t>
  </si>
  <si>
    <t>00007210</t>
  </si>
  <si>
    <t>00007240</t>
  </si>
  <si>
    <t>00007283</t>
  </si>
  <si>
    <t>00007293</t>
  </si>
  <si>
    <t>00007294</t>
  </si>
  <si>
    <t>00007296</t>
  </si>
  <si>
    <t>00007304</t>
  </si>
  <si>
    <t>00007376</t>
  </si>
  <si>
    <t>00007377</t>
  </si>
  <si>
    <t>00007378</t>
  </si>
  <si>
    <t>00007385</t>
  </si>
  <si>
    <t>00007387</t>
  </si>
  <si>
    <t>00007401</t>
  </si>
  <si>
    <t>00007474</t>
  </si>
  <si>
    <t>00008209</t>
  </si>
  <si>
    <t>00008224</t>
  </si>
  <si>
    <t>00008235</t>
  </si>
  <si>
    <t>00008239</t>
  </si>
  <si>
    <t>00008242</t>
  </si>
  <si>
    <t>00008255</t>
  </si>
  <si>
    <t>00008256</t>
  </si>
  <si>
    <t>00008261</t>
  </si>
  <si>
    <t>00008266</t>
  </si>
  <si>
    <t>00008268</t>
  </si>
  <si>
    <t>00008275</t>
  </si>
  <si>
    <t>00008281</t>
  </si>
  <si>
    <t>00008285</t>
  </si>
  <si>
    <t>00008288</t>
  </si>
  <si>
    <t>00008292</t>
  </si>
  <si>
    <t>00008293</t>
  </si>
  <si>
    <t>00008299</t>
  </si>
  <si>
    <t>00008307</t>
  </si>
  <si>
    <t>00008308</t>
  </si>
  <si>
    <t>00008314</t>
  </si>
  <si>
    <t>00008710</t>
  </si>
  <si>
    <t>00008711</t>
  </si>
  <si>
    <t>00008713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</si>
</sst>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13" sqref="G13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198730365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35209894</v>
      </c>
      <c r="D4" s="9">
        <v>2816788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35209894</v>
      </c>
      <c r="D6" s="16">
        <f>SUM(D4:D5)</f>
        <v>2816788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6524063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6524063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0</v>
      </c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0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230232984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45323</v>
      </c>
      <c r="D2" s="39" t="s">
        <v>1</v>
      </c>
      <c r="E2" s="40">
        <v>425306</v>
      </c>
      <c r="F2" s="40">
        <v>34024</v>
      </c>
      <c r="G2" s="40">
        <f>+E2+F2</f>
        <v>459330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45323</v>
      </c>
      <c r="D3" s="39" t="s">
        <v>1</v>
      </c>
      <c r="E3" s="40">
        <v>978172</v>
      </c>
      <c r="F3" s="40">
        <v>78254</v>
      </c>
      <c r="G3" s="40">
        <f t="shared" ref="G3:G50" si="0">+E3+F3</f>
        <v>1056426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45323</v>
      </c>
      <c r="D4" s="39" t="s">
        <v>1</v>
      </c>
      <c r="E4" s="40">
        <v>277975</v>
      </c>
      <c r="F4" s="40">
        <v>22238</v>
      </c>
      <c r="G4" s="40">
        <f t="shared" si="0"/>
        <v>300213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45323</v>
      </c>
      <c r="D5" s="39" t="s">
        <v>1</v>
      </c>
      <c r="E5" s="40">
        <v>692454</v>
      </c>
      <c r="F5" s="40">
        <v>55396</v>
      </c>
      <c r="G5" s="40">
        <f t="shared" si="0"/>
        <v>747850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45323</v>
      </c>
      <c r="D6" s="39" t="s">
        <v>1</v>
      </c>
      <c r="E6" s="40">
        <v>700329</v>
      </c>
      <c r="F6" s="40">
        <v>56026</v>
      </c>
      <c r="G6" s="40">
        <f t="shared" si="0"/>
        <v>756355</v>
      </c>
      <c r="H6" s="41"/>
      <c r="K6" s="42"/>
      <c r="P6"/>
    </row>
    <row r="7" spans="1:16" ht="26.25" customHeight="1" x14ac:dyDescent="0.25">
      <c r="A7" s="36">
        <v>6</v>
      </c>
      <c r="B7" s="37" t="s">
        <v>32</v>
      </c>
      <c r="C7" s="38">
        <v>45324</v>
      </c>
      <c r="D7" s="39" t="s">
        <v>1</v>
      </c>
      <c r="E7" s="40">
        <v>368978</v>
      </c>
      <c r="F7" s="40">
        <v>29518</v>
      </c>
      <c r="G7" s="40">
        <f t="shared" si="0"/>
        <v>398496</v>
      </c>
      <c r="H7" s="41"/>
      <c r="K7" s="42"/>
      <c r="P7"/>
    </row>
    <row r="8" spans="1:16" ht="26.25" customHeight="1" x14ac:dyDescent="0.25">
      <c r="A8" s="36">
        <v>7</v>
      </c>
      <c r="B8" s="37" t="s">
        <v>33</v>
      </c>
      <c r="C8" s="38">
        <v>45324</v>
      </c>
      <c r="D8" s="39" t="s">
        <v>1</v>
      </c>
      <c r="E8" s="40">
        <v>313515</v>
      </c>
      <c r="F8" s="40">
        <v>25081</v>
      </c>
      <c r="G8" s="40">
        <f t="shared" si="0"/>
        <v>338596</v>
      </c>
      <c r="H8" s="41"/>
      <c r="K8" s="42"/>
      <c r="P8"/>
    </row>
    <row r="9" spans="1:16" ht="26.25" customHeight="1" x14ac:dyDescent="0.25">
      <c r="A9" s="36">
        <v>8</v>
      </c>
      <c r="B9" s="37" t="s">
        <v>34</v>
      </c>
      <c r="C9" s="38">
        <v>45324</v>
      </c>
      <c r="D9" s="39" t="s">
        <v>1</v>
      </c>
      <c r="E9" s="40">
        <v>1510333</v>
      </c>
      <c r="F9" s="40">
        <v>120827</v>
      </c>
      <c r="G9" s="40">
        <f t="shared" si="0"/>
        <v>1631160</v>
      </c>
      <c r="H9" s="41"/>
      <c r="K9" s="42"/>
      <c r="P9"/>
    </row>
    <row r="10" spans="1:16" ht="26.25" customHeight="1" x14ac:dyDescent="0.25">
      <c r="A10" s="36">
        <v>9</v>
      </c>
      <c r="B10" s="37" t="s">
        <v>35</v>
      </c>
      <c r="C10" s="38">
        <v>45324</v>
      </c>
      <c r="D10" s="39" t="s">
        <v>1</v>
      </c>
      <c r="E10" s="40">
        <v>1477735</v>
      </c>
      <c r="F10" s="40">
        <v>118219</v>
      </c>
      <c r="G10" s="40">
        <f t="shared" si="0"/>
        <v>1595954</v>
      </c>
      <c r="H10" s="41"/>
      <c r="K10" s="42"/>
      <c r="P10"/>
    </row>
    <row r="11" spans="1:16" ht="26.25" customHeight="1" x14ac:dyDescent="0.25">
      <c r="A11" s="36">
        <v>10</v>
      </c>
      <c r="B11" s="37" t="s">
        <v>36</v>
      </c>
      <c r="C11" s="38">
        <v>45324</v>
      </c>
      <c r="D11" s="39" t="s">
        <v>1</v>
      </c>
      <c r="E11" s="40">
        <v>886641</v>
      </c>
      <c r="F11" s="40">
        <v>70931</v>
      </c>
      <c r="G11" s="40">
        <f t="shared" si="0"/>
        <v>957572</v>
      </c>
      <c r="H11" s="41"/>
      <c r="K11" s="42"/>
      <c r="P11"/>
    </row>
    <row r="12" spans="1:16" ht="26.25" customHeight="1" x14ac:dyDescent="0.25">
      <c r="A12" s="36">
        <v>11</v>
      </c>
      <c r="B12" s="37" t="s">
        <v>37</v>
      </c>
      <c r="C12" s="38">
        <v>45324</v>
      </c>
      <c r="D12" s="39" t="s">
        <v>1</v>
      </c>
      <c r="E12" s="40">
        <v>602316</v>
      </c>
      <c r="F12" s="40">
        <v>48185</v>
      </c>
      <c r="G12" s="40">
        <f t="shared" si="0"/>
        <v>650501</v>
      </c>
      <c r="H12" s="41"/>
      <c r="K12" s="42"/>
      <c r="P12"/>
    </row>
    <row r="13" spans="1:16" ht="26.25" customHeight="1" x14ac:dyDescent="0.25">
      <c r="A13" s="36">
        <v>12</v>
      </c>
      <c r="B13" s="37" t="s">
        <v>38</v>
      </c>
      <c r="C13" s="38">
        <v>45324</v>
      </c>
      <c r="D13" s="39" t="s">
        <v>1</v>
      </c>
      <c r="E13" s="40">
        <v>922445</v>
      </c>
      <c r="F13" s="40">
        <v>73796</v>
      </c>
      <c r="G13" s="40">
        <f t="shared" si="0"/>
        <v>996241</v>
      </c>
      <c r="H13" s="41"/>
      <c r="K13" s="42"/>
      <c r="P13"/>
    </row>
    <row r="14" spans="1:16" ht="26.25" customHeight="1" x14ac:dyDescent="0.25">
      <c r="A14" s="36">
        <v>13</v>
      </c>
      <c r="B14" s="37" t="s">
        <v>39</v>
      </c>
      <c r="C14" s="38">
        <v>45324</v>
      </c>
      <c r="D14" s="39" t="s">
        <v>1</v>
      </c>
      <c r="E14" s="40">
        <v>872671</v>
      </c>
      <c r="F14" s="40">
        <v>69814</v>
      </c>
      <c r="G14" s="40">
        <f t="shared" si="0"/>
        <v>942485</v>
      </c>
      <c r="H14" s="41"/>
      <c r="K14" s="42"/>
      <c r="P14"/>
    </row>
    <row r="15" spans="1:16" ht="26.25" customHeight="1" x14ac:dyDescent="0.25">
      <c r="A15" s="36">
        <v>14</v>
      </c>
      <c r="B15" s="37" t="s">
        <v>40</v>
      </c>
      <c r="C15" s="38">
        <v>45324</v>
      </c>
      <c r="D15" s="39" t="s">
        <v>1</v>
      </c>
      <c r="E15" s="40">
        <v>1424925</v>
      </c>
      <c r="F15" s="40">
        <v>113994</v>
      </c>
      <c r="G15" s="40">
        <f t="shared" si="0"/>
        <v>1538919</v>
      </c>
      <c r="H15" s="41"/>
      <c r="K15" s="42"/>
      <c r="P15"/>
    </row>
    <row r="16" spans="1:16" ht="26.25" customHeight="1" x14ac:dyDescent="0.25">
      <c r="A16" s="36">
        <v>15</v>
      </c>
      <c r="B16" s="37" t="s">
        <v>41</v>
      </c>
      <c r="C16" s="38">
        <v>45325</v>
      </c>
      <c r="D16" s="39" t="s">
        <v>1</v>
      </c>
      <c r="E16" s="40">
        <v>1040101</v>
      </c>
      <c r="F16" s="40">
        <v>83208</v>
      </c>
      <c r="G16" s="40">
        <f t="shared" si="0"/>
        <v>1123309</v>
      </c>
      <c r="H16" s="41"/>
      <c r="K16" s="42"/>
      <c r="P16"/>
    </row>
    <row r="17" spans="1:16" ht="26.25" customHeight="1" x14ac:dyDescent="0.25">
      <c r="A17" s="36">
        <v>16</v>
      </c>
      <c r="B17" s="37" t="s">
        <v>42</v>
      </c>
      <c r="C17" s="38">
        <v>45325</v>
      </c>
      <c r="D17" s="39" t="s">
        <v>1</v>
      </c>
      <c r="E17" s="40">
        <v>1055381</v>
      </c>
      <c r="F17" s="40">
        <v>84430</v>
      </c>
      <c r="G17" s="40">
        <f t="shared" si="0"/>
        <v>1139811</v>
      </c>
      <c r="H17" s="41"/>
      <c r="K17" s="42"/>
      <c r="P17"/>
    </row>
    <row r="18" spans="1:16" ht="26.25" customHeight="1" x14ac:dyDescent="0.25">
      <c r="A18" s="36">
        <v>17</v>
      </c>
      <c r="B18" s="37" t="s">
        <v>43</v>
      </c>
      <c r="C18" s="38">
        <v>45325</v>
      </c>
      <c r="D18" s="39" t="s">
        <v>1</v>
      </c>
      <c r="E18" s="40">
        <v>277975</v>
      </c>
      <c r="F18" s="40">
        <v>22238</v>
      </c>
      <c r="G18" s="40">
        <f t="shared" si="0"/>
        <v>300213</v>
      </c>
      <c r="H18" s="41"/>
      <c r="K18" s="42"/>
      <c r="P18"/>
    </row>
    <row r="19" spans="1:16" ht="26.25" customHeight="1" x14ac:dyDescent="0.25">
      <c r="A19" s="36">
        <v>18</v>
      </c>
      <c r="B19" s="37" t="s">
        <v>44</v>
      </c>
      <c r="C19" s="38">
        <v>45325</v>
      </c>
      <c r="D19" s="39" t="s">
        <v>1</v>
      </c>
      <c r="E19" s="40">
        <v>1110580</v>
      </c>
      <c r="F19" s="40">
        <v>88846</v>
      </c>
      <c r="G19" s="40">
        <f t="shared" si="0"/>
        <v>1199426</v>
      </c>
      <c r="H19" s="41"/>
      <c r="K19" s="42"/>
      <c r="P19"/>
    </row>
    <row r="20" spans="1:16" ht="26.25" customHeight="1" x14ac:dyDescent="0.25">
      <c r="A20" s="36">
        <v>19</v>
      </c>
      <c r="B20" s="37" t="s">
        <v>45</v>
      </c>
      <c r="C20" s="38">
        <v>45325</v>
      </c>
      <c r="D20" s="39" t="s">
        <v>1</v>
      </c>
      <c r="E20" s="40">
        <v>666348</v>
      </c>
      <c r="F20" s="40">
        <v>53308</v>
      </c>
      <c r="G20" s="40">
        <f t="shared" si="0"/>
        <v>719656</v>
      </c>
      <c r="H20" s="41"/>
      <c r="K20" s="42"/>
      <c r="P20"/>
    </row>
    <row r="21" spans="1:16" ht="26.25" customHeight="1" x14ac:dyDescent="0.25">
      <c r="A21" s="36">
        <v>20</v>
      </c>
      <c r="B21" s="37" t="s">
        <v>46</v>
      </c>
      <c r="C21" s="38">
        <v>45327</v>
      </c>
      <c r="D21" s="39" t="s">
        <v>1</v>
      </c>
      <c r="E21" s="40">
        <v>1161064</v>
      </c>
      <c r="F21" s="40">
        <v>92885</v>
      </c>
      <c r="G21" s="40">
        <f t="shared" si="0"/>
        <v>1253949</v>
      </c>
      <c r="H21" s="41"/>
      <c r="K21" s="42"/>
      <c r="P21"/>
    </row>
    <row r="22" spans="1:16" ht="26.25" customHeight="1" x14ac:dyDescent="0.25">
      <c r="A22" s="36">
        <v>21</v>
      </c>
      <c r="B22" s="37" t="s">
        <v>47</v>
      </c>
      <c r="C22" s="38">
        <v>45327</v>
      </c>
      <c r="D22" s="39" t="s">
        <v>1</v>
      </c>
      <c r="E22" s="40">
        <v>222116</v>
      </c>
      <c r="F22" s="40">
        <v>17769</v>
      </c>
      <c r="G22" s="40">
        <f t="shared" si="0"/>
        <v>239885</v>
      </c>
      <c r="H22" s="41"/>
      <c r="K22" s="42"/>
      <c r="P22"/>
    </row>
    <row r="23" spans="1:16" ht="26.25" customHeight="1" x14ac:dyDescent="0.25">
      <c r="A23" s="36">
        <v>22</v>
      </c>
      <c r="B23" s="37" t="s">
        <v>48</v>
      </c>
      <c r="C23" s="38">
        <v>45327</v>
      </c>
      <c r="D23" s="39" t="s">
        <v>1</v>
      </c>
      <c r="E23" s="40">
        <v>1968579</v>
      </c>
      <c r="F23" s="40">
        <v>157486</v>
      </c>
      <c r="G23" s="40">
        <f t="shared" si="0"/>
        <v>2126065</v>
      </c>
      <c r="H23" s="41"/>
      <c r="K23" s="42"/>
      <c r="P23"/>
    </row>
    <row r="24" spans="1:16" ht="26.25" customHeight="1" x14ac:dyDescent="0.25">
      <c r="A24" s="36">
        <v>23</v>
      </c>
      <c r="B24" s="37" t="s">
        <v>49</v>
      </c>
      <c r="C24" s="38">
        <v>45327</v>
      </c>
      <c r="D24" s="39" t="s">
        <v>1</v>
      </c>
      <c r="E24" s="40">
        <v>831310</v>
      </c>
      <c r="F24" s="40">
        <v>66505</v>
      </c>
      <c r="G24" s="40">
        <f t="shared" si="0"/>
        <v>897815</v>
      </c>
      <c r="H24" s="41"/>
      <c r="K24" s="42"/>
      <c r="P24"/>
    </row>
    <row r="25" spans="1:16" ht="26.25" customHeight="1" x14ac:dyDescent="0.25">
      <c r="A25" s="36">
        <v>24</v>
      </c>
      <c r="B25" s="37" t="s">
        <v>50</v>
      </c>
      <c r="C25" s="38">
        <v>45327</v>
      </c>
      <c r="D25" s="39" t="s">
        <v>1</v>
      </c>
      <c r="E25" s="40">
        <v>369110</v>
      </c>
      <c r="F25" s="40">
        <v>29529</v>
      </c>
      <c r="G25" s="40">
        <f t="shared" si="0"/>
        <v>398639</v>
      </c>
      <c r="H25" s="41"/>
      <c r="K25" s="42"/>
      <c r="P25"/>
    </row>
    <row r="26" spans="1:16" ht="26.25" customHeight="1" x14ac:dyDescent="0.25">
      <c r="A26" s="36">
        <v>25</v>
      </c>
      <c r="B26" s="37" t="s">
        <v>51</v>
      </c>
      <c r="C26" s="38">
        <v>45327</v>
      </c>
      <c r="D26" s="39" t="s">
        <v>1</v>
      </c>
      <c r="E26" s="40">
        <v>367155</v>
      </c>
      <c r="F26" s="40">
        <v>29372</v>
      </c>
      <c r="G26" s="40">
        <f t="shared" si="0"/>
        <v>396527</v>
      </c>
      <c r="H26" s="41"/>
      <c r="K26" s="42"/>
      <c r="P26"/>
    </row>
    <row r="27" spans="1:16" ht="26.25" customHeight="1" x14ac:dyDescent="0.25">
      <c r="A27" s="36">
        <v>26</v>
      </c>
      <c r="B27" s="37" t="s">
        <v>52</v>
      </c>
      <c r="C27" s="38">
        <v>45328</v>
      </c>
      <c r="D27" s="39" t="s">
        <v>1</v>
      </c>
      <c r="E27" s="40">
        <v>333174</v>
      </c>
      <c r="F27" s="40">
        <v>26654</v>
      </c>
      <c r="G27" s="40">
        <f t="shared" si="0"/>
        <v>359828</v>
      </c>
      <c r="H27" s="41"/>
      <c r="K27" s="42"/>
      <c r="P27"/>
    </row>
    <row r="28" spans="1:16" ht="26.25" customHeight="1" x14ac:dyDescent="0.25">
      <c r="A28" s="36">
        <v>27</v>
      </c>
      <c r="B28" s="37" t="s">
        <v>53</v>
      </c>
      <c r="C28" s="38">
        <v>45329</v>
      </c>
      <c r="D28" s="39" t="s">
        <v>1</v>
      </c>
      <c r="E28" s="40">
        <v>1668165</v>
      </c>
      <c r="F28" s="40">
        <v>133453</v>
      </c>
      <c r="G28" s="40">
        <f t="shared" si="0"/>
        <v>1801618</v>
      </c>
      <c r="H28" s="41"/>
      <c r="K28" s="42"/>
      <c r="P28"/>
    </row>
    <row r="29" spans="1:16" ht="26.25" customHeight="1" x14ac:dyDescent="0.25">
      <c r="A29" s="36">
        <v>28</v>
      </c>
      <c r="B29" s="37" t="s">
        <v>54</v>
      </c>
      <c r="C29" s="38">
        <v>45329</v>
      </c>
      <c r="D29" s="39" t="s">
        <v>1</v>
      </c>
      <c r="E29" s="40">
        <v>1985710</v>
      </c>
      <c r="F29" s="40">
        <v>158857</v>
      </c>
      <c r="G29" s="40">
        <f t="shared" si="0"/>
        <v>2144567</v>
      </c>
      <c r="H29" s="41"/>
      <c r="K29" s="42"/>
      <c r="P29"/>
    </row>
    <row r="30" spans="1:16" ht="26.25" customHeight="1" x14ac:dyDescent="0.25">
      <c r="A30" s="36">
        <v>29</v>
      </c>
      <c r="B30" s="37" t="s">
        <v>55</v>
      </c>
      <c r="C30" s="38">
        <v>45329</v>
      </c>
      <c r="D30" s="39" t="s">
        <v>1</v>
      </c>
      <c r="E30" s="40">
        <v>666612</v>
      </c>
      <c r="F30" s="40">
        <v>53329</v>
      </c>
      <c r="G30" s="40">
        <f t="shared" si="0"/>
        <v>719941</v>
      </c>
      <c r="H30" s="41"/>
      <c r="K30" s="42"/>
      <c r="P30"/>
    </row>
    <row r="31" spans="1:16" ht="26.25" customHeight="1" x14ac:dyDescent="0.25">
      <c r="A31" s="36">
        <v>30</v>
      </c>
      <c r="B31" s="37" t="s">
        <v>56</v>
      </c>
      <c r="C31" s="38">
        <v>45329</v>
      </c>
      <c r="D31" s="39" t="s">
        <v>1</v>
      </c>
      <c r="E31" s="40">
        <v>555290</v>
      </c>
      <c r="F31" s="40">
        <v>44423</v>
      </c>
      <c r="G31" s="40">
        <f t="shared" si="0"/>
        <v>599713</v>
      </c>
      <c r="H31" s="41"/>
      <c r="K31" s="42"/>
      <c r="P31"/>
    </row>
    <row r="32" spans="1:16" ht="26.25" customHeight="1" x14ac:dyDescent="0.25">
      <c r="A32" s="36">
        <v>31</v>
      </c>
      <c r="B32" s="37" t="s">
        <v>57</v>
      </c>
      <c r="C32" s="38">
        <v>45329</v>
      </c>
      <c r="D32" s="39" t="s">
        <v>1</v>
      </c>
      <c r="E32" s="40">
        <v>528885</v>
      </c>
      <c r="F32" s="40">
        <v>42311</v>
      </c>
      <c r="G32" s="40">
        <f t="shared" si="0"/>
        <v>571196</v>
      </c>
      <c r="H32" s="41"/>
      <c r="K32" s="42"/>
      <c r="P32"/>
    </row>
    <row r="33" spans="1:16" ht="26.25" customHeight="1" x14ac:dyDescent="0.25">
      <c r="A33" s="36">
        <v>32</v>
      </c>
      <c r="B33" s="37" t="s">
        <v>58</v>
      </c>
      <c r="C33" s="38">
        <v>45329</v>
      </c>
      <c r="D33" s="39" t="s">
        <v>1</v>
      </c>
      <c r="E33" s="40">
        <v>500091</v>
      </c>
      <c r="F33" s="40">
        <v>40007</v>
      </c>
      <c r="G33" s="40">
        <f t="shared" si="0"/>
        <v>540098</v>
      </c>
      <c r="H33" s="41"/>
      <c r="K33" s="42"/>
      <c r="P33"/>
    </row>
    <row r="34" spans="1:16" ht="26.25" customHeight="1" x14ac:dyDescent="0.25">
      <c r="A34" s="36">
        <v>33</v>
      </c>
      <c r="B34" s="37" t="s">
        <v>59</v>
      </c>
      <c r="C34" s="38">
        <v>45329</v>
      </c>
      <c r="D34" s="39" t="s">
        <v>1</v>
      </c>
      <c r="E34" s="40">
        <v>1230050</v>
      </c>
      <c r="F34" s="40">
        <v>98404</v>
      </c>
      <c r="G34" s="40">
        <f t="shared" si="0"/>
        <v>1328454</v>
      </c>
      <c r="H34" s="41"/>
      <c r="K34" s="42"/>
      <c r="P34"/>
    </row>
    <row r="35" spans="1:16" ht="26.25" customHeight="1" x14ac:dyDescent="0.25">
      <c r="A35" s="36">
        <v>34</v>
      </c>
      <c r="B35" s="37" t="s">
        <v>60</v>
      </c>
      <c r="C35" s="38">
        <v>45329</v>
      </c>
      <c r="D35" s="39" t="s">
        <v>1</v>
      </c>
      <c r="E35" s="40">
        <v>333174</v>
      </c>
      <c r="F35" s="40">
        <v>26654</v>
      </c>
      <c r="G35" s="40">
        <f t="shared" si="0"/>
        <v>359828</v>
      </c>
      <c r="H35" s="41"/>
      <c r="K35" s="42"/>
      <c r="P35"/>
    </row>
    <row r="36" spans="1:16" ht="26.25" customHeight="1" x14ac:dyDescent="0.25">
      <c r="A36" s="36">
        <v>35</v>
      </c>
      <c r="B36" s="37" t="s">
        <v>61</v>
      </c>
      <c r="C36" s="38">
        <v>45330</v>
      </c>
      <c r="D36" s="39" t="s">
        <v>1</v>
      </c>
      <c r="E36" s="40">
        <v>238132</v>
      </c>
      <c r="F36" s="40">
        <v>19051</v>
      </c>
      <c r="G36" s="40">
        <f t="shared" si="0"/>
        <v>257183</v>
      </c>
      <c r="H36" s="41"/>
      <c r="K36" s="42"/>
      <c r="P36"/>
    </row>
    <row r="37" spans="1:16" ht="26.25" customHeight="1" x14ac:dyDescent="0.25">
      <c r="A37" s="36">
        <v>36</v>
      </c>
      <c r="B37" s="37" t="s">
        <v>62</v>
      </c>
      <c r="C37" s="38">
        <v>45330</v>
      </c>
      <c r="D37" s="39" t="s">
        <v>1</v>
      </c>
      <c r="E37" s="40">
        <v>528885</v>
      </c>
      <c r="F37" s="40">
        <v>42311</v>
      </c>
      <c r="G37" s="40">
        <f t="shared" si="0"/>
        <v>571196</v>
      </c>
      <c r="H37" s="41"/>
      <c r="K37" s="42"/>
      <c r="P37"/>
    </row>
    <row r="38" spans="1:16" ht="26.25" customHeight="1" x14ac:dyDescent="0.25">
      <c r="A38" s="36">
        <v>37</v>
      </c>
      <c r="B38" s="37" t="s">
        <v>63</v>
      </c>
      <c r="C38" s="38">
        <v>45330</v>
      </c>
      <c r="D38" s="39" t="s">
        <v>1</v>
      </c>
      <c r="E38" s="40">
        <v>833265</v>
      </c>
      <c r="F38" s="40">
        <v>66661</v>
      </c>
      <c r="G38" s="40">
        <f t="shared" si="0"/>
        <v>899926</v>
      </c>
      <c r="H38" s="41"/>
      <c r="K38" s="42"/>
      <c r="P38"/>
    </row>
    <row r="39" spans="1:16" ht="26.25" customHeight="1" x14ac:dyDescent="0.25">
      <c r="A39" s="36">
        <v>38</v>
      </c>
      <c r="B39" s="37" t="s">
        <v>64</v>
      </c>
      <c r="C39" s="38">
        <v>45330</v>
      </c>
      <c r="D39" s="39" t="s">
        <v>1</v>
      </c>
      <c r="E39" s="40">
        <v>634662</v>
      </c>
      <c r="F39" s="40">
        <v>50773</v>
      </c>
      <c r="G39" s="40">
        <f t="shared" si="0"/>
        <v>685435</v>
      </c>
      <c r="H39" s="41"/>
      <c r="K39" s="42"/>
      <c r="P39"/>
    </row>
    <row r="40" spans="1:16" ht="26.25" customHeight="1" x14ac:dyDescent="0.25">
      <c r="A40" s="36">
        <v>39</v>
      </c>
      <c r="B40" s="37" t="s">
        <v>65</v>
      </c>
      <c r="C40" s="38">
        <v>45330</v>
      </c>
      <c r="D40" s="39" t="s">
        <v>1</v>
      </c>
      <c r="E40" s="40">
        <v>277975</v>
      </c>
      <c r="F40" s="40">
        <v>22238</v>
      </c>
      <c r="G40" s="40">
        <f t="shared" si="0"/>
        <v>300213</v>
      </c>
      <c r="H40" s="41"/>
      <c r="K40" s="42"/>
      <c r="P40"/>
    </row>
    <row r="41" spans="1:16" ht="26.25" customHeight="1" x14ac:dyDescent="0.25">
      <c r="A41" s="36">
        <v>40</v>
      </c>
      <c r="B41" s="37" t="s">
        <v>66</v>
      </c>
      <c r="C41" s="38">
        <v>45330</v>
      </c>
      <c r="D41" s="39" t="s">
        <v>1</v>
      </c>
      <c r="E41" s="40">
        <v>1340580</v>
      </c>
      <c r="F41" s="40">
        <v>107246</v>
      </c>
      <c r="G41" s="40">
        <f t="shared" si="0"/>
        <v>1447826</v>
      </c>
      <c r="H41" s="41"/>
      <c r="K41" s="42"/>
      <c r="P41"/>
    </row>
    <row r="42" spans="1:16" ht="26.25" customHeight="1" x14ac:dyDescent="0.25">
      <c r="A42" s="36">
        <v>41</v>
      </c>
      <c r="B42" s="37" t="s">
        <v>67</v>
      </c>
      <c r="C42" s="38">
        <v>45330</v>
      </c>
      <c r="D42" s="39" t="s">
        <v>1</v>
      </c>
      <c r="E42" s="40">
        <v>873305</v>
      </c>
      <c r="F42" s="40">
        <v>69864</v>
      </c>
      <c r="G42" s="40">
        <f t="shared" si="0"/>
        <v>943169</v>
      </c>
      <c r="H42" s="41"/>
      <c r="K42" s="42"/>
      <c r="P42"/>
    </row>
    <row r="43" spans="1:16" ht="26.25" customHeight="1" x14ac:dyDescent="0.25">
      <c r="A43" s="36">
        <v>42</v>
      </c>
      <c r="B43" s="37" t="s">
        <v>68</v>
      </c>
      <c r="C43" s="38">
        <v>45330</v>
      </c>
      <c r="D43" s="39" t="s">
        <v>1</v>
      </c>
      <c r="E43" s="40">
        <v>650505</v>
      </c>
      <c r="F43" s="40">
        <v>52040</v>
      </c>
      <c r="G43" s="40">
        <f t="shared" si="0"/>
        <v>702545</v>
      </c>
      <c r="H43" s="41"/>
      <c r="K43" s="42"/>
      <c r="P43"/>
    </row>
    <row r="44" spans="1:16" ht="26.25" customHeight="1" x14ac:dyDescent="0.25">
      <c r="A44" s="36">
        <v>43</v>
      </c>
      <c r="B44" s="37" t="s">
        <v>69</v>
      </c>
      <c r="C44" s="38">
        <v>45330</v>
      </c>
      <c r="D44" s="39" t="s">
        <v>1</v>
      </c>
      <c r="E44" s="40">
        <v>211554</v>
      </c>
      <c r="F44" s="40">
        <v>16924</v>
      </c>
      <c r="G44" s="40">
        <f t="shared" si="0"/>
        <v>228478</v>
      </c>
      <c r="H44" s="41"/>
      <c r="K44" s="42"/>
      <c r="P44"/>
    </row>
    <row r="45" spans="1:16" ht="26.25" customHeight="1" x14ac:dyDescent="0.25">
      <c r="A45" s="36">
        <v>44</v>
      </c>
      <c r="B45" s="37" t="s">
        <v>70</v>
      </c>
      <c r="C45" s="38">
        <v>45338</v>
      </c>
      <c r="D45" s="39" t="s">
        <v>1</v>
      </c>
      <c r="E45" s="40">
        <v>150546</v>
      </c>
      <c r="F45" s="40">
        <v>12044</v>
      </c>
      <c r="G45" s="40">
        <f t="shared" si="0"/>
        <v>162590</v>
      </c>
      <c r="H45" s="41"/>
      <c r="K45" s="42"/>
      <c r="P45"/>
    </row>
    <row r="46" spans="1:16" ht="26.25" customHeight="1" x14ac:dyDescent="0.25">
      <c r="A46" s="36">
        <v>45</v>
      </c>
      <c r="B46" s="37" t="s">
        <v>71</v>
      </c>
      <c r="C46" s="38">
        <v>45338</v>
      </c>
      <c r="D46" s="39" t="s">
        <v>1</v>
      </c>
      <c r="E46" s="40">
        <v>100364</v>
      </c>
      <c r="F46" s="40">
        <v>8029</v>
      </c>
      <c r="G46" s="40">
        <f t="shared" si="0"/>
        <v>108393</v>
      </c>
      <c r="H46" s="41"/>
      <c r="K46" s="42"/>
      <c r="P46"/>
    </row>
    <row r="47" spans="1:16" ht="26.25" customHeight="1" x14ac:dyDescent="0.25">
      <c r="A47" s="36">
        <v>46</v>
      </c>
      <c r="B47" s="37" t="s">
        <v>72</v>
      </c>
      <c r="C47" s="38">
        <v>45338</v>
      </c>
      <c r="D47" s="39" t="s">
        <v>1</v>
      </c>
      <c r="E47" s="40">
        <v>401456</v>
      </c>
      <c r="F47" s="40">
        <v>32116</v>
      </c>
      <c r="G47" s="40">
        <f t="shared" si="0"/>
        <v>433572</v>
      </c>
      <c r="H47" s="41"/>
      <c r="K47" s="42"/>
      <c r="P47"/>
    </row>
    <row r="48" spans="1:16" ht="26.25" customHeight="1" x14ac:dyDescent="0.25">
      <c r="A48" s="36">
        <v>47</v>
      </c>
      <c r="B48" s="37" t="s">
        <v>73</v>
      </c>
      <c r="C48" s="38">
        <v>45339</v>
      </c>
      <c r="D48" s="39" t="s">
        <v>1</v>
      </c>
      <c r="E48" s="40">
        <v>184000</v>
      </c>
      <c r="F48" s="40">
        <v>14720</v>
      </c>
      <c r="G48" s="40">
        <f t="shared" si="0"/>
        <v>198720</v>
      </c>
      <c r="H48" s="41"/>
      <c r="K48" s="42"/>
      <c r="P48"/>
    </row>
    <row r="49" spans="1:16" ht="26.25" customHeight="1" x14ac:dyDescent="0.25">
      <c r="A49" s="36">
        <v>48</v>
      </c>
      <c r="B49" s="37" t="s">
        <v>74</v>
      </c>
      <c r="C49" s="38">
        <v>45339</v>
      </c>
      <c r="D49" s="39" t="s">
        <v>1</v>
      </c>
      <c r="E49" s="40">
        <v>230000</v>
      </c>
      <c r="F49" s="40">
        <v>18400</v>
      </c>
      <c r="G49" s="40">
        <f t="shared" si="0"/>
        <v>248400</v>
      </c>
      <c r="H49" s="41"/>
      <c r="K49" s="42"/>
      <c r="P49"/>
    </row>
    <row r="50" spans="1:16" ht="26.25" customHeight="1" x14ac:dyDescent="0.25">
      <c r="A50" s="36">
        <v>49</v>
      </c>
      <c r="B50" s="37" t="s">
        <v>75</v>
      </c>
      <c r="C50" s="38">
        <v>45339</v>
      </c>
      <c r="D50" s="39" t="s">
        <v>1</v>
      </c>
      <c r="E50" s="40">
        <v>230000</v>
      </c>
      <c r="F50" s="40">
        <v>18400</v>
      </c>
      <c r="G50" s="40">
        <f t="shared" si="0"/>
        <v>248400</v>
      </c>
      <c r="H50" s="41"/>
      <c r="K50" s="42"/>
      <c r="P50"/>
    </row>
    <row r="51" spans="1:16" ht="18.75" customHeight="1" x14ac:dyDescent="0.2">
      <c r="A51" s="43"/>
      <c r="B51" s="43"/>
      <c r="C51" s="44"/>
      <c r="D51" s="58" t="s">
        <v>19</v>
      </c>
      <c r="E51" s="59"/>
      <c r="F51" s="60"/>
      <c r="G51" s="45">
        <f>SUM(G2:G50)</f>
        <v>38026682</v>
      </c>
      <c r="H51" s="46"/>
    </row>
    <row r="53" spans="1:16" ht="18.75" customHeight="1" x14ac:dyDescent="0.2">
      <c r="E53" s="42">
        <f>+SUM(E2:E50)</f>
        <v>35209894</v>
      </c>
      <c r="F53" s="42">
        <f>+SUM(F2:F50)</f>
        <v>2816788</v>
      </c>
    </row>
  </sheetData>
  <mergeCells count="1">
    <mergeCell ref="D51:F51"/>
  </mergeCells>
  <conditionalFormatting sqref="B2:B50">
    <cfRule type="duplicateValues" dxfId="2" priority="73"/>
    <cfRule type="duplicateValues" dxfId="1" priority="74"/>
  </conditionalFormatting>
  <conditionalFormatting sqref="B2:B50">
    <cfRule type="duplicateValues" dxfId="0" priority="7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31</v>
      </c>
      <c r="C2" s="38">
        <v>45323</v>
      </c>
      <c r="D2" s="39" t="s">
        <v>1</v>
      </c>
      <c r="E2" s="40">
        <v>6040799</v>
      </c>
      <c r="F2" s="40">
        <v>483264</v>
      </c>
      <c r="G2" s="40">
        <f t="shared" ref="G2" si="0">+E2+F2</f>
        <v>6524063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6524063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2024-03-05T01:49:41Z</dcterms:modified>
</cp:coreProperties>
</file>