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31.12.2022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5" r:id="rId2"/>
    <sheet name="Hàng trả" sheetId="4" r:id="rId3"/>
  </sheets>
  <definedNames>
    <definedName name="_xlnm._FilterDatabase" localSheetId="1" hidden="1">'Chi Tiết Hàng Bán'!$A$1:$H$1269</definedName>
    <definedName name="_xlnm._FilterDatabase" localSheetId="2" hidden="1">'Hàng trả'!$A$1:$H$15</definedName>
  </definedNames>
  <calcPr calcId="162913"/>
  <pivotCaches>
    <pivotCache cacheId="1" r:id="rId4"/>
  </pivotCaches>
</workbook>
</file>

<file path=xl/calcChain.xml><?xml version="1.0" encoding="utf-8"?>
<calcChain xmlns="http://schemas.openxmlformats.org/spreadsheetml/2006/main">
  <c r="G71" i="5" l="1"/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2" i="5"/>
  <c r="G1269" i="5" l="1"/>
  <c r="G26" i="2"/>
  <c r="M15" i="2"/>
  <c r="M14" i="2"/>
  <c r="M13" i="2"/>
  <c r="M12" i="2"/>
  <c r="M11" i="2"/>
  <c r="M10" i="2"/>
  <c r="M9" i="2"/>
  <c r="M8" i="2"/>
  <c r="M7" i="2"/>
  <c r="M6" i="2"/>
  <c r="M5" i="2"/>
  <c r="M4" i="2"/>
  <c r="L20" i="2" l="1"/>
  <c r="L21" i="2" s="1"/>
  <c r="I18" i="2" l="1"/>
  <c r="I3" i="2"/>
  <c r="J18" i="2" s="1"/>
  <c r="K6" i="2" l="1"/>
  <c r="K5" i="2"/>
  <c r="K4" i="2"/>
  <c r="K14" i="2"/>
  <c r="K10" i="2" l="1"/>
  <c r="K13" i="2"/>
  <c r="K15" i="2"/>
  <c r="K7" i="2"/>
  <c r="G3" i="4" l="1"/>
  <c r="G4" i="4"/>
  <c r="G5" i="4"/>
  <c r="G6" i="4"/>
  <c r="G7" i="4"/>
  <c r="G8" i="4"/>
  <c r="G9" i="4"/>
  <c r="G10" i="4"/>
  <c r="G11" i="4"/>
  <c r="G12" i="4"/>
  <c r="G13" i="4"/>
  <c r="G14" i="4"/>
  <c r="G2" i="4"/>
  <c r="G15" i="4" l="1"/>
  <c r="G23" i="2" l="1"/>
  <c r="E20" i="2"/>
  <c r="D17" i="2"/>
  <c r="C17" i="2"/>
  <c r="G24" i="2" l="1"/>
  <c r="L24" i="2" s="1"/>
  <c r="L25" i="2" s="1"/>
</calcChain>
</file>

<file path=xl/sharedStrings.xml><?xml version="1.0" encoding="utf-8"?>
<sst xmlns="http://schemas.openxmlformats.org/spreadsheetml/2006/main" count="2654" uniqueCount="1345">
  <si>
    <t>00007475</t>
  </si>
  <si>
    <t>0008890</t>
  </si>
  <si>
    <t>00046922</t>
  </si>
  <si>
    <t>0008328</t>
  </si>
  <si>
    <t>00024291</t>
  </si>
  <si>
    <t>00048048</t>
  </si>
  <si>
    <t>0008053</t>
  </si>
  <si>
    <t>00050710</t>
  </si>
  <si>
    <t>0011249</t>
  </si>
  <si>
    <t>00004102</t>
  </si>
  <si>
    <t>00046624</t>
  </si>
  <si>
    <t>00028970</t>
  </si>
  <si>
    <t>00000673</t>
  </si>
  <si>
    <t>00035038</t>
  </si>
  <si>
    <t>00042459</t>
  </si>
  <si>
    <t>00029690</t>
  </si>
  <si>
    <t>00011618</t>
  </si>
  <si>
    <t>00016311</t>
  </si>
  <si>
    <t>00044303</t>
  </si>
  <si>
    <t>0009314</t>
  </si>
  <si>
    <t>00034743</t>
  </si>
  <si>
    <t>00034904</t>
  </si>
  <si>
    <t>0014882</t>
  </si>
  <si>
    <t>00003836</t>
  </si>
  <si>
    <t>00008474</t>
  </si>
  <si>
    <t>00003034</t>
  </si>
  <si>
    <t>00050731</t>
  </si>
  <si>
    <t>00055889</t>
  </si>
  <si>
    <t>0010495</t>
  </si>
  <si>
    <t>00013268</t>
  </si>
  <si>
    <t>00048866</t>
  </si>
  <si>
    <t>00047839</t>
  </si>
  <si>
    <t>00049568</t>
  </si>
  <si>
    <t>00052019</t>
  </si>
  <si>
    <t>00049051</t>
  </si>
  <si>
    <t>00034798</t>
  </si>
  <si>
    <t>00002407</t>
  </si>
  <si>
    <t>0013065</t>
  </si>
  <si>
    <t>00001832</t>
  </si>
  <si>
    <t>00050558</t>
  </si>
  <si>
    <t>00034235</t>
  </si>
  <si>
    <t>00005585</t>
  </si>
  <si>
    <t>00036270</t>
  </si>
  <si>
    <t>00029050</t>
  </si>
  <si>
    <t>00001122</t>
  </si>
  <si>
    <t>00048750</t>
  </si>
  <si>
    <t>00011419</t>
  </si>
  <si>
    <t>00052068</t>
  </si>
  <si>
    <t>00034339</t>
  </si>
  <si>
    <t>00049377</t>
  </si>
  <si>
    <t>00036240</t>
  </si>
  <si>
    <t>00056979</t>
  </si>
  <si>
    <t>00034342</t>
  </si>
  <si>
    <t>00034362</t>
  </si>
  <si>
    <t>00036277</t>
  </si>
  <si>
    <t>00051225</t>
  </si>
  <si>
    <t>00047777</t>
  </si>
  <si>
    <t>0009293</t>
  </si>
  <si>
    <t>00050259</t>
  </si>
  <si>
    <t>0011241</t>
  </si>
  <si>
    <t>0010224</t>
  </si>
  <si>
    <t>00055313</t>
  </si>
  <si>
    <t>00056154</t>
  </si>
  <si>
    <t>00048703</t>
  </si>
  <si>
    <t>00022757</t>
  </si>
  <si>
    <t>00043661</t>
  </si>
  <si>
    <t>00013283</t>
  </si>
  <si>
    <t>00034353</t>
  </si>
  <si>
    <t>00036306</t>
  </si>
  <si>
    <t>00055288</t>
  </si>
  <si>
    <t>0007684</t>
  </si>
  <si>
    <t>00019883</t>
  </si>
  <si>
    <t>00017103</t>
  </si>
  <si>
    <t>00034414</t>
  </si>
  <si>
    <t>00034980</t>
  </si>
  <si>
    <t>00056842</t>
  </si>
  <si>
    <t>00000053</t>
  </si>
  <si>
    <t>00053196</t>
  </si>
  <si>
    <t>00022761</t>
  </si>
  <si>
    <t>00034982</t>
  </si>
  <si>
    <t>00013376</t>
  </si>
  <si>
    <t>0007430</t>
  </si>
  <si>
    <t>00004778</t>
  </si>
  <si>
    <t>00020646</t>
  </si>
  <si>
    <t>00018012</t>
  </si>
  <si>
    <t>00029211</t>
  </si>
  <si>
    <t>00027426</t>
  </si>
  <si>
    <t>0008903</t>
  </si>
  <si>
    <t>00055236</t>
  </si>
  <si>
    <t>00018051</t>
  </si>
  <si>
    <t>00029627</t>
  </si>
  <si>
    <t>00041959</t>
  </si>
  <si>
    <t>00026533</t>
  </si>
  <si>
    <t>00052098</t>
  </si>
  <si>
    <t>00055368</t>
  </si>
  <si>
    <t>00012930</t>
  </si>
  <si>
    <t>0007155</t>
  </si>
  <si>
    <t>00029442</t>
  </si>
  <si>
    <t>00000247</t>
  </si>
  <si>
    <t>0010464</t>
  </si>
  <si>
    <t>00052022</t>
  </si>
  <si>
    <t>00056988</t>
  </si>
  <si>
    <t>00037292</t>
  </si>
  <si>
    <t>00019080</t>
  </si>
  <si>
    <t>00003854</t>
  </si>
  <si>
    <t>00017963</t>
  </si>
  <si>
    <t>00019387</t>
  </si>
  <si>
    <t>00011399</t>
  </si>
  <si>
    <t>00048918</t>
  </si>
  <si>
    <t>00031617</t>
  </si>
  <si>
    <t>00018114</t>
  </si>
  <si>
    <t>00000668</t>
  </si>
  <si>
    <t>00053209</t>
  </si>
  <si>
    <t>00049705</t>
  </si>
  <si>
    <t>00057052</t>
  </si>
  <si>
    <t>00055381</t>
  </si>
  <si>
    <t>00017667</t>
  </si>
  <si>
    <t>00034750</t>
  </si>
  <si>
    <t>00057181</t>
  </si>
  <si>
    <t>0012829</t>
  </si>
  <si>
    <t>00042440</t>
  </si>
  <si>
    <t>00029186</t>
  </si>
  <si>
    <t>0010473</t>
  </si>
  <si>
    <t>00057048</t>
  </si>
  <si>
    <t>00051266</t>
  </si>
  <si>
    <t>00050547</t>
  </si>
  <si>
    <t>00002395</t>
  </si>
  <si>
    <t>00008813</t>
  </si>
  <si>
    <t>00041357</t>
  </si>
  <si>
    <t>00016309</t>
  </si>
  <si>
    <t>0006867</t>
  </si>
  <si>
    <t>00026084</t>
  </si>
  <si>
    <t>00051216</t>
  </si>
  <si>
    <t>0014946</t>
  </si>
  <si>
    <t>00050754</t>
  </si>
  <si>
    <t>00001468</t>
  </si>
  <si>
    <t>00013788</t>
  </si>
  <si>
    <t>00049737</t>
  </si>
  <si>
    <t>00047542</t>
  </si>
  <si>
    <t>00050834</t>
  </si>
  <si>
    <t>00029052</t>
  </si>
  <si>
    <t>00045662</t>
  </si>
  <si>
    <t>00003252</t>
  </si>
  <si>
    <t>00046920</t>
  </si>
  <si>
    <t>00050708</t>
  </si>
  <si>
    <t>00051300</t>
  </si>
  <si>
    <t>00048046</t>
  </si>
  <si>
    <t>00051722</t>
  </si>
  <si>
    <t>00050685</t>
  </si>
  <si>
    <t>00034350</t>
  </si>
  <si>
    <t>00019758</t>
  </si>
  <si>
    <t>00001465</t>
  </si>
  <si>
    <t>0008046</t>
  </si>
  <si>
    <t>00050738</t>
  </si>
  <si>
    <t>0011490</t>
  </si>
  <si>
    <t>00047540</t>
  </si>
  <si>
    <t>00048868</t>
  </si>
  <si>
    <t>00004758</t>
  </si>
  <si>
    <t>00029423</t>
  </si>
  <si>
    <t>00015141</t>
  </si>
  <si>
    <t>00022390</t>
  </si>
  <si>
    <t>00003243</t>
  </si>
  <si>
    <t>00015047</t>
  </si>
  <si>
    <t>0014943</t>
  </si>
  <si>
    <t>00026073</t>
  </si>
  <si>
    <t>00022969</t>
  </si>
  <si>
    <t>0006702</t>
  </si>
  <si>
    <t>00013976</t>
  </si>
  <si>
    <t>00033574</t>
  </si>
  <si>
    <t>00048921</t>
  </si>
  <si>
    <t>00045899</t>
  </si>
  <si>
    <t>00023312</t>
  </si>
  <si>
    <t>00011398</t>
  </si>
  <si>
    <t>00048744</t>
  </si>
  <si>
    <t>00052719</t>
  </si>
  <si>
    <t>00032519</t>
  </si>
  <si>
    <t>00029787</t>
  </si>
  <si>
    <t>00043668</t>
  </si>
  <si>
    <t>00004494</t>
  </si>
  <si>
    <t>0006876</t>
  </si>
  <si>
    <t>00021991</t>
  </si>
  <si>
    <t>00006263</t>
  </si>
  <si>
    <t>00053148</t>
  </si>
  <si>
    <t>00036247</t>
  </si>
  <si>
    <t>00009273</t>
  </si>
  <si>
    <t>0013856</t>
  </si>
  <si>
    <t>00056262</t>
  </si>
  <si>
    <t>00029582</t>
  </si>
  <si>
    <t>00050985</t>
  </si>
  <si>
    <t>00044143</t>
  </si>
  <si>
    <t>00034233</t>
  </si>
  <si>
    <t>0014270</t>
  </si>
  <si>
    <t>0007458</t>
  </si>
  <si>
    <t>00034361</t>
  </si>
  <si>
    <t>00053264</t>
  </si>
  <si>
    <t>00018561</t>
  </si>
  <si>
    <t>00014729</t>
  </si>
  <si>
    <t>00005409</t>
  </si>
  <si>
    <t>00027057</t>
  </si>
  <si>
    <t>00019521</t>
  </si>
  <si>
    <t>00016552</t>
  </si>
  <si>
    <t>00029218</t>
  </si>
  <si>
    <t>00029460</t>
  </si>
  <si>
    <t>00044284</t>
  </si>
  <si>
    <t>00048561</t>
  </si>
  <si>
    <t>00001706</t>
  </si>
  <si>
    <t>00037232</t>
  </si>
  <si>
    <t>00036261</t>
  </si>
  <si>
    <t>00057319</t>
  </si>
  <si>
    <t>00025961</t>
  </si>
  <si>
    <t>0006281</t>
  </si>
  <si>
    <t>00004680</t>
  </si>
  <si>
    <t>00031685</t>
  </si>
  <si>
    <t>00041960</t>
  </si>
  <si>
    <t>00056702</t>
  </si>
  <si>
    <t>00017940</t>
  </si>
  <si>
    <t>00053197</t>
  </si>
  <si>
    <t>0006685</t>
  </si>
  <si>
    <t>00032505</t>
  </si>
  <si>
    <t>00056533</t>
  </si>
  <si>
    <t>00057612</t>
  </si>
  <si>
    <t>0012739</t>
  </si>
  <si>
    <t>00046703</t>
  </si>
  <si>
    <t>0012732</t>
  </si>
  <si>
    <t>00043873</t>
  </si>
  <si>
    <t>00022665</t>
  </si>
  <si>
    <t>00036262</t>
  </si>
  <si>
    <t>00017962</t>
  </si>
  <si>
    <t>00012407</t>
  </si>
  <si>
    <t>00047004</t>
  </si>
  <si>
    <t>00002796</t>
  </si>
  <si>
    <t>00040119</t>
  </si>
  <si>
    <t>00046933</t>
  </si>
  <si>
    <t>00005100</t>
  </si>
  <si>
    <t>00001697</t>
  </si>
  <si>
    <t>00057065</t>
  </si>
  <si>
    <t>00006019</t>
  </si>
  <si>
    <t>00055297</t>
  </si>
  <si>
    <t>00018629</t>
  </si>
  <si>
    <t>0010665</t>
  </si>
  <si>
    <t>00046135</t>
  </si>
  <si>
    <t>00008140</t>
  </si>
  <si>
    <t>00034354</t>
  </si>
  <si>
    <t>00036238</t>
  </si>
  <si>
    <t>00001163</t>
  </si>
  <si>
    <t>00056494</t>
  </si>
  <si>
    <t>0013843</t>
  </si>
  <si>
    <t>00036079</t>
  </si>
  <si>
    <t>00016708</t>
  </si>
  <si>
    <t>0007640</t>
  </si>
  <si>
    <t>00034239</t>
  </si>
  <si>
    <t>0010403</t>
  </si>
  <si>
    <t>00002406</t>
  </si>
  <si>
    <t>00026930</t>
  </si>
  <si>
    <t>0010674</t>
  </si>
  <si>
    <t>00008224</t>
  </si>
  <si>
    <t>00029381</t>
  </si>
  <si>
    <t>00029063</t>
  </si>
  <si>
    <t>00015240</t>
  </si>
  <si>
    <t>00046621</t>
  </si>
  <si>
    <t>00013975</t>
  </si>
  <si>
    <t>00037227</t>
  </si>
  <si>
    <t>00054433</t>
  </si>
  <si>
    <t>00001456</t>
  </si>
  <si>
    <t>00014735</t>
  </si>
  <si>
    <t>00013461</t>
  </si>
  <si>
    <t>00012093</t>
  </si>
  <si>
    <t>00044296</t>
  </si>
  <si>
    <t>00052730</t>
  </si>
  <si>
    <t>00042314</t>
  </si>
  <si>
    <t>00046994</t>
  </si>
  <si>
    <t>00010537</t>
  </si>
  <si>
    <t>00053236</t>
  </si>
  <si>
    <t>00034243</t>
  </si>
  <si>
    <t>00034765</t>
  </si>
  <si>
    <t>00007310</t>
  </si>
  <si>
    <t>00047837</t>
  </si>
  <si>
    <t>00017696</t>
  </si>
  <si>
    <t>00041372</t>
  </si>
  <si>
    <t>0008334</t>
  </si>
  <si>
    <t>00031694</t>
  </si>
  <si>
    <t>0014336</t>
  </si>
  <si>
    <t>00038475</t>
  </si>
  <si>
    <t>00020880</t>
  </si>
  <si>
    <t>00042420</t>
  </si>
  <si>
    <t>00005083</t>
  </si>
  <si>
    <t>00017150</t>
  </si>
  <si>
    <t>00022108</t>
  </si>
  <si>
    <t>00011001</t>
  </si>
  <si>
    <t>00049742</t>
  </si>
  <si>
    <t>00050752</t>
  </si>
  <si>
    <t>00048670</t>
  </si>
  <si>
    <t>00016167</t>
  </si>
  <si>
    <t>0014284</t>
  </si>
  <si>
    <t>00054418</t>
  </si>
  <si>
    <t>00018090</t>
  </si>
  <si>
    <t>00048754</t>
  </si>
  <si>
    <t>0013134</t>
  </si>
  <si>
    <t>00055196</t>
  </si>
  <si>
    <t>00006242</t>
  </si>
  <si>
    <t>00028963</t>
  </si>
  <si>
    <t>00034365</t>
  </si>
  <si>
    <t>00035058</t>
  </si>
  <si>
    <t>00034870</t>
  </si>
  <si>
    <t>00043727</t>
  </si>
  <si>
    <t>00034971</t>
  </si>
  <si>
    <t>00046046</t>
  </si>
  <si>
    <t>00004445</t>
  </si>
  <si>
    <t>0007163</t>
  </si>
  <si>
    <t>00047838</t>
  </si>
  <si>
    <t>00055002</t>
  </si>
  <si>
    <t>00014730</t>
  </si>
  <si>
    <t>0008639</t>
  </si>
  <si>
    <t>00029493</t>
  </si>
  <si>
    <t>00047841</t>
  </si>
  <si>
    <t>00034351</t>
  </si>
  <si>
    <t>00034372</t>
  </si>
  <si>
    <t>00057070</t>
  </si>
  <si>
    <t>00012408</t>
  </si>
  <si>
    <t>00037174</t>
  </si>
  <si>
    <t>00026059</t>
  </si>
  <si>
    <t>00048743</t>
  </si>
  <si>
    <t>00053952</t>
  </si>
  <si>
    <t>00027277</t>
  </si>
  <si>
    <t>00034248</t>
  </si>
  <si>
    <t>00047843</t>
  </si>
  <si>
    <t>00045886</t>
  </si>
  <si>
    <t>00034974</t>
  </si>
  <si>
    <t>00047715</t>
  </si>
  <si>
    <t>00057122</t>
  </si>
  <si>
    <t>00012466</t>
  </si>
  <si>
    <t>00022396</t>
  </si>
  <si>
    <t>00034975</t>
  </si>
  <si>
    <t>00055257</t>
  </si>
  <si>
    <t>00055893</t>
  </si>
  <si>
    <t>00009766</t>
  </si>
  <si>
    <t>TRUNG TÂM ĐIỀU HÀNH SatraFoods</t>
  </si>
  <si>
    <t>0010739</t>
  </si>
  <si>
    <t>00026931</t>
  </si>
  <si>
    <t>00004489</t>
  </si>
  <si>
    <t>00029212</t>
  </si>
  <si>
    <t>00035417</t>
  </si>
  <si>
    <t>00045649</t>
  </si>
  <si>
    <t>00056592</t>
  </si>
  <si>
    <t>00008783</t>
  </si>
  <si>
    <t>00010516</t>
  </si>
  <si>
    <t>00015444</t>
  </si>
  <si>
    <t>00000926</t>
  </si>
  <si>
    <t>00048799</t>
  </si>
  <si>
    <t>0010431</t>
  </si>
  <si>
    <t>00034250</t>
  </si>
  <si>
    <t>00008438</t>
  </si>
  <si>
    <t>00052096</t>
  </si>
  <si>
    <t>00004670</t>
  </si>
  <si>
    <t>00034795</t>
  </si>
  <si>
    <t>00042355</t>
  </si>
  <si>
    <t>0013112</t>
  </si>
  <si>
    <t>00034345</t>
  </si>
  <si>
    <t>0007652</t>
  </si>
  <si>
    <t>00018286</t>
  </si>
  <si>
    <t>00055227</t>
  </si>
  <si>
    <t>00010817</t>
  </si>
  <si>
    <t>00016021</t>
  </si>
  <si>
    <t>00034341</t>
  </si>
  <si>
    <t>00026032</t>
  </si>
  <si>
    <t>00023420</t>
  </si>
  <si>
    <t>00053243</t>
  </si>
  <si>
    <t>00026034</t>
  </si>
  <si>
    <t>00057045</t>
  </si>
  <si>
    <t>0011501</t>
  </si>
  <si>
    <t>00013395</t>
  </si>
  <si>
    <t>00014703</t>
  </si>
  <si>
    <t>00042353</t>
  </si>
  <si>
    <t>00016017</t>
  </si>
  <si>
    <t>00010820</t>
  </si>
  <si>
    <t>00007072</t>
  </si>
  <si>
    <t>00044293</t>
  </si>
  <si>
    <t>00001724</t>
  </si>
  <si>
    <t>0007723</t>
  </si>
  <si>
    <t>00049683</t>
  </si>
  <si>
    <t>00003056</t>
  </si>
  <si>
    <t>00029650</t>
  </si>
  <si>
    <t>0013871</t>
  </si>
  <si>
    <t>00020635</t>
  </si>
  <si>
    <t>0010683</t>
  </si>
  <si>
    <t>00024370</t>
  </si>
  <si>
    <t>00016168</t>
  </si>
  <si>
    <t>00029780</t>
  </si>
  <si>
    <t>00043857</t>
  </si>
  <si>
    <t>00051090</t>
  </si>
  <si>
    <t>00034979</t>
  </si>
  <si>
    <t>00021517</t>
  </si>
  <si>
    <t>00056773</t>
  </si>
  <si>
    <t>00047840</t>
  </si>
  <si>
    <t>00001863</t>
  </si>
  <si>
    <t>0010366</t>
  </si>
  <si>
    <t>00026081</t>
  </si>
  <si>
    <t>00022604</t>
  </si>
  <si>
    <t>0006276</t>
  </si>
  <si>
    <t>0013059</t>
  </si>
  <si>
    <t>00018139</t>
  </si>
  <si>
    <t>00045706</t>
  </si>
  <si>
    <t>00035401</t>
  </si>
  <si>
    <t>00051276</t>
  </si>
  <si>
    <t>00020629</t>
  </si>
  <si>
    <t>00022666</t>
  </si>
  <si>
    <t>00034357</t>
  </si>
  <si>
    <t>00052138</t>
  </si>
  <si>
    <t>00053967</t>
  </si>
  <si>
    <t>00001858</t>
  </si>
  <si>
    <t>00034256</t>
  </si>
  <si>
    <t>00004373</t>
  </si>
  <si>
    <t>00053233</t>
  </si>
  <si>
    <t>00056128</t>
  </si>
  <si>
    <t>00020386</t>
  </si>
  <si>
    <t>00019258</t>
  </si>
  <si>
    <t>00010821</t>
  </si>
  <si>
    <t>0006675</t>
  </si>
  <si>
    <t>00038437</t>
  </si>
  <si>
    <t>00003432</t>
  </si>
  <si>
    <t>00007328</t>
  </si>
  <si>
    <t>00055006</t>
  </si>
  <si>
    <t>00017668</t>
  </si>
  <si>
    <t>00001856</t>
  </si>
  <si>
    <t>00012399</t>
  </si>
  <si>
    <t>00034338</t>
  </si>
  <si>
    <t>00007846</t>
  </si>
  <si>
    <t>00019329</t>
  </si>
  <si>
    <t>00029215</t>
  </si>
  <si>
    <t>00003428</t>
  </si>
  <si>
    <t>00048021</t>
  </si>
  <si>
    <t>00025388</t>
  </si>
  <si>
    <t>00010418</t>
  </si>
  <si>
    <t>00023137</t>
  </si>
  <si>
    <t>00012148</t>
  </si>
  <si>
    <t>00036246</t>
  </si>
  <si>
    <t>00055007</t>
  </si>
  <si>
    <t>00042356</t>
  </si>
  <si>
    <t>00049128</t>
  </si>
  <si>
    <t>00020151</t>
  </si>
  <si>
    <t>00053466</t>
  </si>
  <si>
    <t>00054402</t>
  </si>
  <si>
    <t>00004361</t>
  </si>
  <si>
    <t>00012395</t>
  </si>
  <si>
    <t>00010426</t>
  </si>
  <si>
    <t>00007473</t>
  </si>
  <si>
    <t>00049665</t>
  </si>
  <si>
    <t>00013750</t>
  </si>
  <si>
    <t>00026083</t>
  </si>
  <si>
    <t>00045869</t>
  </si>
  <si>
    <t>0010698</t>
  </si>
  <si>
    <t>00040127</t>
  </si>
  <si>
    <t>00052367</t>
  </si>
  <si>
    <t>00050238</t>
  </si>
  <si>
    <t>00013748</t>
  </si>
  <si>
    <t>0006431</t>
  </si>
  <si>
    <t>00011413</t>
  </si>
  <si>
    <t>00057067</t>
  </si>
  <si>
    <t>00045883</t>
  </si>
  <si>
    <t>00013085</t>
  </si>
  <si>
    <t>00034368</t>
  </si>
  <si>
    <t>00047113</t>
  </si>
  <si>
    <t>00050591</t>
  </si>
  <si>
    <t>00047756</t>
  </si>
  <si>
    <t>00011468</t>
  </si>
  <si>
    <t>00047002</t>
  </si>
  <si>
    <t>00004480</t>
  </si>
  <si>
    <t>00039515</t>
  </si>
  <si>
    <t>00019427</t>
  </si>
  <si>
    <t>00034801</t>
  </si>
  <si>
    <t>0007654</t>
  </si>
  <si>
    <t>00026535</t>
  </si>
  <si>
    <t>00032589</t>
  </si>
  <si>
    <t>00003019</t>
  </si>
  <si>
    <t>00044683</t>
  </si>
  <si>
    <t>00052721</t>
  </si>
  <si>
    <t>00037374</t>
  </si>
  <si>
    <t>00012443</t>
  </si>
  <si>
    <t>00034796</t>
  </si>
  <si>
    <t>00007327</t>
  </si>
  <si>
    <t>00014674</t>
  </si>
  <si>
    <t>00011595</t>
  </si>
  <si>
    <t>00056191</t>
  </si>
  <si>
    <t>00006230</t>
  </si>
  <si>
    <t>00022603</t>
  </si>
  <si>
    <t>00046594</t>
  </si>
  <si>
    <t>00047714</t>
  </si>
  <si>
    <t>00048879</t>
  </si>
  <si>
    <t>00034903</t>
  </si>
  <si>
    <t>00019429</t>
  </si>
  <si>
    <t>00006750</t>
  </si>
  <si>
    <t>0007172</t>
  </si>
  <si>
    <t>00046574</t>
  </si>
  <si>
    <t>00044123</t>
  </si>
  <si>
    <t>00034247</t>
  </si>
  <si>
    <t>00006268</t>
  </si>
  <si>
    <t>00048811</t>
  </si>
  <si>
    <t>00009262</t>
  </si>
  <si>
    <t>00011407</t>
  </si>
  <si>
    <t>00052133</t>
  </si>
  <si>
    <t>00010443</t>
  </si>
  <si>
    <t>00034320</t>
  </si>
  <si>
    <t>0010422</t>
  </si>
  <si>
    <t>00022010</t>
  </si>
  <si>
    <t>00050826</t>
  </si>
  <si>
    <t>00052023</t>
  </si>
  <si>
    <t>00054503</t>
  </si>
  <si>
    <t>00011675</t>
  </si>
  <si>
    <t>00031966</t>
  </si>
  <si>
    <t>00026934</t>
  </si>
  <si>
    <t>00000923</t>
  </si>
  <si>
    <t>00047079</t>
  </si>
  <si>
    <t>00055360</t>
  </si>
  <si>
    <t>00045814</t>
  </si>
  <si>
    <t>00048798</t>
  </si>
  <si>
    <t>00053149</t>
  </si>
  <si>
    <t>00003249</t>
  </si>
  <si>
    <t>00011400</t>
  </si>
  <si>
    <t>0012840</t>
  </si>
  <si>
    <t>00024352</t>
  </si>
  <si>
    <t>00054501</t>
  </si>
  <si>
    <t>00014757</t>
  </si>
  <si>
    <t>00034253</t>
  </si>
  <si>
    <t>00018143</t>
  </si>
  <si>
    <t>00055808</t>
  </si>
  <si>
    <t>0012781</t>
  </si>
  <si>
    <t>0010415</t>
  </si>
  <si>
    <t>00036310</t>
  </si>
  <si>
    <t>00013978</t>
  </si>
  <si>
    <t>00055904</t>
  </si>
  <si>
    <t>00034244</t>
  </si>
  <si>
    <t>00000249</t>
  </si>
  <si>
    <t>00048867</t>
  </si>
  <si>
    <t>00013374</t>
  </si>
  <si>
    <t>00003059</t>
  </si>
  <si>
    <t>00049765</t>
  </si>
  <si>
    <t>00055286</t>
  </si>
  <si>
    <t>00034769</t>
  </si>
  <si>
    <t>00043869</t>
  </si>
  <si>
    <t>00053271</t>
  </si>
  <si>
    <t>0012816</t>
  </si>
  <si>
    <t>0006918</t>
  </si>
  <si>
    <t>00027338</t>
  </si>
  <si>
    <t>00034360</t>
  </si>
  <si>
    <t>00019884</t>
  </si>
  <si>
    <t>0007449</t>
  </si>
  <si>
    <t>00051029</t>
  </si>
  <si>
    <t>00055991</t>
  </si>
  <si>
    <t>00054491</t>
  </si>
  <si>
    <t>00004760</t>
  </si>
  <si>
    <t>00027407</t>
  </si>
  <si>
    <t>00052028</t>
  </si>
  <si>
    <t>0012820</t>
  </si>
  <si>
    <t>00019797</t>
  </si>
  <si>
    <t>00025377</t>
  </si>
  <si>
    <t>00049577</t>
  </si>
  <si>
    <t>0014285</t>
  </si>
  <si>
    <t>00036333</t>
  </si>
  <si>
    <t>Thuế GTGT</t>
  </si>
  <si>
    <t>0014896</t>
  </si>
  <si>
    <t>00029505</t>
  </si>
  <si>
    <t>00026110</t>
  </si>
  <si>
    <t>00010430</t>
  </si>
  <si>
    <t>0006425</t>
  </si>
  <si>
    <t>00011662</t>
  </si>
  <si>
    <t>0007685</t>
  </si>
  <si>
    <t>00034356</t>
  </si>
  <si>
    <t>0014280</t>
  </si>
  <si>
    <t>00005428</t>
  </si>
  <si>
    <t>00045289</t>
  </si>
  <si>
    <t>00047060</t>
  </si>
  <si>
    <t>00001159</t>
  </si>
  <si>
    <t>00048026</t>
  </si>
  <si>
    <t>00016546</t>
  </si>
  <si>
    <t>0013060</t>
  </si>
  <si>
    <t>00040133</t>
  </si>
  <si>
    <t>00004739</t>
  </si>
  <si>
    <t>00034997</t>
  </si>
  <si>
    <t>00046622</t>
  </si>
  <si>
    <t>00034249</t>
  </si>
  <si>
    <t>00041383</t>
  </si>
  <si>
    <t>00007804</t>
  </si>
  <si>
    <t>00042389</t>
  </si>
  <si>
    <t>00034240</t>
  </si>
  <si>
    <t>00024305</t>
  </si>
  <si>
    <t>00034234</t>
  </si>
  <si>
    <t>00024371</t>
  </si>
  <si>
    <t>00057072</t>
  </si>
  <si>
    <t>00044131</t>
  </si>
  <si>
    <t>00031512</t>
  </si>
  <si>
    <t>0012842</t>
  </si>
  <si>
    <t>00052134</t>
  </si>
  <si>
    <t>00046600</t>
  </si>
  <si>
    <t>00051285</t>
  </si>
  <si>
    <t>00052021</t>
  </si>
  <si>
    <t>00029783</t>
  </si>
  <si>
    <t>00048668</t>
  </si>
  <si>
    <t>00034919</t>
  </si>
  <si>
    <t>00031709</t>
  </si>
  <si>
    <t>00034373</t>
  </si>
  <si>
    <t>00007813</t>
  </si>
  <si>
    <t>00016786</t>
  </si>
  <si>
    <t>00054991</t>
  </si>
  <si>
    <t>00013372</t>
  </si>
  <si>
    <t>00001787</t>
  </si>
  <si>
    <t>0010435</t>
  </si>
  <si>
    <t>00049670</t>
  </si>
  <si>
    <t>00025963</t>
  </si>
  <si>
    <t>00034887</t>
  </si>
  <si>
    <t>00054277</t>
  </si>
  <si>
    <t>00014736</t>
  </si>
  <si>
    <t>00036308</t>
  </si>
  <si>
    <t>00022762</t>
  </si>
  <si>
    <t>0007166</t>
  </si>
  <si>
    <t>00022966</t>
  </si>
  <si>
    <t>00021489</t>
  </si>
  <si>
    <t>00054417</t>
  </si>
  <si>
    <t>0010400</t>
  </si>
  <si>
    <t>00049348</t>
  </si>
  <si>
    <t>00022971</t>
  </si>
  <si>
    <t>0010697</t>
  </si>
  <si>
    <t>00017689</t>
  </si>
  <si>
    <t>00034346</t>
  </si>
  <si>
    <t>00006238</t>
  </si>
  <si>
    <t>00045811</t>
  </si>
  <si>
    <t>00051116</t>
  </si>
  <si>
    <t>00042315</t>
  </si>
  <si>
    <t>00025838</t>
  </si>
  <si>
    <t>00026849</t>
  </si>
  <si>
    <t>00044684</t>
  </si>
  <si>
    <t>00002159</t>
  </si>
  <si>
    <t>00047006</t>
  </si>
  <si>
    <t>00044238</t>
  </si>
  <si>
    <t>0006676</t>
  </si>
  <si>
    <t>00027339</t>
  </si>
  <si>
    <t>00000260</t>
  </si>
  <si>
    <t>00008133</t>
  </si>
  <si>
    <t>00047833</t>
  </si>
  <si>
    <t>0013105</t>
  </si>
  <si>
    <t>00012460</t>
  </si>
  <si>
    <t>0013066</t>
  </si>
  <si>
    <t>00044283</t>
  </si>
  <si>
    <t>00013276</t>
  </si>
  <si>
    <t>00044773</t>
  </si>
  <si>
    <t>00001845</t>
  </si>
  <si>
    <t>00003858</t>
  </si>
  <si>
    <t>00006021</t>
  </si>
  <si>
    <t>00031632</t>
  </si>
  <si>
    <t>00016045</t>
  </si>
  <si>
    <t>00049498</t>
  </si>
  <si>
    <t>00034889</t>
  </si>
  <si>
    <t>0010245</t>
  </si>
  <si>
    <t>00049388</t>
  </si>
  <si>
    <t>00034359</t>
  </si>
  <si>
    <t>00034371</t>
  </si>
  <si>
    <t>00047324</t>
  </si>
  <si>
    <t>00037297</t>
  </si>
  <si>
    <t>00039531</t>
  </si>
  <si>
    <t>0008045</t>
  </si>
  <si>
    <t>00009905</t>
  </si>
  <si>
    <t>00001166</t>
  </si>
  <si>
    <t>00047078</t>
  </si>
  <si>
    <t>00053968</t>
  </si>
  <si>
    <t>00015159</t>
  </si>
  <si>
    <t>00013399</t>
  </si>
  <si>
    <t>00007440</t>
  </si>
  <si>
    <t>00035052</t>
  </si>
  <si>
    <t>00034771</t>
  </si>
  <si>
    <t>00036442</t>
  </si>
  <si>
    <t>00026060</t>
  </si>
  <si>
    <t>0013301</t>
  </si>
  <si>
    <t>00037290</t>
  </si>
  <si>
    <t>00045284</t>
  </si>
  <si>
    <t>00054415</t>
  </si>
  <si>
    <t>00040167</t>
  </si>
  <si>
    <t>00054460</t>
  </si>
  <si>
    <t>00045733</t>
  </si>
  <si>
    <t>00050961</t>
  </si>
  <si>
    <t>00034753</t>
  </si>
  <si>
    <t>00034800</t>
  </si>
  <si>
    <t>00022009</t>
  </si>
  <si>
    <t>00049530</t>
  </si>
  <si>
    <t>00006014</t>
  </si>
  <si>
    <t>00007322</t>
  </si>
  <si>
    <t>00055281</t>
  </si>
  <si>
    <t>00037256</t>
  </si>
  <si>
    <t>00045895</t>
  </si>
  <si>
    <t>00001860</t>
  </si>
  <si>
    <t>00056693</t>
  </si>
  <si>
    <t>00012146</t>
  </si>
  <si>
    <t>00034973</t>
  </si>
  <si>
    <t>00057062</t>
  </si>
  <si>
    <t>00000896</t>
  </si>
  <si>
    <t>00034348</t>
  </si>
  <si>
    <t>00050224</t>
  </si>
  <si>
    <t>00057047</t>
  </si>
  <si>
    <t>00024403</t>
  </si>
  <si>
    <t>00050279</t>
  </si>
  <si>
    <t>00049571</t>
  </si>
  <si>
    <t>00012924</t>
  </si>
  <si>
    <t>00042368</t>
  </si>
  <si>
    <t>00036444</t>
  </si>
  <si>
    <t>00034970</t>
  </si>
  <si>
    <t>00050092</t>
  </si>
  <si>
    <t>00055180</t>
  </si>
  <si>
    <t>00027517</t>
  </si>
  <si>
    <t>00011620</t>
  </si>
  <si>
    <t>00034752</t>
  </si>
  <si>
    <t>00048673</t>
  </si>
  <si>
    <t>00044682</t>
  </si>
  <si>
    <t>0014282</t>
  </si>
  <si>
    <t>00016496</t>
  </si>
  <si>
    <t>00029649</t>
  </si>
  <si>
    <t>0012733</t>
  </si>
  <si>
    <t>0013117</t>
  </si>
  <si>
    <t>0010672</t>
  </si>
  <si>
    <t>00023401</t>
  </si>
  <si>
    <t>00045670</t>
  </si>
  <si>
    <t>00001168</t>
  </si>
  <si>
    <t>00034969</t>
  </si>
  <si>
    <t>00020621</t>
  </si>
  <si>
    <t>00045740</t>
  </si>
  <si>
    <t>00034972</t>
  </si>
  <si>
    <t>0008333</t>
  </si>
  <si>
    <t>00010441</t>
  </si>
  <si>
    <t>00008150</t>
  </si>
  <si>
    <t>00022397</t>
  </si>
  <si>
    <t>00007422</t>
  </si>
  <si>
    <t>00012141</t>
  </si>
  <si>
    <t>00047720</t>
  </si>
  <si>
    <t>00003866</t>
  </si>
  <si>
    <t>00048507</t>
  </si>
  <si>
    <t>00000927</t>
  </si>
  <si>
    <t>00051023</t>
  </si>
  <si>
    <t>00023463</t>
  </si>
  <si>
    <t>00035402</t>
  </si>
  <si>
    <t>00040184</t>
  </si>
  <si>
    <t>00002812</t>
  </si>
  <si>
    <t>00000471</t>
  </si>
  <si>
    <t>00016312</t>
  </si>
  <si>
    <t>00034799</t>
  </si>
  <si>
    <t>00004103</t>
  </si>
  <si>
    <t>00037234</t>
  </si>
  <si>
    <t>00018282</t>
  </si>
  <si>
    <t>00055419</t>
  </si>
  <si>
    <t>00048916</t>
  </si>
  <si>
    <t>00056862</t>
  </si>
  <si>
    <t>00001707</t>
  </si>
  <si>
    <t>00034888</t>
  </si>
  <si>
    <t>00036278</t>
  </si>
  <si>
    <t>0014915</t>
  </si>
  <si>
    <t>00018081</t>
  </si>
  <si>
    <t>00034364</t>
  </si>
  <si>
    <t>00034968</t>
  </si>
  <si>
    <t>00031619</t>
  </si>
  <si>
    <t>0006913</t>
  </si>
  <si>
    <t>0014262</t>
  </si>
  <si>
    <t>00040228</t>
  </si>
  <si>
    <t>0008653</t>
  </si>
  <si>
    <t>00037291</t>
  </si>
  <si>
    <t>00010083</t>
  </si>
  <si>
    <t>00049570</t>
  </si>
  <si>
    <t>00054407</t>
  </si>
  <si>
    <t>00038482</t>
  </si>
  <si>
    <t>00051033</t>
  </si>
  <si>
    <t>00056536</t>
  </si>
  <si>
    <t>00055421</t>
  </si>
  <si>
    <t>0010467</t>
  </si>
  <si>
    <t>00029470</t>
  </si>
  <si>
    <t>00007826</t>
  </si>
  <si>
    <t>00021298</t>
  </si>
  <si>
    <t>00034352</t>
  </si>
  <si>
    <t>00037233</t>
  </si>
  <si>
    <t>00029620</t>
  </si>
  <si>
    <t>00047719</t>
  </si>
  <si>
    <t>00001174</t>
  </si>
  <si>
    <t>00050227</t>
  </si>
  <si>
    <t>00003027</t>
  </si>
  <si>
    <t>00025960</t>
  </si>
  <si>
    <t>00034347</t>
  </si>
  <si>
    <t>00052717</t>
  </si>
  <si>
    <t>00053235</t>
  </si>
  <si>
    <t>00053208</t>
  </si>
  <si>
    <t>00018034</t>
  </si>
  <si>
    <t>0006414</t>
  </si>
  <si>
    <t>00000666</t>
  </si>
  <si>
    <t>00044275</t>
  </si>
  <si>
    <t>00052139</t>
  </si>
  <si>
    <t>0007030</t>
  </si>
  <si>
    <t>00022970</t>
  </si>
  <si>
    <t>00012464</t>
  </si>
  <si>
    <t>00029685</t>
  </si>
  <si>
    <t>00004357</t>
  </si>
  <si>
    <t>00013479</t>
  </si>
  <si>
    <t>00005090</t>
  </si>
  <si>
    <t>00037229</t>
  </si>
  <si>
    <t>00047721</t>
  </si>
  <si>
    <t>00047704</t>
  </si>
  <si>
    <t>00051217</t>
  </si>
  <si>
    <t>00003009</t>
  </si>
  <si>
    <t>00034412</t>
  </si>
  <si>
    <t>00029747</t>
  </si>
  <si>
    <t>00036239</t>
  </si>
  <si>
    <t>00040251</t>
  </si>
  <si>
    <t>00051213</t>
  </si>
  <si>
    <t>00008791</t>
  </si>
  <si>
    <t>00011229</t>
  </si>
  <si>
    <t>00007474</t>
  </si>
  <si>
    <t>00045828</t>
  </si>
  <si>
    <t>00002668</t>
  </si>
  <si>
    <t>00050559</t>
  </si>
  <si>
    <t>00042378</t>
  </si>
  <si>
    <t>0010277</t>
  </si>
  <si>
    <t>00034245</t>
  </si>
  <si>
    <t>00034340</t>
  </si>
  <si>
    <t>00022717</t>
  </si>
  <si>
    <t>00016713</t>
  </si>
  <si>
    <t>0006279</t>
  </si>
  <si>
    <t>00027446</t>
  </si>
  <si>
    <t>00034868</t>
  </si>
  <si>
    <t>00048068</t>
  </si>
  <si>
    <t>00027412</t>
  </si>
  <si>
    <t>0006694</t>
  </si>
  <si>
    <t>00006267</t>
  </si>
  <si>
    <t>00036404</t>
  </si>
  <si>
    <t>00017637</t>
  </si>
  <si>
    <t>00010084</t>
  </si>
  <si>
    <t>00014177</t>
  </si>
  <si>
    <t>00024290</t>
  </si>
  <si>
    <t>00046921</t>
  </si>
  <si>
    <t>00048870</t>
  </si>
  <si>
    <t>0010675</t>
  </si>
  <si>
    <t>00003028</t>
  </si>
  <si>
    <t>00052153</t>
  </si>
  <si>
    <t>0006881</t>
  </si>
  <si>
    <t>00029067</t>
  </si>
  <si>
    <t>00007078</t>
  </si>
  <si>
    <t>00034330</t>
  </si>
  <si>
    <t>00009354</t>
  </si>
  <si>
    <t>00052095</t>
  </si>
  <si>
    <t>00051072</t>
  </si>
  <si>
    <t>00056863</t>
  </si>
  <si>
    <t>00018142</t>
  </si>
  <si>
    <t>00057074</t>
  </si>
  <si>
    <t>0014260</t>
  </si>
  <si>
    <t>00057655</t>
  </si>
  <si>
    <t>00052727</t>
  </si>
  <si>
    <t>00052712</t>
  </si>
  <si>
    <t>00003010</t>
  </si>
  <si>
    <t>0010663</t>
  </si>
  <si>
    <t>00011693</t>
  </si>
  <si>
    <t>00050751</t>
  </si>
  <si>
    <t>00001164</t>
  </si>
  <si>
    <t>00007075</t>
  </si>
  <si>
    <t>0011492</t>
  </si>
  <si>
    <t>00007326</t>
  </si>
  <si>
    <t>00000038</t>
  </si>
  <si>
    <t>00038433</t>
  </si>
  <si>
    <t>00047541</t>
  </si>
  <si>
    <t>00006231</t>
  </si>
  <si>
    <t>00004374</t>
  </si>
  <si>
    <t>00031710</t>
  </si>
  <si>
    <t>00045663</t>
  </si>
  <si>
    <t>00044089</t>
  </si>
  <si>
    <t>00039514</t>
  </si>
  <si>
    <t>00004366</t>
  </si>
  <si>
    <t>00009050</t>
  </si>
  <si>
    <t>00037288</t>
  </si>
  <si>
    <t>00040276</t>
  </si>
  <si>
    <t>00056208</t>
  </si>
  <si>
    <t>00052724</t>
  </si>
  <si>
    <t>00048075</t>
  </si>
  <si>
    <t>00007325</t>
  </si>
  <si>
    <t>00057758</t>
  </si>
  <si>
    <t>00047724</t>
  </si>
  <si>
    <t>00056129</t>
  </si>
  <si>
    <t>0007651</t>
  </si>
  <si>
    <t>00006212</t>
  </si>
  <si>
    <t>00018050</t>
  </si>
  <si>
    <t>00015813</t>
  </si>
  <si>
    <t>00051564</t>
  </si>
  <si>
    <t>00053192</t>
  </si>
  <si>
    <t>00034935</t>
  </si>
  <si>
    <t>00056876</t>
  </si>
  <si>
    <t>00018470</t>
  </si>
  <si>
    <t>00051228</t>
  </si>
  <si>
    <t>00048752</t>
  </si>
  <si>
    <t>0010689</t>
  </si>
  <si>
    <t>00003834</t>
  </si>
  <si>
    <t>00042365</t>
  </si>
  <si>
    <t>00045799</t>
  </si>
  <si>
    <t>00012960</t>
  </si>
  <si>
    <t>00008745</t>
  </si>
  <si>
    <t>00056575</t>
  </si>
  <si>
    <t>00036598</t>
  </si>
  <si>
    <t>00026109</t>
  </si>
  <si>
    <t>00047789</t>
  </si>
  <si>
    <t>00029053</t>
  </si>
  <si>
    <t>00010483</t>
  </si>
  <si>
    <t>00011412</t>
  </si>
  <si>
    <t>00014126</t>
  </si>
  <si>
    <t>00004654</t>
  </si>
  <si>
    <t>00011467</t>
  </si>
  <si>
    <t>00056221</t>
  </si>
  <si>
    <t>00045650</t>
  </si>
  <si>
    <t>00007319</t>
  </si>
  <si>
    <t>TRUNG TÂM ĐIỀU HÀNH SATRAFOODS</t>
  </si>
  <si>
    <t>0013312</t>
  </si>
  <si>
    <t>00018117</t>
  </si>
  <si>
    <t>0013120</t>
  </si>
  <si>
    <t>0013121</t>
  </si>
  <si>
    <t>00048669</t>
  </si>
  <si>
    <t>00000903</t>
  </si>
  <si>
    <t>00048674</t>
  </si>
  <si>
    <t>00023315</t>
  </si>
  <si>
    <t>00036279</t>
  </si>
  <si>
    <t>00034136</t>
  </si>
  <si>
    <t>00052105</t>
  </si>
  <si>
    <t>00046617</t>
  </si>
  <si>
    <t>00027336</t>
  </si>
  <si>
    <t>00046618</t>
  </si>
  <si>
    <t>00034374</t>
  </si>
  <si>
    <t>00034791</t>
  </si>
  <si>
    <t>00005433</t>
  </si>
  <si>
    <t>00036493</t>
  </si>
  <si>
    <t>00052086</t>
  </si>
  <si>
    <t>00016134</t>
  </si>
  <si>
    <t>00050827</t>
  </si>
  <si>
    <t>00004356</t>
  </si>
  <si>
    <t>0008326</t>
  </si>
  <si>
    <t>00034246</t>
  </si>
  <si>
    <t>00008141</t>
  </si>
  <si>
    <t>00054342</t>
  </si>
  <si>
    <t>00000898</t>
  </si>
  <si>
    <t>00028369</t>
  </si>
  <si>
    <t>00034207</t>
  </si>
  <si>
    <t>0010702</t>
  </si>
  <si>
    <t>00047705</t>
  </si>
  <si>
    <t>00035057</t>
  </si>
  <si>
    <t>00022967</t>
  </si>
  <si>
    <t>00035400</t>
  </si>
  <si>
    <t>00021915</t>
  </si>
  <si>
    <t>00045736</t>
  </si>
  <si>
    <t>00003855</t>
  </si>
  <si>
    <t>00047745</t>
  </si>
  <si>
    <t>0011498</t>
  </si>
  <si>
    <t>00017946</t>
  </si>
  <si>
    <t>00013538</t>
  </si>
  <si>
    <t>00005562</t>
  </si>
  <si>
    <t>00034204</t>
  </si>
  <si>
    <t>00056180</t>
  </si>
  <si>
    <t>00050992</t>
  </si>
  <si>
    <t>00034255</t>
  </si>
  <si>
    <t>00055896</t>
  </si>
  <si>
    <t>00037375</t>
  </si>
  <si>
    <t>00053797</t>
  </si>
  <si>
    <t>00045705</t>
  </si>
  <si>
    <t>00045741</t>
  </si>
  <si>
    <t>0014252</t>
  </si>
  <si>
    <t>00047842</t>
  </si>
  <si>
    <t>00048688</t>
  </si>
  <si>
    <t>00035024</t>
  </si>
  <si>
    <t>0014984</t>
  </si>
  <si>
    <t>00036086</t>
  </si>
  <si>
    <t>00018055</t>
  </si>
  <si>
    <t>00029746</t>
  </si>
  <si>
    <t>00051170</t>
  </si>
  <si>
    <t>00036078</t>
  </si>
  <si>
    <t>00034125</t>
  </si>
  <si>
    <t>00050832</t>
  </si>
  <si>
    <t>00000001</t>
  </si>
  <si>
    <t>00034363</t>
  </si>
  <si>
    <t>00055900</t>
  </si>
  <si>
    <t>00029748</t>
  </si>
  <si>
    <t>00046992</t>
  </si>
  <si>
    <t>00034984</t>
  </si>
  <si>
    <t>00033881</t>
  </si>
  <si>
    <t>00012951</t>
  </si>
  <si>
    <t>00047119</t>
  </si>
  <si>
    <t>00034344</t>
  </si>
  <si>
    <t>00020633</t>
  </si>
  <si>
    <t>00013977</t>
  </si>
  <si>
    <t>00019423</t>
  </si>
  <si>
    <t>00036069</t>
  </si>
  <si>
    <t>00053268</t>
  </si>
  <si>
    <t>00028980</t>
  </si>
  <si>
    <t>00017740</t>
  </si>
  <si>
    <t>0010676</t>
  </si>
  <si>
    <t>00055361</t>
  </si>
  <si>
    <t>00049579</t>
  </si>
  <si>
    <t>00007080</t>
  </si>
  <si>
    <t>00010444</t>
  </si>
  <si>
    <t>00013700</t>
  </si>
  <si>
    <t>00056635</t>
  </si>
  <si>
    <t>00001351</t>
  </si>
  <si>
    <t>00050585</t>
  </si>
  <si>
    <t>00047710</t>
  </si>
  <si>
    <t>00032521</t>
  </si>
  <si>
    <t>00031711</t>
  </si>
  <si>
    <t>00057073</t>
  </si>
  <si>
    <t>00037153</t>
  </si>
  <si>
    <t>00052725</t>
  </si>
  <si>
    <t>00050363</t>
  </si>
  <si>
    <t>0011483</t>
  </si>
  <si>
    <t>00037376</t>
  </si>
  <si>
    <t>00054301</t>
  </si>
  <si>
    <t>00036599</t>
  </si>
  <si>
    <t>00034321</t>
  </si>
  <si>
    <t>00009274</t>
  </si>
  <si>
    <t>0014353</t>
  </si>
  <si>
    <t>00036245</t>
  </si>
  <si>
    <t>00050236</t>
  </si>
  <si>
    <t>00034981</t>
  </si>
  <si>
    <t>00036066</t>
  </si>
  <si>
    <t>00024238</t>
  </si>
  <si>
    <t>00050886</t>
  </si>
  <si>
    <t>00015227</t>
  </si>
  <si>
    <t>00034766</t>
  </si>
  <si>
    <t>00050139</t>
  </si>
  <si>
    <t>00034343</t>
  </si>
  <si>
    <t>00048524</t>
  </si>
  <si>
    <t>00049668</t>
  </si>
  <si>
    <t>00049266</t>
  </si>
  <si>
    <t>00034792</t>
  </si>
  <si>
    <t>00007810</t>
  </si>
  <si>
    <t>00056206</t>
  </si>
  <si>
    <t>0010707</t>
  </si>
  <si>
    <t>00027489</t>
  </si>
  <si>
    <t>Ngày hóa đơn</t>
  </si>
  <si>
    <t>00055197</t>
  </si>
  <si>
    <t>00049263</t>
  </si>
  <si>
    <t>00044227</t>
  </si>
  <si>
    <t>0012741</t>
  </si>
  <si>
    <t>00045666</t>
  </si>
  <si>
    <t>00024353</t>
  </si>
  <si>
    <t>00049585</t>
  </si>
  <si>
    <t>00042354</t>
  </si>
  <si>
    <t>00034905</t>
  </si>
  <si>
    <t>00009166</t>
  </si>
  <si>
    <t>00040177</t>
  </si>
  <si>
    <t>0010699</t>
  </si>
  <si>
    <t>00007809</t>
  </si>
  <si>
    <t>00011668</t>
  </si>
  <si>
    <t>00027512</t>
  </si>
  <si>
    <t>00034355</t>
  </si>
  <si>
    <t>00017671</t>
  </si>
  <si>
    <t>00049660</t>
  </si>
  <si>
    <t>00034254</t>
  </si>
  <si>
    <t>00009765</t>
  </si>
  <si>
    <t>00034337</t>
  </si>
  <si>
    <t>00034860</t>
  </si>
  <si>
    <t>00049378</t>
  </si>
  <si>
    <t>00051963</t>
  </si>
  <si>
    <t>00052020</t>
  </si>
  <si>
    <t>00012465</t>
  </si>
  <si>
    <t>00031743</t>
  </si>
  <si>
    <t>00050835</t>
  </si>
  <si>
    <t>00013435</t>
  </si>
  <si>
    <t>00012140</t>
  </si>
  <si>
    <t>00049584</t>
  </si>
  <si>
    <t>00038476</t>
  </si>
  <si>
    <t>00050237</t>
  </si>
  <si>
    <t>00057632</t>
  </si>
  <si>
    <t>Số hóa đơn</t>
  </si>
  <si>
    <t>00034370</t>
  </si>
  <si>
    <t>00034770</t>
  </si>
  <si>
    <t>00047832</t>
  </si>
  <si>
    <t>00034413</t>
  </si>
  <si>
    <t>00046906</t>
  </si>
  <si>
    <t>00029383</t>
  </si>
  <si>
    <t>00049591</t>
  </si>
  <si>
    <t>00012444</t>
  </si>
  <si>
    <t>00036611</t>
  </si>
  <si>
    <t>00048755</t>
  </si>
  <si>
    <t>00005299</t>
  </si>
  <si>
    <t>00034251</t>
  </si>
  <si>
    <t>00050964</t>
  </si>
  <si>
    <t>00000669</t>
  </si>
  <si>
    <t>00033573</t>
  </si>
  <si>
    <t>00050711</t>
  </si>
  <si>
    <t>00024211</t>
  </si>
  <si>
    <t>00050691</t>
  </si>
  <si>
    <t>00056520</t>
  </si>
  <si>
    <t>00014737</t>
  </si>
  <si>
    <t>00005297</t>
  </si>
  <si>
    <t>00025948</t>
  </si>
  <si>
    <t>00054523</t>
  </si>
  <si>
    <t>0010706</t>
  </si>
  <si>
    <t>00022968</t>
  </si>
  <si>
    <t>00014449</t>
  </si>
  <si>
    <t>00053266</t>
  </si>
  <si>
    <t>00056954</t>
  </si>
  <si>
    <t>0013859</t>
  </si>
  <si>
    <t>00037318</t>
  </si>
  <si>
    <t>00026085</t>
  </si>
  <si>
    <t>00036309</t>
  </si>
  <si>
    <t>0008896</t>
  </si>
  <si>
    <t>00025382</t>
  </si>
  <si>
    <t>00018024</t>
  </si>
  <si>
    <t>00040183</t>
  </si>
  <si>
    <t>00057071</t>
  </si>
  <si>
    <t>00021022</t>
  </si>
  <si>
    <t>00056331</t>
  </si>
  <si>
    <t>0008911</t>
  </si>
  <si>
    <t>00054522</t>
  </si>
  <si>
    <t>00031723</t>
  </si>
  <si>
    <t>00020406</t>
  </si>
  <si>
    <t>00055000</t>
  </si>
  <si>
    <t>00026929</t>
  </si>
  <si>
    <t>00043623</t>
  </si>
  <si>
    <t>00012145</t>
  </si>
  <si>
    <t>00034332</t>
  </si>
  <si>
    <t>00044144</t>
  </si>
  <si>
    <t>00052709</t>
  </si>
  <si>
    <t>00022718</t>
  </si>
  <si>
    <t>00021289</t>
  </si>
  <si>
    <t>00047087</t>
  </si>
  <si>
    <t>00045435</t>
  </si>
  <si>
    <t>0006430</t>
  </si>
  <si>
    <t>00006252</t>
  </si>
  <si>
    <t>00046997</t>
  </si>
  <si>
    <t>00026780</t>
  </si>
  <si>
    <t>00036272</t>
  </si>
  <si>
    <t>00013098</t>
  </si>
  <si>
    <t>00045669</t>
  </si>
  <si>
    <t>00021759</t>
  </si>
  <si>
    <t>00044128</t>
  </si>
  <si>
    <t>00055427</t>
  </si>
  <si>
    <t>00018481</t>
  </si>
  <si>
    <t>00018015</t>
  </si>
  <si>
    <t>00027518</t>
  </si>
  <si>
    <t>0011269</t>
  </si>
  <si>
    <t>0013107</t>
  </si>
  <si>
    <t>0010463</t>
  </si>
  <si>
    <t>00006229</t>
  </si>
  <si>
    <t>00047086</t>
  </si>
  <si>
    <t>00055897</t>
  </si>
  <si>
    <t>00046353</t>
  </si>
  <si>
    <t>00002160</t>
  </si>
  <si>
    <t>00055277</t>
  </si>
  <si>
    <t>0014306</t>
  </si>
  <si>
    <t>00055884</t>
  </si>
  <si>
    <t>00037289</t>
  </si>
  <si>
    <t>00001171</t>
  </si>
  <si>
    <t>00011228</t>
  </si>
  <si>
    <t>00053964</t>
  </si>
  <si>
    <t>00046626</t>
  </si>
  <si>
    <t>0010420</t>
  </si>
  <si>
    <t>00017964</t>
  </si>
  <si>
    <t>00050561</t>
  </si>
  <si>
    <t>00046130</t>
  </si>
  <si>
    <t>00001825</t>
  </si>
  <si>
    <t>00049373</t>
  </si>
  <si>
    <t>00046538</t>
  </si>
  <si>
    <t>00018287</t>
  </si>
  <si>
    <t>0010223</t>
  </si>
  <si>
    <t>00050258</t>
  </si>
  <si>
    <t>00001840</t>
  </si>
  <si>
    <t>00040220</t>
  </si>
  <si>
    <t>00010482</t>
  </si>
  <si>
    <t>00013373</t>
  </si>
  <si>
    <t>00048672</t>
  </si>
  <si>
    <t>00034238</t>
  </si>
  <si>
    <t>00029910</t>
  </si>
  <si>
    <t>00037189</t>
  </si>
  <si>
    <t>00045885</t>
  </si>
  <si>
    <t>00048801</t>
  </si>
  <si>
    <t>00034369</t>
  </si>
  <si>
    <t>00047007</t>
  </si>
  <si>
    <t>00010086</t>
  </si>
  <si>
    <t>00049383</t>
  </si>
  <si>
    <t>00050550</t>
  </si>
  <si>
    <t>00014417</t>
  </si>
  <si>
    <t>00046238</t>
  </si>
  <si>
    <t>00026020</t>
  </si>
  <si>
    <t>00018940</t>
  </si>
  <si>
    <t>00034336</t>
  </si>
  <si>
    <t>00049265</t>
  </si>
  <si>
    <t>00050841</t>
  </si>
  <si>
    <t>00057576</t>
  </si>
  <si>
    <t>00044126</t>
  </si>
  <si>
    <t>00045792</t>
  </si>
  <si>
    <t>00048509</t>
  </si>
  <si>
    <t>00050566</t>
  </si>
  <si>
    <t>00034764</t>
  </si>
  <si>
    <t>00048800</t>
  </si>
  <si>
    <t>00019796</t>
  </si>
  <si>
    <t>00030789</t>
  </si>
  <si>
    <t>00056972</t>
  </si>
  <si>
    <t>00054332</t>
  </si>
  <si>
    <t>00037320</t>
  </si>
  <si>
    <t>00023972</t>
  </si>
  <si>
    <t>00029583</t>
  </si>
  <si>
    <t>00056808</t>
  </si>
  <si>
    <t>0014276</t>
  </si>
  <si>
    <t>0007633</t>
  </si>
  <si>
    <t>00050226</t>
  </si>
  <si>
    <t>0013061</t>
  </si>
  <si>
    <t>00044676</t>
  </si>
  <si>
    <t>00032512</t>
  </si>
  <si>
    <t>00052088</t>
  </si>
  <si>
    <t>00056692</t>
  </si>
  <si>
    <t>00050018</t>
  </si>
  <si>
    <t>00009164</t>
  </si>
  <si>
    <t>00055014</t>
  </si>
  <si>
    <t>00057656</t>
  </si>
  <si>
    <t>00009171</t>
  </si>
  <si>
    <t>00044137</t>
  </si>
  <si>
    <t>00012947</t>
  </si>
  <si>
    <t>00047746</t>
  </si>
  <si>
    <t>00049613</t>
  </si>
  <si>
    <t>00050741</t>
  </si>
  <si>
    <t>00013566</t>
  </si>
  <si>
    <t>0008049</t>
  </si>
  <si>
    <t>00056980</t>
  </si>
  <si>
    <t>00048705</t>
  </si>
  <si>
    <t>00034727</t>
  </si>
  <si>
    <t>00020993</t>
  </si>
  <si>
    <t>00027353</t>
  </si>
  <si>
    <t>00034768</t>
  </si>
  <si>
    <t>00050556</t>
  </si>
  <si>
    <t>00034232</t>
  </si>
  <si>
    <t>00036255</t>
  </si>
  <si>
    <t>00022393</t>
  </si>
  <si>
    <t>0010708</t>
  </si>
  <si>
    <t>00044230</t>
  </si>
  <si>
    <t>00014708</t>
  </si>
  <si>
    <t>0012728</t>
  </si>
  <si>
    <t>00022395</t>
  </si>
  <si>
    <t>00018011</t>
  </si>
  <si>
    <t>0008619</t>
  </si>
  <si>
    <t>00055414</t>
  </si>
  <si>
    <t>00036248</t>
  </si>
  <si>
    <t>00007812</t>
  </si>
  <si>
    <t>00011470</t>
  </si>
  <si>
    <t>00027409</t>
  </si>
  <si>
    <t>00037314</t>
  </si>
  <si>
    <t>00047931</t>
  </si>
  <si>
    <t>00044013</t>
  </si>
  <si>
    <t>00018141</t>
  </si>
  <si>
    <t>00007312</t>
  </si>
  <si>
    <t>00029371</t>
  </si>
  <si>
    <t>00006237</t>
  </si>
  <si>
    <t>00053263</t>
  </si>
  <si>
    <t>00043700</t>
  </si>
  <si>
    <t>00055167</t>
  </si>
  <si>
    <t>00011418</t>
  </si>
  <si>
    <t>00013272</t>
  </si>
  <si>
    <t>00011415</t>
  </si>
  <si>
    <t>00031722</t>
  </si>
  <si>
    <t>00016152</t>
  </si>
  <si>
    <t>00004745</t>
  </si>
  <si>
    <t>00031514</t>
  </si>
  <si>
    <t>0007148</t>
  </si>
  <si>
    <t>00013075</t>
  </si>
  <si>
    <t>00031712</t>
  </si>
  <si>
    <t>00056130</t>
  </si>
  <si>
    <t>0009292</t>
  </si>
  <si>
    <t>00034148</t>
  </si>
  <si>
    <t>00011469</t>
  </si>
  <si>
    <t>00049734</t>
  </si>
  <si>
    <t>00034789</t>
  </si>
  <si>
    <t>0014317</t>
  </si>
  <si>
    <t>00034333</t>
  </si>
  <si>
    <t>00005420</t>
  </si>
  <si>
    <t>00037319</t>
  </si>
  <si>
    <t>00026086</t>
  </si>
  <si>
    <t>00031527</t>
  </si>
  <si>
    <t>00026151</t>
  </si>
  <si>
    <t>00056843</t>
  </si>
  <si>
    <t>00057003</t>
  </si>
  <si>
    <t>00057733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</si>
  <si>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</si>
  <si>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</si>
  <si>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</si>
  <si>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</si>
  <si>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</si>
  <si>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</si>
  <si>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</si>
  <si>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</si>
  <si>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</si>
  <si>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</si>
  <si>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</si>
  <si>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</si>
  <si>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</si>
  <si>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</si>
  <si>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</si>
  <si>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</si>
  <si>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</si>
  <si>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THEO DÕI CÔNG NỢ / CTY SATRAFOODS</t>
  </si>
  <si>
    <t>Tổng hàng trả 2022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</si>
  <si>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</si>
  <si>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</si>
  <si>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</si>
  <si>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</si>
  <si>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</si>
  <si>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</si>
  <si>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</si>
  <si>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STT</t>
  </si>
  <si>
    <t>Tên khách hàng</t>
  </si>
  <si>
    <t>Số tiền chưa thuế</t>
  </si>
  <si>
    <t>Tổng tiền hàng trả</t>
  </si>
  <si>
    <t>Ghi chú</t>
  </si>
  <si>
    <t>Số dư cuối kỳ</t>
  </si>
  <si>
    <t>00073734</t>
  </si>
  <si>
    <t>00088762</t>
  </si>
  <si>
    <t>00013258</t>
  </si>
  <si>
    <t>00016000</t>
  </si>
  <si>
    <t>00028060</t>
  </si>
  <si>
    <t>00042618</t>
  </si>
  <si>
    <t>00061004</t>
  </si>
  <si>
    <t>00074286</t>
  </si>
  <si>
    <t>00092553</t>
  </si>
  <si>
    <t>00111061</t>
  </si>
  <si>
    <t>00111060</t>
  </si>
  <si>
    <t>00122963</t>
  </si>
  <si>
    <t>T01</t>
  </si>
  <si>
    <t>T03</t>
  </si>
  <si>
    <t>T05</t>
  </si>
  <si>
    <t>T06</t>
  </si>
  <si>
    <t>T07</t>
  </si>
  <si>
    <t>T08</t>
  </si>
  <si>
    <t>T09</t>
  </si>
  <si>
    <t>T10</t>
  </si>
  <si>
    <t>T12</t>
  </si>
  <si>
    <t>Row Labels</t>
  </si>
  <si>
    <t>Grand Total</t>
  </si>
  <si>
    <t>Sum of Số tiền chưa thuế</t>
  </si>
  <si>
    <t>T02</t>
  </si>
  <si>
    <t>T04</t>
  </si>
  <si>
    <t>T11</t>
  </si>
  <si>
    <t>doanh số tính hỗ trợ</t>
  </si>
  <si>
    <t>có BB</t>
  </si>
  <si>
    <t>miss BB</t>
  </si>
  <si>
    <t>Hỗ trợ T01.2022</t>
  </si>
  <si>
    <t>Hỗ trợ Q02.2022</t>
  </si>
  <si>
    <t>Hỗ trợ Q03.2022</t>
  </si>
  <si>
    <t>Hỗ trợ T10.2022</t>
  </si>
  <si>
    <t>Hỗ trợ T11.2022</t>
  </si>
  <si>
    <t>Hỗ trợ T12.2022</t>
  </si>
  <si>
    <t>Hỗ trợ T02,03.2022 (tạm tính)</t>
  </si>
  <si>
    <t>Doanh số bán chưa thuế</t>
  </si>
  <si>
    <t>Tổng tiền thanh toán</t>
  </si>
  <si>
    <t>00069790</t>
  </si>
  <si>
    <t>giữ lại 2023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</si>
</sst>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2" borderId="0" xfId="1" applyNumberFormat="1" applyFont="1" applyFill="1"/>
    <xf numFmtId="165" fontId="5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2" borderId="0" xfId="1" applyNumberFormat="1" applyFont="1" applyFill="1" applyAlignment="1">
      <alignment horizont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061.561762152778" createdVersion="6" refreshedVersion="6" minRefreshableVersion="3" recordCount="13">
  <cacheSource type="worksheet">
    <worksheetSource ref="D1:H14" sheet="Hàng trả"/>
  </cacheSource>
  <cacheFields count="5">
    <cacheField name="Tên khách hàng" numFmtId="0">
      <sharedItems/>
    </cacheField>
    <cacheField name="Số tiền chưa thuế" numFmtId="165">
      <sharedItems containsSemiMixedTypes="0" containsString="0" containsNumber="1" containsInteger="1" minValue="146862" maxValue="6547351"/>
    </cacheField>
    <cacheField name="Thuế GTGT" numFmtId="165">
      <sharedItems containsSemiMixedTypes="0" containsString="0" containsNumber="1" containsInteger="1" minValue="11749" maxValue="523787"/>
    </cacheField>
    <cacheField name="Tổng tiền hàng trả" numFmtId="165">
      <sharedItems containsSemiMixedTypes="0" containsString="0" containsNumber="1" containsInteger="1" minValue="158611" maxValue="7071138"/>
    </cacheField>
    <cacheField name="Ghi chú" numFmtId="165">
      <sharedItems count="9">
        <s v="T01"/>
        <s v="T03"/>
        <s v="T05"/>
        <s v="T06"/>
        <s v="T07"/>
        <s v="T08"/>
        <s v="T09"/>
        <s v="T10"/>
        <s v="T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TRUNG TÂM ĐIỀU HÀNH SATRAFOODS"/>
    <n v="375979"/>
    <n v="37598"/>
    <n v="413577"/>
    <x v="0"/>
  </r>
  <r>
    <s v="TRUNG TÂM ĐIỀU HÀNH SATRAFOODS"/>
    <n v="1364980"/>
    <n v="136498"/>
    <n v="1501478"/>
    <x v="0"/>
  </r>
  <r>
    <s v="TRUNG TÂM ĐIỀU HÀNH SATRAFOODS"/>
    <n v="780974"/>
    <n v="78097"/>
    <n v="859071"/>
    <x v="1"/>
  </r>
  <r>
    <s v="TRUNG TÂM ĐIỀU HÀNH SATRAFOODS"/>
    <n v="1048319"/>
    <n v="104828"/>
    <n v="1153147"/>
    <x v="2"/>
  </r>
  <r>
    <s v="TRUNG TÂM ĐIỀU HÀNH SATRAFOODS"/>
    <n v="321615"/>
    <n v="25729"/>
    <n v="347344"/>
    <x v="2"/>
  </r>
  <r>
    <s v="TRUNG TÂM ĐIỀU HÀNH SATRAFOODS"/>
    <n v="146862"/>
    <n v="11749"/>
    <n v="158611"/>
    <x v="3"/>
  </r>
  <r>
    <s v="TRUNG TÂM ĐIỀU HÀNH SATRAFOODS"/>
    <n v="1355293"/>
    <n v="108418"/>
    <n v="1463711"/>
    <x v="4"/>
  </r>
  <r>
    <s v="TRUNG TÂM ĐIỀU HÀNH SATRAFOODS"/>
    <n v="1062747"/>
    <n v="106275"/>
    <n v="1169022"/>
    <x v="5"/>
  </r>
  <r>
    <s v="TRUNG TÂM ĐIỀU HÀNH SATRAFOODS"/>
    <n v="666480"/>
    <n v="53318"/>
    <n v="719798"/>
    <x v="6"/>
  </r>
  <r>
    <s v="TRUNG TÂM ĐIỀU HÀNH SATRAFOODS"/>
    <n v="3336016"/>
    <n v="266881"/>
    <n v="3602897"/>
    <x v="7"/>
  </r>
  <r>
    <s v="TRUNG TÂM ĐIỀU HÀNH SATRAFOODS"/>
    <n v="3868463"/>
    <n v="309477"/>
    <n v="4177940"/>
    <x v="8"/>
  </r>
  <r>
    <s v="TRUNG TÂM ĐIỀU HÀNH SATRAFOODS"/>
    <n v="6547351"/>
    <n v="523787"/>
    <n v="7071138"/>
    <x v="8"/>
  </r>
  <r>
    <s v="TRUNG TÂM ĐIỀU HÀNH SATRAFOODS"/>
    <n v="1839255"/>
    <n v="147140"/>
    <n v="1986395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:L12" firstHeaderRow="1" firstDataRow="1" firstDataCol="1"/>
  <pivotFields count="5">
    <pivotField showAll="0"/>
    <pivotField dataField="1" numFmtId="165" showAll="0"/>
    <pivotField numFmtId="165" showAll="0"/>
    <pivotField numFmtId="165"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Số tiền chưa thuế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abSelected="1" topLeftCell="A11" workbookViewId="0">
      <selection activeCell="D6" sqref="D6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1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3" ht="19.5" x14ac:dyDescent="0.3">
      <c r="A1" s="60" t="s">
        <v>1289</v>
      </c>
      <c r="B1" s="60"/>
      <c r="C1" s="60"/>
      <c r="D1" s="60"/>
      <c r="E1" s="60"/>
      <c r="F1" s="60"/>
      <c r="G1" s="60"/>
    </row>
    <row r="2" spans="1:13" ht="63" x14ac:dyDescent="0.25">
      <c r="A2" s="1" t="s">
        <v>1272</v>
      </c>
      <c r="B2" s="2" t="s">
        <v>1273</v>
      </c>
      <c r="C2" s="3" t="s">
        <v>1274</v>
      </c>
      <c r="D2" s="3" t="s">
        <v>558</v>
      </c>
      <c r="E2" s="2" t="s">
        <v>1275</v>
      </c>
      <c r="F2" s="2" t="s">
        <v>1276</v>
      </c>
      <c r="G2" s="2" t="s">
        <v>1277</v>
      </c>
      <c r="H2" s="4"/>
      <c r="I2" s="4"/>
    </row>
    <row r="3" spans="1:13" ht="15.75" x14ac:dyDescent="0.25">
      <c r="A3" s="5"/>
      <c r="B3" s="6" t="s">
        <v>1278</v>
      </c>
      <c r="C3" s="61">
        <v>261070203</v>
      </c>
      <c r="D3" s="62"/>
      <c r="E3" s="6"/>
      <c r="F3" s="6"/>
      <c r="G3" s="6"/>
      <c r="H3" s="4"/>
      <c r="I3" s="49">
        <f>+C3-243558400</f>
        <v>17511803</v>
      </c>
      <c r="K3" t="s">
        <v>1331</v>
      </c>
    </row>
    <row r="4" spans="1:13" ht="15.75" x14ac:dyDescent="0.25">
      <c r="A4" s="7"/>
      <c r="B4" s="8" t="s">
        <v>1279</v>
      </c>
      <c r="C4" s="9">
        <v>85893218</v>
      </c>
      <c r="D4" s="9">
        <v>8589329</v>
      </c>
      <c r="E4" s="9"/>
      <c r="F4" s="10"/>
      <c r="G4" s="10"/>
      <c r="I4" s="51" t="s">
        <v>1316</v>
      </c>
      <c r="J4" s="52">
        <v>1740959</v>
      </c>
      <c r="K4" s="53">
        <f>+C4-J4</f>
        <v>84152259</v>
      </c>
      <c r="L4" s="19"/>
      <c r="M4" s="31">
        <f>+K4*7.25%*1.1</f>
        <v>6711142.6552500008</v>
      </c>
    </row>
    <row r="5" spans="1:13" ht="15.75" x14ac:dyDescent="0.25">
      <c r="A5" s="7"/>
      <c r="B5" s="8" t="s">
        <v>1280</v>
      </c>
      <c r="C5" s="9">
        <v>56239457</v>
      </c>
      <c r="D5" s="9">
        <v>4499152</v>
      </c>
      <c r="E5" s="9"/>
      <c r="F5" s="10"/>
      <c r="G5" s="10"/>
      <c r="I5" t="s">
        <v>1328</v>
      </c>
      <c r="K5" s="31">
        <f>+C5-J5</f>
        <v>56239457</v>
      </c>
      <c r="L5" s="19" t="s">
        <v>1333</v>
      </c>
      <c r="M5" s="31">
        <f t="shared" ref="M5:M15" si="0">+K5*7.25%*1.1</f>
        <v>4485096.69575</v>
      </c>
    </row>
    <row r="6" spans="1:13" ht="15.75" x14ac:dyDescent="0.25">
      <c r="A6" s="7"/>
      <c r="B6" s="8" t="s">
        <v>1281</v>
      </c>
      <c r="C6" s="9">
        <v>78336566</v>
      </c>
      <c r="D6" s="9">
        <v>6266925</v>
      </c>
      <c r="E6" s="11"/>
      <c r="F6" s="10"/>
      <c r="G6" s="12"/>
      <c r="I6" s="51" t="s">
        <v>1317</v>
      </c>
      <c r="J6" s="52">
        <v>780974</v>
      </c>
      <c r="K6" s="31">
        <f>+C6-J6</f>
        <v>77555592</v>
      </c>
      <c r="L6" s="19" t="s">
        <v>1333</v>
      </c>
      <c r="M6" s="31">
        <f t="shared" si="0"/>
        <v>6185058.4620000003</v>
      </c>
    </row>
    <row r="7" spans="1:13" ht="15.75" x14ac:dyDescent="0.25">
      <c r="A7" s="13"/>
      <c r="B7" s="8" t="s">
        <v>1282</v>
      </c>
      <c r="C7" s="9">
        <v>76465014</v>
      </c>
      <c r="D7" s="9">
        <v>6117200</v>
      </c>
      <c r="E7" s="11"/>
      <c r="F7" s="10"/>
      <c r="G7" s="12"/>
      <c r="I7" t="s">
        <v>1329</v>
      </c>
      <c r="K7" s="56">
        <f>+SUM(C7:C9)-SUM(J7:J9)</f>
        <v>221336527</v>
      </c>
      <c r="L7" s="19"/>
      <c r="M7" s="31">
        <f t="shared" si="0"/>
        <v>17651588.028250001</v>
      </c>
    </row>
    <row r="8" spans="1:13" ht="15.75" x14ac:dyDescent="0.25">
      <c r="A8" s="13"/>
      <c r="B8" s="8" t="s">
        <v>1283</v>
      </c>
      <c r="C8" s="9">
        <v>73497053</v>
      </c>
      <c r="D8" s="9">
        <v>5879764</v>
      </c>
      <c r="E8" s="11"/>
      <c r="F8" s="10"/>
      <c r="G8" s="12"/>
      <c r="I8" s="51" t="s">
        <v>1318</v>
      </c>
      <c r="J8" s="52">
        <v>1369934</v>
      </c>
      <c r="K8" s="56"/>
      <c r="L8" s="19"/>
      <c r="M8" s="31">
        <f t="shared" si="0"/>
        <v>0</v>
      </c>
    </row>
    <row r="9" spans="1:13" ht="15.75" x14ac:dyDescent="0.25">
      <c r="A9" s="13"/>
      <c r="B9" s="8" t="s">
        <v>1291</v>
      </c>
      <c r="C9" s="9">
        <v>72891256</v>
      </c>
      <c r="D9" s="9">
        <v>5831307</v>
      </c>
      <c r="E9" s="11"/>
      <c r="F9" s="10"/>
      <c r="G9" s="12"/>
      <c r="I9" s="51" t="s">
        <v>1319</v>
      </c>
      <c r="J9" s="52">
        <v>146862</v>
      </c>
      <c r="K9" s="56"/>
      <c r="L9" s="19"/>
      <c r="M9" s="31">
        <f t="shared" si="0"/>
        <v>0</v>
      </c>
    </row>
    <row r="10" spans="1:13" ht="15.75" x14ac:dyDescent="0.25">
      <c r="A10" s="13"/>
      <c r="B10" s="8" t="s">
        <v>1292</v>
      </c>
      <c r="C10" s="9">
        <v>79949124</v>
      </c>
      <c r="D10" s="9">
        <v>6395929</v>
      </c>
      <c r="E10" s="11"/>
      <c r="F10" s="10"/>
      <c r="G10" s="12"/>
      <c r="I10" s="51" t="s">
        <v>1320</v>
      </c>
      <c r="J10" s="52">
        <v>1355293</v>
      </c>
      <c r="K10" s="56">
        <f>+SUM(C10:C12)-SUM(J10:J12)</f>
        <v>282571890</v>
      </c>
      <c r="L10" s="19"/>
      <c r="M10" s="31">
        <f t="shared" si="0"/>
        <v>22535108.227499999</v>
      </c>
    </row>
    <row r="11" spans="1:13" ht="15.75" x14ac:dyDescent="0.25">
      <c r="A11" s="13"/>
      <c r="B11" s="8" t="s">
        <v>1293</v>
      </c>
      <c r="C11" s="9">
        <v>123304640</v>
      </c>
      <c r="D11" s="9">
        <v>9864374</v>
      </c>
      <c r="E11" s="11"/>
      <c r="F11" s="10"/>
      <c r="G11" s="12"/>
      <c r="I11" s="51" t="s">
        <v>1321</v>
      </c>
      <c r="J11" s="52">
        <v>1062747</v>
      </c>
      <c r="K11" s="56"/>
      <c r="L11" s="19"/>
      <c r="M11" s="31">
        <f t="shared" si="0"/>
        <v>0</v>
      </c>
    </row>
    <row r="12" spans="1:13" ht="15.75" x14ac:dyDescent="0.25">
      <c r="A12" s="13"/>
      <c r="B12" s="8" t="s">
        <v>1294</v>
      </c>
      <c r="C12" s="9">
        <v>82402646</v>
      </c>
      <c r="D12" s="9">
        <v>6592209</v>
      </c>
      <c r="E12" s="11"/>
      <c r="F12" s="10"/>
      <c r="G12" s="12"/>
      <c r="I12" s="51" t="s">
        <v>1322</v>
      </c>
      <c r="J12" s="52">
        <v>666480</v>
      </c>
      <c r="K12" s="56"/>
      <c r="L12" s="19"/>
      <c r="M12" s="31">
        <f t="shared" si="0"/>
        <v>0</v>
      </c>
    </row>
    <row r="13" spans="1:13" ht="15.75" x14ac:dyDescent="0.25">
      <c r="A13" s="13"/>
      <c r="B13" s="8" t="s">
        <v>1295</v>
      </c>
      <c r="C13" s="9">
        <v>108053126</v>
      </c>
      <c r="D13" s="9">
        <v>8644245</v>
      </c>
      <c r="E13" s="11"/>
      <c r="F13" s="10"/>
      <c r="G13" s="12"/>
      <c r="I13" s="51" t="s">
        <v>1323</v>
      </c>
      <c r="J13" s="52">
        <v>3336016</v>
      </c>
      <c r="K13" s="53">
        <f>+C13-J13</f>
        <v>104717110</v>
      </c>
      <c r="L13" s="19"/>
      <c r="M13" s="31">
        <f t="shared" si="0"/>
        <v>8351189.5225</v>
      </c>
    </row>
    <row r="14" spans="1:13" ht="15.75" x14ac:dyDescent="0.25">
      <c r="A14" s="13"/>
      <c r="B14" s="8" t="s">
        <v>1296</v>
      </c>
      <c r="C14" s="9">
        <v>97641216</v>
      </c>
      <c r="D14" s="9">
        <v>7811299</v>
      </c>
      <c r="E14" s="11"/>
      <c r="F14" s="10"/>
      <c r="G14" s="12"/>
      <c r="I14" s="51" t="s">
        <v>1330</v>
      </c>
      <c r="K14" s="31">
        <f>+C14</f>
        <v>97641216</v>
      </c>
      <c r="L14" s="19" t="s">
        <v>1332</v>
      </c>
      <c r="M14" s="31">
        <f t="shared" si="0"/>
        <v>7786886.9759999998</v>
      </c>
    </row>
    <row r="15" spans="1:13" ht="15.75" x14ac:dyDescent="0.25">
      <c r="A15" s="13"/>
      <c r="B15" s="8" t="s">
        <v>1297</v>
      </c>
      <c r="C15" s="9">
        <v>88762074</v>
      </c>
      <c r="D15" s="9">
        <v>7100958</v>
      </c>
      <c r="E15" s="11"/>
      <c r="F15" s="10"/>
      <c r="G15" s="12"/>
      <c r="I15" s="51" t="s">
        <v>1324</v>
      </c>
      <c r="J15" s="52">
        <v>12255069</v>
      </c>
      <c r="K15" s="53">
        <f>+C15-J15</f>
        <v>76507005</v>
      </c>
      <c r="L15" s="19"/>
      <c r="M15" s="31">
        <f t="shared" si="0"/>
        <v>6101433.6487500006</v>
      </c>
    </row>
    <row r="16" spans="1:13" ht="15.75" x14ac:dyDescent="0.25">
      <c r="A16" s="13"/>
      <c r="B16" s="14"/>
      <c r="C16" s="9"/>
      <c r="D16" s="9"/>
      <c r="E16" s="11"/>
      <c r="F16" s="10"/>
      <c r="G16" s="12"/>
    </row>
    <row r="17" spans="1:12" ht="15.75" x14ac:dyDescent="0.25">
      <c r="A17" s="63" t="s">
        <v>1284</v>
      </c>
      <c r="B17" s="64"/>
      <c r="C17" s="15">
        <f>SUM(C4:C16)</f>
        <v>1023435390</v>
      </c>
      <c r="D17" s="15">
        <f>SUM(D4:D16)</f>
        <v>83592691</v>
      </c>
      <c r="E17" s="16"/>
      <c r="F17" s="17"/>
      <c r="G17" s="18"/>
      <c r="I17" s="19"/>
    </row>
    <row r="18" spans="1:12" ht="15.75" x14ac:dyDescent="0.25">
      <c r="A18" s="7"/>
      <c r="B18" s="14" t="s">
        <v>1290</v>
      </c>
      <c r="C18" s="9"/>
      <c r="D18" s="9"/>
      <c r="E18" s="10">
        <v>24624129</v>
      </c>
      <c r="F18" s="10"/>
      <c r="G18" s="10"/>
      <c r="I18" s="31">
        <f>5172371+7962814</f>
        <v>13135185</v>
      </c>
      <c r="J18" s="19">
        <f>+I3-I18</f>
        <v>4376618</v>
      </c>
    </row>
    <row r="19" spans="1:12" ht="15.75" x14ac:dyDescent="0.25">
      <c r="A19" s="7"/>
      <c r="B19" s="14"/>
      <c r="C19" s="9"/>
      <c r="D19" s="9"/>
      <c r="E19" s="9"/>
      <c r="F19" s="10"/>
      <c r="G19" s="12"/>
    </row>
    <row r="20" spans="1:12" ht="15.75" x14ac:dyDescent="0.25">
      <c r="A20" s="63" t="s">
        <v>1285</v>
      </c>
      <c r="B20" s="64"/>
      <c r="C20" s="15"/>
      <c r="D20" s="15"/>
      <c r="E20" s="15">
        <f>SUM(E18:E19)</f>
        <v>24624129</v>
      </c>
      <c r="F20" s="17"/>
      <c r="G20" s="22"/>
      <c r="K20">
        <v>56157745</v>
      </c>
      <c r="L20">
        <f>7.25%*K20</f>
        <v>4071436.5124999997</v>
      </c>
    </row>
    <row r="21" spans="1:12" ht="15.75" x14ac:dyDescent="0.25">
      <c r="A21" s="7"/>
      <c r="B21" s="8" t="s">
        <v>1286</v>
      </c>
      <c r="C21" s="9"/>
      <c r="D21" s="9"/>
      <c r="E21" s="9"/>
      <c r="F21" s="10"/>
      <c r="G21" s="10">
        <v>0</v>
      </c>
      <c r="I21" s="20"/>
      <c r="L21">
        <f>+L20*1.1</f>
        <v>4478580.1637500003</v>
      </c>
    </row>
    <row r="22" spans="1:12" ht="15.75" x14ac:dyDescent="0.25">
      <c r="A22" s="7"/>
      <c r="B22" s="8"/>
      <c r="C22" s="9"/>
      <c r="D22" s="9"/>
      <c r="E22" s="9"/>
      <c r="F22" s="10"/>
      <c r="G22" s="10"/>
    </row>
    <row r="23" spans="1:12" ht="15.75" x14ac:dyDescent="0.25">
      <c r="A23" s="63" t="s">
        <v>1287</v>
      </c>
      <c r="B23" s="64"/>
      <c r="C23" s="21"/>
      <c r="D23" s="21"/>
      <c r="E23" s="16"/>
      <c r="F23" s="18"/>
      <c r="G23" s="22">
        <f>SUM(G21:G22)</f>
        <v>0</v>
      </c>
    </row>
    <row r="24" spans="1:12" ht="15.75" x14ac:dyDescent="0.25">
      <c r="A24" s="57" t="s">
        <v>1288</v>
      </c>
      <c r="B24" s="58"/>
      <c r="C24" s="58"/>
      <c r="D24" s="58"/>
      <c r="E24" s="58"/>
      <c r="F24" s="59"/>
      <c r="G24" s="23">
        <f>+C3+C17+D17-E20</f>
        <v>1343474155</v>
      </c>
      <c r="I24">
        <v>243558400</v>
      </c>
      <c r="J24">
        <v>152608627</v>
      </c>
      <c r="K24">
        <v>160690903</v>
      </c>
      <c r="L24" s="19">
        <f>+G24-SUM(I24:K24)</f>
        <v>786616225</v>
      </c>
    </row>
    <row r="25" spans="1:12" ht="15.75" x14ac:dyDescent="0.25">
      <c r="A25" s="24"/>
      <c r="B25" s="25"/>
      <c r="C25" s="26"/>
      <c r="D25" s="26"/>
      <c r="E25" s="27" t="s">
        <v>1334</v>
      </c>
      <c r="G25" s="54">
        <v>-6711145</v>
      </c>
      <c r="J25" t="s">
        <v>1344</v>
      </c>
      <c r="K25">
        <v>17350206</v>
      </c>
      <c r="L25" s="19">
        <f>+L24-K25</f>
        <v>769266019</v>
      </c>
    </row>
    <row r="26" spans="1:12" ht="15.75" x14ac:dyDescent="0.25">
      <c r="A26" s="24"/>
      <c r="B26" s="25"/>
      <c r="C26" s="26"/>
      <c r="D26" s="26"/>
      <c r="E26" s="27" t="s">
        <v>1340</v>
      </c>
      <c r="G26" s="54">
        <f>-M5-M6</f>
        <v>-10670155.157749999</v>
      </c>
    </row>
    <row r="27" spans="1:12" ht="15.75" x14ac:dyDescent="0.25">
      <c r="A27" s="24"/>
      <c r="B27" s="25"/>
      <c r="C27" s="26"/>
      <c r="D27" s="26"/>
      <c r="E27" s="27" t="s">
        <v>1335</v>
      </c>
      <c r="G27" s="54">
        <v>-17651587</v>
      </c>
    </row>
    <row r="28" spans="1:12" ht="15.75" x14ac:dyDescent="0.25">
      <c r="A28" s="29"/>
      <c r="C28" s="30"/>
      <c r="D28" s="30"/>
      <c r="E28" s="27" t="s">
        <v>1336</v>
      </c>
      <c r="F28" s="28"/>
      <c r="G28" s="54">
        <v>-22535108</v>
      </c>
    </row>
    <row r="29" spans="1:12" ht="15.75" x14ac:dyDescent="0.25">
      <c r="E29" s="27" t="s">
        <v>1337</v>
      </c>
      <c r="F29" s="28"/>
      <c r="G29" s="54">
        <v>-8351189</v>
      </c>
    </row>
    <row r="30" spans="1:12" ht="15.75" x14ac:dyDescent="0.25">
      <c r="E30" s="27" t="s">
        <v>1338</v>
      </c>
      <c r="F30" s="28"/>
      <c r="G30" s="54">
        <v>-7786886</v>
      </c>
    </row>
    <row r="31" spans="1:12" ht="15.75" x14ac:dyDescent="0.25">
      <c r="E31" s="27" t="s">
        <v>1339</v>
      </c>
      <c r="G31" s="54">
        <v>-6101434</v>
      </c>
    </row>
    <row r="32" spans="1:12" ht="15.75" x14ac:dyDescent="0.25">
      <c r="E32" s="27"/>
      <c r="G32" s="54"/>
    </row>
    <row r="33" spans="5:7" ht="15.75" x14ac:dyDescent="0.25">
      <c r="E33" s="27"/>
      <c r="G33" s="54"/>
    </row>
    <row r="34" spans="5:7" ht="15.75" x14ac:dyDescent="0.25">
      <c r="E34" s="27"/>
      <c r="G34" s="54"/>
    </row>
    <row r="35" spans="5:7" ht="15.75" x14ac:dyDescent="0.25">
      <c r="E35" s="27"/>
      <c r="G35" s="54"/>
    </row>
    <row r="36" spans="5:7" ht="15.75" x14ac:dyDescent="0.25">
      <c r="E36" s="27"/>
      <c r="G36" s="54"/>
    </row>
    <row r="37" spans="5:7" ht="15.75" x14ac:dyDescent="0.25">
      <c r="G37" s="54"/>
    </row>
    <row r="38" spans="5:7" ht="15.75" x14ac:dyDescent="0.25">
      <c r="G38" s="54"/>
    </row>
    <row r="39" spans="5:7" ht="15.75" x14ac:dyDescent="0.25">
      <c r="G39" s="54"/>
    </row>
    <row r="40" spans="5:7" ht="15.75" x14ac:dyDescent="0.25">
      <c r="G40" s="54"/>
    </row>
    <row r="41" spans="5:7" ht="15.75" x14ac:dyDescent="0.25">
      <c r="G41" s="54"/>
    </row>
    <row r="42" spans="5:7" ht="15.75" x14ac:dyDescent="0.25">
      <c r="G42" s="54"/>
    </row>
    <row r="43" spans="5:7" ht="15.75" x14ac:dyDescent="0.25">
      <c r="G43" s="54"/>
    </row>
    <row r="44" spans="5:7" ht="15.75" x14ac:dyDescent="0.25">
      <c r="G44" s="54"/>
    </row>
    <row r="45" spans="5:7" ht="15.75" x14ac:dyDescent="0.25">
      <c r="G45" s="54"/>
    </row>
    <row r="46" spans="5:7" ht="15.75" x14ac:dyDescent="0.25">
      <c r="G46" s="54"/>
    </row>
    <row r="47" spans="5:7" ht="15.75" x14ac:dyDescent="0.25">
      <c r="G47" s="54"/>
    </row>
    <row r="48" spans="5:7" ht="15.75" x14ac:dyDescent="0.25">
      <c r="G48" s="54"/>
    </row>
    <row r="49" spans="7:7" ht="15.75" x14ac:dyDescent="0.25">
      <c r="G49" s="54"/>
    </row>
    <row r="50" spans="7:7" ht="15.75" x14ac:dyDescent="0.25">
      <c r="G50" s="54"/>
    </row>
    <row r="51" spans="7:7" ht="15.75" x14ac:dyDescent="0.25">
      <c r="G51" s="54"/>
    </row>
    <row r="52" spans="7:7" ht="15.75" x14ac:dyDescent="0.25">
      <c r="G52" s="54"/>
    </row>
    <row r="53" spans="7:7" ht="15.75" x14ac:dyDescent="0.25">
      <c r="G53" s="54"/>
    </row>
    <row r="54" spans="7:7" ht="15.75" x14ac:dyDescent="0.25">
      <c r="G54" s="54"/>
    </row>
    <row r="55" spans="7:7" ht="15.75" x14ac:dyDescent="0.25">
      <c r="G55" s="54"/>
    </row>
    <row r="56" spans="7:7" ht="15.75" x14ac:dyDescent="0.25">
      <c r="G56" s="54"/>
    </row>
    <row r="57" spans="7:7" ht="15.75" x14ac:dyDescent="0.25">
      <c r="G57" s="54"/>
    </row>
    <row r="58" spans="7:7" ht="15.75" x14ac:dyDescent="0.25">
      <c r="G58" s="54"/>
    </row>
    <row r="59" spans="7:7" ht="15.75" x14ac:dyDescent="0.25">
      <c r="G59" s="54"/>
    </row>
    <row r="60" spans="7:7" ht="15.75" x14ac:dyDescent="0.25">
      <c r="G60" s="54"/>
    </row>
    <row r="61" spans="7:7" ht="15.75" x14ac:dyDescent="0.25">
      <c r="G61" s="54"/>
    </row>
    <row r="62" spans="7:7" ht="15.75" x14ac:dyDescent="0.25">
      <c r="G62" s="54"/>
    </row>
    <row r="63" spans="7:7" ht="15.75" x14ac:dyDescent="0.25">
      <c r="G63" s="54"/>
    </row>
    <row r="64" spans="7:7" ht="15.75" x14ac:dyDescent="0.25">
      <c r="G64" s="54"/>
    </row>
    <row r="65" spans="7:7" ht="15.75" x14ac:dyDescent="0.25">
      <c r="G65" s="54"/>
    </row>
    <row r="66" spans="7:7" ht="15.75" x14ac:dyDescent="0.25">
      <c r="G66" s="54"/>
    </row>
    <row r="67" spans="7:7" ht="15.75" x14ac:dyDescent="0.25">
      <c r="G67" s="54"/>
    </row>
    <row r="68" spans="7:7" ht="15.75" x14ac:dyDescent="0.25">
      <c r="G68" s="54"/>
    </row>
    <row r="69" spans="7:7" ht="15.75" x14ac:dyDescent="0.25">
      <c r="G69" s="54"/>
    </row>
    <row r="70" spans="7:7" ht="15.75" x14ac:dyDescent="0.25">
      <c r="G70" s="54"/>
    </row>
    <row r="71" spans="7:7" ht="15.75" x14ac:dyDescent="0.25">
      <c r="G71" s="54"/>
    </row>
    <row r="72" spans="7:7" ht="15.75" x14ac:dyDescent="0.25">
      <c r="G72" s="54"/>
    </row>
    <row r="73" spans="7:7" ht="15.75" x14ac:dyDescent="0.25">
      <c r="G73" s="54"/>
    </row>
    <row r="74" spans="7:7" ht="15.75" x14ac:dyDescent="0.25">
      <c r="G74" s="54"/>
    </row>
    <row r="75" spans="7:7" ht="15.75" x14ac:dyDescent="0.25">
      <c r="G75" s="54"/>
    </row>
    <row r="76" spans="7:7" ht="15.75" x14ac:dyDescent="0.25">
      <c r="G76" s="54"/>
    </row>
    <row r="77" spans="7:7" ht="15.75" x14ac:dyDescent="0.25">
      <c r="G77" s="54"/>
    </row>
    <row r="78" spans="7:7" ht="15.75" x14ac:dyDescent="0.25">
      <c r="G78" s="54"/>
    </row>
    <row r="79" spans="7:7" ht="15.75" x14ac:dyDescent="0.25">
      <c r="G79" s="54"/>
    </row>
    <row r="80" spans="7:7" ht="15.75" x14ac:dyDescent="0.25">
      <c r="G80" s="54"/>
    </row>
    <row r="81" spans="7:7" ht="15.75" x14ac:dyDescent="0.25">
      <c r="G81" s="54"/>
    </row>
    <row r="82" spans="7:7" ht="15.75" x14ac:dyDescent="0.25">
      <c r="G82" s="54"/>
    </row>
    <row r="83" spans="7:7" ht="15.75" x14ac:dyDescent="0.25">
      <c r="G83" s="54"/>
    </row>
    <row r="84" spans="7:7" ht="15.75" x14ac:dyDescent="0.25">
      <c r="G84" s="54"/>
    </row>
    <row r="85" spans="7:7" ht="15.75" x14ac:dyDescent="0.25">
      <c r="G85" s="54"/>
    </row>
    <row r="86" spans="7:7" ht="15.75" x14ac:dyDescent="0.25">
      <c r="G86" s="54"/>
    </row>
    <row r="87" spans="7:7" ht="15.75" x14ac:dyDescent="0.25">
      <c r="G87" s="54"/>
    </row>
    <row r="88" spans="7:7" ht="15.75" x14ac:dyDescent="0.25">
      <c r="G88" s="54"/>
    </row>
    <row r="89" spans="7:7" ht="15.75" x14ac:dyDescent="0.25">
      <c r="G89" s="54"/>
    </row>
    <row r="90" spans="7:7" ht="15.75" x14ac:dyDescent="0.25">
      <c r="G90" s="54"/>
    </row>
    <row r="91" spans="7:7" ht="15.75" x14ac:dyDescent="0.25">
      <c r="G91" s="54"/>
    </row>
    <row r="92" spans="7:7" ht="15.75" x14ac:dyDescent="0.25">
      <c r="G92" s="54"/>
    </row>
    <row r="93" spans="7:7" ht="15.75" x14ac:dyDescent="0.25">
      <c r="G93" s="54"/>
    </row>
    <row r="94" spans="7:7" ht="15.75" x14ac:dyDescent="0.25">
      <c r="G94" s="54"/>
    </row>
    <row r="95" spans="7:7" ht="15.75" x14ac:dyDescent="0.25">
      <c r="G95" s="54"/>
    </row>
    <row r="96" spans="7:7" ht="15.75" x14ac:dyDescent="0.25">
      <c r="G96" s="54"/>
    </row>
    <row r="97" spans="7:7" ht="15.75" x14ac:dyDescent="0.25">
      <c r="G97" s="54"/>
    </row>
    <row r="98" spans="7:7" ht="15.75" x14ac:dyDescent="0.25">
      <c r="G98" s="54"/>
    </row>
    <row r="99" spans="7:7" ht="15.75" x14ac:dyDescent="0.25">
      <c r="G99" s="54"/>
    </row>
    <row r="100" spans="7:7" ht="15.75" x14ac:dyDescent="0.25">
      <c r="G100" s="54"/>
    </row>
    <row r="101" spans="7:7" ht="15.75" x14ac:dyDescent="0.25">
      <c r="G101" s="54"/>
    </row>
    <row r="102" spans="7:7" ht="15.75" x14ac:dyDescent="0.25">
      <c r="G102" s="54"/>
    </row>
    <row r="103" spans="7:7" ht="15.75" x14ac:dyDescent="0.25">
      <c r="G103" s="54"/>
    </row>
    <row r="104" spans="7:7" ht="15.75" x14ac:dyDescent="0.25">
      <c r="G104" s="54"/>
    </row>
    <row r="105" spans="7:7" ht="15.75" x14ac:dyDescent="0.25">
      <c r="G105" s="54"/>
    </row>
    <row r="106" spans="7:7" ht="15.75" x14ac:dyDescent="0.25">
      <c r="G106" s="54"/>
    </row>
    <row r="107" spans="7:7" ht="15.75" x14ac:dyDescent="0.25">
      <c r="G107" s="54"/>
    </row>
    <row r="108" spans="7:7" ht="15.75" x14ac:dyDescent="0.25">
      <c r="G108" s="54"/>
    </row>
    <row r="109" spans="7:7" ht="15.75" x14ac:dyDescent="0.25">
      <c r="G109" s="54"/>
    </row>
    <row r="110" spans="7:7" ht="15.75" x14ac:dyDescent="0.25">
      <c r="G110" s="54"/>
    </row>
    <row r="111" spans="7:7" ht="15.75" x14ac:dyDescent="0.25">
      <c r="G111" s="54"/>
    </row>
    <row r="112" spans="7:7" ht="15.75" x14ac:dyDescent="0.25">
      <c r="G112" s="54"/>
    </row>
    <row r="113" spans="7:7" ht="15.75" x14ac:dyDescent="0.25">
      <c r="G113" s="54"/>
    </row>
    <row r="114" spans="7:7" ht="15.75" x14ac:dyDescent="0.25">
      <c r="G114" s="54"/>
    </row>
    <row r="115" spans="7:7" ht="15.75" x14ac:dyDescent="0.25">
      <c r="G115" s="54"/>
    </row>
    <row r="116" spans="7:7" ht="15.75" x14ac:dyDescent="0.25">
      <c r="G116" s="54"/>
    </row>
    <row r="117" spans="7:7" ht="15.75" x14ac:dyDescent="0.25">
      <c r="G117" s="54"/>
    </row>
    <row r="118" spans="7:7" ht="15.75" x14ac:dyDescent="0.25">
      <c r="G118" s="54"/>
    </row>
    <row r="119" spans="7:7" ht="15.75" x14ac:dyDescent="0.25">
      <c r="G119" s="54"/>
    </row>
    <row r="120" spans="7:7" ht="15.75" x14ac:dyDescent="0.25">
      <c r="G120" s="54"/>
    </row>
    <row r="121" spans="7:7" ht="15.75" x14ac:dyDescent="0.25">
      <c r="G121" s="54"/>
    </row>
  </sheetData>
  <mergeCells count="8">
    <mergeCell ref="K7:K9"/>
    <mergeCell ref="K10:K12"/>
    <mergeCell ref="A24:F24"/>
    <mergeCell ref="A1:G1"/>
    <mergeCell ref="C3:D3"/>
    <mergeCell ref="A17:B17"/>
    <mergeCell ref="A20:B20"/>
    <mergeCell ref="A23:B2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69"/>
  <sheetViews>
    <sheetView workbookViewId="0">
      <pane ySplit="1" topLeftCell="A122" activePane="bottomLeft" state="frozen"/>
      <selection pane="bottomLeft" activeCell="F71" sqref="F71:F136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1" ht="27.75" customHeight="1" x14ac:dyDescent="0.2">
      <c r="A1" s="32" t="s">
        <v>1298</v>
      </c>
      <c r="B1" s="32" t="s">
        <v>1063</v>
      </c>
      <c r="C1" s="33" t="s">
        <v>1028</v>
      </c>
      <c r="D1" s="32" t="s">
        <v>1299</v>
      </c>
      <c r="E1" s="32" t="s">
        <v>1341</v>
      </c>
      <c r="F1" s="32" t="s">
        <v>558</v>
      </c>
      <c r="G1" s="32" t="s">
        <v>1342</v>
      </c>
      <c r="H1" s="34" t="s">
        <v>1302</v>
      </c>
    </row>
    <row r="2" spans="1:11" ht="20.25" hidden="1" customHeight="1" x14ac:dyDescent="0.2">
      <c r="A2" s="36">
        <v>1</v>
      </c>
      <c r="B2" s="37" t="s">
        <v>398</v>
      </c>
      <c r="C2" s="38">
        <v>44564</v>
      </c>
      <c r="D2" s="39" t="s">
        <v>336</v>
      </c>
      <c r="E2" s="40">
        <v>320657</v>
      </c>
      <c r="F2" s="40">
        <v>32066</v>
      </c>
      <c r="G2" s="40">
        <f>+E2+F2</f>
        <v>352723</v>
      </c>
      <c r="H2" s="41"/>
      <c r="J2" s="42"/>
      <c r="K2" s="42"/>
    </row>
    <row r="3" spans="1:11" ht="20.25" hidden="1" customHeight="1" x14ac:dyDescent="0.2">
      <c r="A3" s="36">
        <v>2</v>
      </c>
      <c r="B3" s="37" t="s">
        <v>817</v>
      </c>
      <c r="C3" s="38">
        <v>44564</v>
      </c>
      <c r="D3" s="39" t="s">
        <v>336</v>
      </c>
      <c r="E3" s="40">
        <v>734310</v>
      </c>
      <c r="F3" s="40">
        <v>73431</v>
      </c>
      <c r="G3" s="40">
        <f t="shared" ref="G3:G66" si="0">+E3+F3</f>
        <v>807741</v>
      </c>
      <c r="H3" s="41"/>
      <c r="J3" s="42"/>
      <c r="K3" s="42"/>
    </row>
    <row r="4" spans="1:11" ht="20.25" hidden="1" customHeight="1" x14ac:dyDescent="0.2">
      <c r="A4" s="36">
        <v>3</v>
      </c>
      <c r="B4" s="37" t="s">
        <v>210</v>
      </c>
      <c r="C4" s="38">
        <v>44564</v>
      </c>
      <c r="D4" s="39" t="s">
        <v>336</v>
      </c>
      <c r="E4" s="40">
        <v>775583</v>
      </c>
      <c r="F4" s="40">
        <v>77558</v>
      </c>
      <c r="G4" s="40">
        <f t="shared" si="0"/>
        <v>853141</v>
      </c>
      <c r="H4" s="41"/>
      <c r="J4" s="42"/>
      <c r="K4" s="42"/>
    </row>
    <row r="5" spans="1:11" ht="20.25" hidden="1" customHeight="1" x14ac:dyDescent="0.2">
      <c r="A5" s="36">
        <v>4</v>
      </c>
      <c r="B5" s="37" t="s">
        <v>784</v>
      </c>
      <c r="C5" s="38">
        <v>44565</v>
      </c>
      <c r="D5" s="39" t="s">
        <v>336</v>
      </c>
      <c r="E5" s="40">
        <v>1256942</v>
      </c>
      <c r="F5" s="40">
        <v>125694</v>
      </c>
      <c r="G5" s="40">
        <f t="shared" si="0"/>
        <v>1382636</v>
      </c>
      <c r="H5" s="41"/>
      <c r="J5" s="42"/>
      <c r="K5" s="42"/>
    </row>
    <row r="6" spans="1:11" ht="20.25" hidden="1" customHeight="1" x14ac:dyDescent="0.2">
      <c r="A6" s="36">
        <v>5</v>
      </c>
      <c r="B6" s="37" t="s">
        <v>563</v>
      </c>
      <c r="C6" s="38">
        <v>44565</v>
      </c>
      <c r="D6" s="39" t="s">
        <v>336</v>
      </c>
      <c r="E6" s="40">
        <v>942368</v>
      </c>
      <c r="F6" s="40">
        <v>94237</v>
      </c>
      <c r="G6" s="40">
        <f t="shared" si="0"/>
        <v>1036605</v>
      </c>
      <c r="H6" s="41"/>
      <c r="J6" s="42"/>
      <c r="K6" s="42"/>
    </row>
    <row r="7" spans="1:11" ht="20.25" hidden="1" customHeight="1" x14ac:dyDescent="0.2">
      <c r="A7" s="36">
        <v>6</v>
      </c>
      <c r="B7" s="37" t="s">
        <v>1118</v>
      </c>
      <c r="C7" s="38">
        <v>44565</v>
      </c>
      <c r="D7" s="39" t="s">
        <v>336</v>
      </c>
      <c r="E7" s="40">
        <v>589271</v>
      </c>
      <c r="F7" s="40">
        <v>58927</v>
      </c>
      <c r="G7" s="40">
        <f t="shared" si="0"/>
        <v>648198</v>
      </c>
      <c r="H7" s="41"/>
      <c r="J7" s="42"/>
      <c r="K7" s="42"/>
    </row>
    <row r="8" spans="1:11" ht="20.25" hidden="1" customHeight="1" x14ac:dyDescent="0.2">
      <c r="A8" s="36">
        <v>7</v>
      </c>
      <c r="B8" s="37" t="s">
        <v>455</v>
      </c>
      <c r="C8" s="38">
        <v>44565</v>
      </c>
      <c r="D8" s="39" t="s">
        <v>336</v>
      </c>
      <c r="E8" s="40">
        <v>1548512</v>
      </c>
      <c r="F8" s="40">
        <v>154851</v>
      </c>
      <c r="G8" s="40">
        <f t="shared" si="0"/>
        <v>1703363</v>
      </c>
      <c r="H8" s="41"/>
      <c r="J8" s="42"/>
      <c r="K8" s="42"/>
    </row>
    <row r="9" spans="1:11" ht="20.25" hidden="1" customHeight="1" x14ac:dyDescent="0.2">
      <c r="A9" s="36">
        <v>8</v>
      </c>
      <c r="B9" s="37" t="s">
        <v>417</v>
      </c>
      <c r="C9" s="38">
        <v>44567</v>
      </c>
      <c r="D9" s="39" t="s">
        <v>336</v>
      </c>
      <c r="E9" s="40">
        <v>1113346</v>
      </c>
      <c r="F9" s="40">
        <v>111335</v>
      </c>
      <c r="G9" s="40">
        <f t="shared" si="0"/>
        <v>1224681</v>
      </c>
      <c r="H9" s="41"/>
      <c r="J9" s="42"/>
      <c r="K9" s="42"/>
    </row>
    <row r="10" spans="1:11" ht="20.25" hidden="1" customHeight="1" x14ac:dyDescent="0.2">
      <c r="A10" s="36">
        <v>9</v>
      </c>
      <c r="B10" s="37" t="s">
        <v>633</v>
      </c>
      <c r="C10" s="38">
        <v>44567</v>
      </c>
      <c r="D10" s="39" t="s">
        <v>336</v>
      </c>
      <c r="E10" s="40">
        <v>1467333</v>
      </c>
      <c r="F10" s="40">
        <v>146733</v>
      </c>
      <c r="G10" s="40">
        <f t="shared" si="0"/>
        <v>1614066</v>
      </c>
      <c r="H10" s="41"/>
      <c r="J10" s="42"/>
      <c r="K10" s="42"/>
    </row>
    <row r="11" spans="1:11" ht="20.25" hidden="1" customHeight="1" x14ac:dyDescent="0.2">
      <c r="A11" s="36">
        <v>10</v>
      </c>
      <c r="B11" s="37" t="s">
        <v>217</v>
      </c>
      <c r="C11" s="38">
        <v>44567</v>
      </c>
      <c r="D11" s="39" t="s">
        <v>336</v>
      </c>
      <c r="E11" s="40">
        <v>1639355</v>
      </c>
      <c r="F11" s="40">
        <v>163936</v>
      </c>
      <c r="G11" s="40">
        <f t="shared" si="0"/>
        <v>1803291</v>
      </c>
      <c r="H11" s="41"/>
      <c r="J11" s="42"/>
      <c r="K11" s="42"/>
    </row>
    <row r="12" spans="1:11" ht="20.25" hidden="1" customHeight="1" x14ac:dyDescent="0.2">
      <c r="A12" s="36">
        <v>11</v>
      </c>
      <c r="B12" s="37" t="s">
        <v>822</v>
      </c>
      <c r="C12" s="38">
        <v>44567</v>
      </c>
      <c r="D12" s="39" t="s">
        <v>336</v>
      </c>
      <c r="E12" s="40">
        <v>1092914</v>
      </c>
      <c r="F12" s="40">
        <v>109291</v>
      </c>
      <c r="G12" s="40">
        <f t="shared" si="0"/>
        <v>1202205</v>
      </c>
      <c r="H12" s="41"/>
      <c r="J12" s="42"/>
      <c r="K12" s="42"/>
    </row>
    <row r="13" spans="1:11" ht="20.25" hidden="1" customHeight="1" x14ac:dyDescent="0.2">
      <c r="A13" s="36">
        <v>12</v>
      </c>
      <c r="B13" s="37" t="s">
        <v>166</v>
      </c>
      <c r="C13" s="38">
        <v>44567</v>
      </c>
      <c r="D13" s="39" t="s">
        <v>336</v>
      </c>
      <c r="E13" s="40">
        <v>2182630</v>
      </c>
      <c r="F13" s="40">
        <v>218263</v>
      </c>
      <c r="G13" s="40">
        <f t="shared" si="0"/>
        <v>2400893</v>
      </c>
      <c r="H13" s="41"/>
      <c r="J13" s="42"/>
      <c r="K13" s="42"/>
    </row>
    <row r="14" spans="1:11" ht="20.25" hidden="1" customHeight="1" x14ac:dyDescent="0.2">
      <c r="A14" s="36">
        <v>13</v>
      </c>
      <c r="B14" s="37" t="s">
        <v>130</v>
      </c>
      <c r="C14" s="38">
        <v>44568</v>
      </c>
      <c r="D14" s="39" t="s">
        <v>336</v>
      </c>
      <c r="E14" s="40">
        <v>1025628</v>
      </c>
      <c r="F14" s="40">
        <v>102563</v>
      </c>
      <c r="G14" s="40">
        <f t="shared" si="0"/>
        <v>1128191</v>
      </c>
      <c r="H14" s="41"/>
      <c r="J14" s="42"/>
      <c r="K14" s="42"/>
    </row>
    <row r="15" spans="1:11" ht="20.25" hidden="1" customHeight="1" x14ac:dyDescent="0.2">
      <c r="A15" s="36">
        <v>14</v>
      </c>
      <c r="B15" s="37" t="s">
        <v>179</v>
      </c>
      <c r="C15" s="38">
        <v>44568</v>
      </c>
      <c r="D15" s="39" t="s">
        <v>336</v>
      </c>
      <c r="E15" s="40">
        <v>1084065</v>
      </c>
      <c r="F15" s="40">
        <v>108407</v>
      </c>
      <c r="G15" s="40">
        <f t="shared" si="0"/>
        <v>1192472</v>
      </c>
      <c r="H15" s="41"/>
      <c r="J15" s="42"/>
      <c r="K15" s="42"/>
    </row>
    <row r="16" spans="1:11" ht="20.25" hidden="1" customHeight="1" x14ac:dyDescent="0.2">
      <c r="A16" s="36">
        <v>15</v>
      </c>
      <c r="B16" s="37" t="s">
        <v>834</v>
      </c>
      <c r="C16" s="38">
        <v>44568</v>
      </c>
      <c r="D16" s="39" t="s">
        <v>336</v>
      </c>
      <c r="E16" s="40">
        <v>498268</v>
      </c>
      <c r="F16" s="40">
        <v>49827</v>
      </c>
      <c r="G16" s="40">
        <f t="shared" si="0"/>
        <v>548095</v>
      </c>
      <c r="H16" s="41"/>
      <c r="J16" s="42"/>
      <c r="K16" s="42"/>
    </row>
    <row r="17" spans="1:11" ht="20.25" hidden="1" customHeight="1" x14ac:dyDescent="0.2">
      <c r="A17" s="36">
        <v>16</v>
      </c>
      <c r="B17" s="37" t="s">
        <v>755</v>
      </c>
      <c r="C17" s="38">
        <v>44569</v>
      </c>
      <c r="D17" s="39" t="s">
        <v>336</v>
      </c>
      <c r="E17" s="40">
        <v>700329</v>
      </c>
      <c r="F17" s="40">
        <v>70033</v>
      </c>
      <c r="G17" s="40">
        <f t="shared" si="0"/>
        <v>770362</v>
      </c>
      <c r="H17" s="41"/>
      <c r="J17" s="42"/>
      <c r="K17" s="42"/>
    </row>
    <row r="18" spans="1:11" ht="20.25" hidden="1" customHeight="1" x14ac:dyDescent="0.2">
      <c r="A18" s="36">
        <v>17</v>
      </c>
      <c r="B18" s="37" t="s">
        <v>541</v>
      </c>
      <c r="C18" s="38">
        <v>44569</v>
      </c>
      <c r="D18" s="39" t="s">
        <v>336</v>
      </c>
      <c r="E18" s="40">
        <v>1601556</v>
      </c>
      <c r="F18" s="40">
        <v>160156</v>
      </c>
      <c r="G18" s="40">
        <f t="shared" si="0"/>
        <v>1761712</v>
      </c>
      <c r="H18" s="41"/>
      <c r="J18" s="42"/>
      <c r="K18" s="42"/>
    </row>
    <row r="19" spans="1:11" ht="20.25" hidden="1" customHeight="1" x14ac:dyDescent="0.2">
      <c r="A19" s="36">
        <v>18</v>
      </c>
      <c r="B19" s="37" t="s">
        <v>788</v>
      </c>
      <c r="C19" s="38">
        <v>44571</v>
      </c>
      <c r="D19" s="39" t="s">
        <v>336</v>
      </c>
      <c r="E19" s="40">
        <v>1001581</v>
      </c>
      <c r="F19" s="40">
        <v>100158</v>
      </c>
      <c r="G19" s="40">
        <f t="shared" si="0"/>
        <v>1101739</v>
      </c>
      <c r="H19" s="41"/>
      <c r="J19" s="42"/>
      <c r="K19" s="42"/>
    </row>
    <row r="20" spans="1:11" ht="20.25" hidden="1" customHeight="1" x14ac:dyDescent="0.2">
      <c r="A20" s="36">
        <v>19</v>
      </c>
      <c r="B20" s="37" t="s">
        <v>1253</v>
      </c>
      <c r="C20" s="38">
        <v>44572</v>
      </c>
      <c r="D20" s="39" t="s">
        <v>336</v>
      </c>
      <c r="E20" s="40">
        <v>2902660</v>
      </c>
      <c r="F20" s="40">
        <v>290266</v>
      </c>
      <c r="G20" s="40">
        <f t="shared" si="0"/>
        <v>3192926</v>
      </c>
      <c r="H20" s="41"/>
      <c r="J20" s="42"/>
      <c r="K20" s="42"/>
    </row>
    <row r="21" spans="1:11" ht="20.25" hidden="1" customHeight="1" x14ac:dyDescent="0.2">
      <c r="A21" s="36">
        <v>20</v>
      </c>
      <c r="B21" s="37" t="s">
        <v>96</v>
      </c>
      <c r="C21" s="38">
        <v>44572</v>
      </c>
      <c r="D21" s="39" t="s">
        <v>336</v>
      </c>
      <c r="E21" s="40">
        <v>942368</v>
      </c>
      <c r="F21" s="40">
        <v>94237</v>
      </c>
      <c r="G21" s="40">
        <f t="shared" si="0"/>
        <v>1036605</v>
      </c>
      <c r="H21" s="41"/>
      <c r="J21" s="42"/>
      <c r="K21" s="42"/>
    </row>
    <row r="22" spans="1:11" ht="20.25" hidden="1" customHeight="1" x14ac:dyDescent="0.2">
      <c r="A22" s="36">
        <v>21</v>
      </c>
      <c r="B22" s="37" t="s">
        <v>308</v>
      </c>
      <c r="C22" s="38">
        <v>44572</v>
      </c>
      <c r="D22" s="39" t="s">
        <v>336</v>
      </c>
      <c r="E22" s="40">
        <v>928504</v>
      </c>
      <c r="F22" s="40">
        <v>92850</v>
      </c>
      <c r="G22" s="40">
        <f t="shared" si="0"/>
        <v>1021354</v>
      </c>
      <c r="H22" s="41"/>
      <c r="J22" s="42"/>
      <c r="K22" s="42"/>
    </row>
    <row r="23" spans="1:11" ht="20.25" hidden="1" customHeight="1" x14ac:dyDescent="0.2">
      <c r="A23" s="36">
        <v>22</v>
      </c>
      <c r="B23" s="37" t="s">
        <v>613</v>
      </c>
      <c r="C23" s="38">
        <v>44572</v>
      </c>
      <c r="D23" s="39" t="s">
        <v>336</v>
      </c>
      <c r="E23" s="40">
        <v>4252222</v>
      </c>
      <c r="F23" s="40">
        <v>425222</v>
      </c>
      <c r="G23" s="40">
        <f t="shared" si="0"/>
        <v>4677444</v>
      </c>
      <c r="H23" s="41"/>
      <c r="J23" s="42"/>
      <c r="K23" s="42"/>
    </row>
    <row r="24" spans="1:11" ht="20.25" hidden="1" customHeight="1" x14ac:dyDescent="0.2">
      <c r="A24" s="36">
        <v>23</v>
      </c>
      <c r="B24" s="37" t="s">
        <v>491</v>
      </c>
      <c r="C24" s="38">
        <v>44572</v>
      </c>
      <c r="D24" s="39" t="s">
        <v>336</v>
      </c>
      <c r="E24" s="40">
        <v>806200</v>
      </c>
      <c r="F24" s="40">
        <v>80620</v>
      </c>
      <c r="G24" s="40">
        <f t="shared" si="0"/>
        <v>886820</v>
      </c>
      <c r="H24" s="41"/>
      <c r="J24" s="42"/>
      <c r="K24" s="42"/>
    </row>
    <row r="25" spans="1:11" ht="20.25" hidden="1" customHeight="1" x14ac:dyDescent="0.2">
      <c r="A25" s="36">
        <v>24</v>
      </c>
      <c r="B25" s="37" t="s">
        <v>81</v>
      </c>
      <c r="C25" s="38">
        <v>44573</v>
      </c>
      <c r="D25" s="39" t="s">
        <v>336</v>
      </c>
      <c r="E25" s="40">
        <v>700329</v>
      </c>
      <c r="F25" s="40">
        <v>70033</v>
      </c>
      <c r="G25" s="40">
        <f t="shared" si="0"/>
        <v>770362</v>
      </c>
      <c r="H25" s="41"/>
      <c r="J25" s="42"/>
      <c r="K25" s="42"/>
    </row>
    <row r="26" spans="1:11" ht="20.25" hidden="1" customHeight="1" x14ac:dyDescent="0.2">
      <c r="A26" s="36">
        <v>25</v>
      </c>
      <c r="B26" s="37" t="s">
        <v>545</v>
      </c>
      <c r="C26" s="38">
        <v>44573</v>
      </c>
      <c r="D26" s="39" t="s">
        <v>336</v>
      </c>
      <c r="E26" s="40">
        <v>922445</v>
      </c>
      <c r="F26" s="40">
        <v>92245</v>
      </c>
      <c r="G26" s="40">
        <f t="shared" si="0"/>
        <v>1014690</v>
      </c>
      <c r="H26" s="41"/>
      <c r="J26" s="42"/>
      <c r="K26" s="42"/>
    </row>
    <row r="27" spans="1:11" ht="20.25" hidden="1" customHeight="1" x14ac:dyDescent="0.2">
      <c r="A27" s="36">
        <v>26</v>
      </c>
      <c r="B27" s="37" t="s">
        <v>192</v>
      </c>
      <c r="C27" s="38">
        <v>44573</v>
      </c>
      <c r="D27" s="39" t="s">
        <v>336</v>
      </c>
      <c r="E27" s="40">
        <v>333174</v>
      </c>
      <c r="F27" s="40">
        <v>33317</v>
      </c>
      <c r="G27" s="40">
        <f t="shared" si="0"/>
        <v>366491</v>
      </c>
      <c r="H27" s="41"/>
      <c r="J27" s="42"/>
      <c r="K27" s="42"/>
    </row>
    <row r="28" spans="1:11" ht="20.25" hidden="1" customHeight="1" x14ac:dyDescent="0.2">
      <c r="A28" s="36">
        <v>27</v>
      </c>
      <c r="B28" s="37" t="s">
        <v>1195</v>
      </c>
      <c r="C28" s="38">
        <v>44574</v>
      </c>
      <c r="D28" s="39" t="s">
        <v>336</v>
      </c>
      <c r="E28" s="40">
        <v>2431640</v>
      </c>
      <c r="F28" s="40">
        <v>243164</v>
      </c>
      <c r="G28" s="40">
        <f t="shared" si="0"/>
        <v>2674804</v>
      </c>
      <c r="H28" s="41"/>
      <c r="J28" s="42"/>
      <c r="K28" s="42"/>
    </row>
    <row r="29" spans="1:11" ht="20.25" hidden="1" customHeight="1" x14ac:dyDescent="0.2">
      <c r="A29" s="36">
        <v>28</v>
      </c>
      <c r="B29" s="37" t="s">
        <v>249</v>
      </c>
      <c r="C29" s="38">
        <v>44574</v>
      </c>
      <c r="D29" s="39" t="s">
        <v>336</v>
      </c>
      <c r="E29" s="40">
        <v>1200420</v>
      </c>
      <c r="F29" s="40">
        <v>120042</v>
      </c>
      <c r="G29" s="40">
        <f t="shared" si="0"/>
        <v>1320462</v>
      </c>
      <c r="H29" s="41"/>
      <c r="J29" s="42"/>
      <c r="K29" s="42"/>
    </row>
    <row r="30" spans="1:11" ht="20.25" hidden="1" customHeight="1" x14ac:dyDescent="0.2">
      <c r="A30" s="36">
        <v>29</v>
      </c>
      <c r="B30" s="37" t="s">
        <v>876</v>
      </c>
      <c r="C30" s="38">
        <v>44574</v>
      </c>
      <c r="D30" s="39" t="s">
        <v>336</v>
      </c>
      <c r="E30" s="40">
        <v>884818</v>
      </c>
      <c r="F30" s="40">
        <v>88482</v>
      </c>
      <c r="G30" s="40">
        <f t="shared" si="0"/>
        <v>973300</v>
      </c>
      <c r="H30" s="41"/>
      <c r="J30" s="42"/>
      <c r="K30" s="42"/>
    </row>
    <row r="31" spans="1:11" ht="20.25" hidden="1" customHeight="1" x14ac:dyDescent="0.2">
      <c r="A31" s="36">
        <v>30</v>
      </c>
      <c r="B31" s="37" t="s">
        <v>358</v>
      </c>
      <c r="C31" s="38">
        <v>44574</v>
      </c>
      <c r="D31" s="39" t="s">
        <v>336</v>
      </c>
      <c r="E31" s="40">
        <v>896040</v>
      </c>
      <c r="F31" s="40">
        <v>89604</v>
      </c>
      <c r="G31" s="40">
        <f t="shared" si="0"/>
        <v>985644</v>
      </c>
      <c r="H31" s="41"/>
      <c r="J31" s="42"/>
      <c r="K31" s="42"/>
    </row>
    <row r="32" spans="1:11" ht="20.25" hidden="1" customHeight="1" x14ac:dyDescent="0.2">
      <c r="A32" s="36">
        <v>31</v>
      </c>
      <c r="B32" s="37" t="s">
        <v>470</v>
      </c>
      <c r="C32" s="38">
        <v>44574</v>
      </c>
      <c r="D32" s="39" t="s">
        <v>336</v>
      </c>
      <c r="E32" s="40">
        <v>994225</v>
      </c>
      <c r="F32" s="40">
        <v>99423</v>
      </c>
      <c r="G32" s="40">
        <f t="shared" si="0"/>
        <v>1093648</v>
      </c>
      <c r="H32" s="41"/>
      <c r="J32" s="42"/>
      <c r="K32" s="42"/>
    </row>
    <row r="33" spans="1:11" ht="20.25" hidden="1" customHeight="1" x14ac:dyDescent="0.2">
      <c r="A33" s="36">
        <v>32</v>
      </c>
      <c r="B33" s="37" t="s">
        <v>70</v>
      </c>
      <c r="C33" s="38">
        <v>44575</v>
      </c>
      <c r="D33" s="39" t="s">
        <v>336</v>
      </c>
      <c r="E33" s="40">
        <v>3144456</v>
      </c>
      <c r="F33" s="40">
        <v>314446</v>
      </c>
      <c r="G33" s="40">
        <f t="shared" si="0"/>
        <v>3458902</v>
      </c>
      <c r="H33" s="41"/>
      <c r="J33" s="42"/>
      <c r="K33" s="42"/>
    </row>
    <row r="34" spans="1:11" ht="20.25" hidden="1" customHeight="1" x14ac:dyDescent="0.2">
      <c r="A34" s="36">
        <v>33</v>
      </c>
      <c r="B34" s="37" t="s">
        <v>565</v>
      </c>
      <c r="C34" s="38">
        <v>44575</v>
      </c>
      <c r="D34" s="39" t="s">
        <v>336</v>
      </c>
      <c r="E34" s="40">
        <v>2400840</v>
      </c>
      <c r="F34" s="40">
        <v>240084</v>
      </c>
      <c r="G34" s="40">
        <f t="shared" si="0"/>
        <v>2640924</v>
      </c>
      <c r="H34" s="41"/>
      <c r="J34" s="42"/>
      <c r="K34" s="42"/>
    </row>
    <row r="35" spans="1:11" ht="20.25" hidden="1" customHeight="1" x14ac:dyDescent="0.2">
      <c r="A35" s="36">
        <v>34</v>
      </c>
      <c r="B35" s="37" t="s">
        <v>378</v>
      </c>
      <c r="C35" s="38">
        <v>44576</v>
      </c>
      <c r="D35" s="39" t="s">
        <v>336</v>
      </c>
      <c r="E35" s="40">
        <v>555290</v>
      </c>
      <c r="F35" s="40">
        <v>55529</v>
      </c>
      <c r="G35" s="40">
        <f t="shared" si="0"/>
        <v>610819</v>
      </c>
      <c r="H35" s="41"/>
      <c r="J35" s="42"/>
      <c r="K35" s="42"/>
    </row>
    <row r="36" spans="1:11" ht="20.25" hidden="1" customHeight="1" x14ac:dyDescent="0.2">
      <c r="A36" s="36">
        <v>35</v>
      </c>
      <c r="B36" s="37" t="s">
        <v>658</v>
      </c>
      <c r="C36" s="38">
        <v>44578</v>
      </c>
      <c r="D36" s="39" t="s">
        <v>336</v>
      </c>
      <c r="E36" s="40">
        <v>759268</v>
      </c>
      <c r="F36" s="40">
        <v>75927</v>
      </c>
      <c r="G36" s="40">
        <f t="shared" si="0"/>
        <v>835195</v>
      </c>
      <c r="H36" s="41"/>
      <c r="J36" s="42"/>
      <c r="K36" s="42"/>
    </row>
    <row r="37" spans="1:11" ht="20.25" hidden="1" customHeight="1" x14ac:dyDescent="0.2">
      <c r="A37" s="36">
        <v>36</v>
      </c>
      <c r="B37" s="37" t="s">
        <v>152</v>
      </c>
      <c r="C37" s="38">
        <v>44578</v>
      </c>
      <c r="D37" s="39" t="s">
        <v>336</v>
      </c>
      <c r="E37" s="40">
        <v>976575</v>
      </c>
      <c r="F37" s="40">
        <v>97658</v>
      </c>
      <c r="G37" s="40">
        <f t="shared" si="0"/>
        <v>1074233</v>
      </c>
      <c r="H37" s="41"/>
      <c r="J37" s="42"/>
      <c r="K37" s="42"/>
    </row>
    <row r="38" spans="1:11" ht="20.25" hidden="1" customHeight="1" x14ac:dyDescent="0.2">
      <c r="A38" s="36">
        <v>37</v>
      </c>
      <c r="B38" s="37" t="s">
        <v>1213</v>
      </c>
      <c r="C38" s="38">
        <v>44578</v>
      </c>
      <c r="D38" s="39" t="s">
        <v>336</v>
      </c>
      <c r="E38" s="40">
        <v>869406</v>
      </c>
      <c r="F38" s="40">
        <v>86941</v>
      </c>
      <c r="G38" s="40">
        <f t="shared" si="0"/>
        <v>956347</v>
      </c>
      <c r="H38" s="41"/>
      <c r="J38" s="42"/>
      <c r="K38" s="42"/>
    </row>
    <row r="39" spans="1:11" ht="20.25" hidden="1" customHeight="1" x14ac:dyDescent="0.2">
      <c r="A39" s="36">
        <v>38</v>
      </c>
      <c r="B39" s="37" t="s">
        <v>6</v>
      </c>
      <c r="C39" s="38">
        <v>44578</v>
      </c>
      <c r="D39" s="39" t="s">
        <v>336</v>
      </c>
      <c r="E39" s="40">
        <v>444364</v>
      </c>
      <c r="F39" s="40">
        <v>44436</v>
      </c>
      <c r="G39" s="40">
        <f t="shared" si="0"/>
        <v>488800</v>
      </c>
      <c r="H39" s="41"/>
      <c r="J39" s="42"/>
      <c r="K39" s="42"/>
    </row>
    <row r="40" spans="1:11" ht="20.25" hidden="1" customHeight="1" x14ac:dyDescent="0.2">
      <c r="A40" s="36">
        <v>39</v>
      </c>
      <c r="B40" s="37" t="s">
        <v>929</v>
      </c>
      <c r="C40" s="38">
        <v>44579</v>
      </c>
      <c r="D40" s="39" t="s">
        <v>336</v>
      </c>
      <c r="E40" s="40">
        <v>618036</v>
      </c>
      <c r="F40" s="40">
        <v>61804</v>
      </c>
      <c r="G40" s="40">
        <f t="shared" si="0"/>
        <v>679840</v>
      </c>
      <c r="H40" s="41"/>
      <c r="J40" s="42"/>
      <c r="K40" s="42"/>
    </row>
    <row r="41" spans="1:11" ht="20.25" hidden="1" customHeight="1" x14ac:dyDescent="0.2">
      <c r="A41" s="36">
        <v>40</v>
      </c>
      <c r="B41" s="37" t="s">
        <v>3</v>
      </c>
      <c r="C41" s="38">
        <v>44579</v>
      </c>
      <c r="D41" s="39" t="s">
        <v>336</v>
      </c>
      <c r="E41" s="40">
        <v>910665</v>
      </c>
      <c r="F41" s="40">
        <v>91067</v>
      </c>
      <c r="G41" s="40">
        <f t="shared" si="0"/>
        <v>1001732</v>
      </c>
      <c r="H41" s="41"/>
      <c r="J41" s="42"/>
      <c r="K41" s="42"/>
    </row>
    <row r="42" spans="1:11" ht="20.25" hidden="1" customHeight="1" x14ac:dyDescent="0.2">
      <c r="A42" s="36">
        <v>41</v>
      </c>
      <c r="B42" s="37" t="s">
        <v>723</v>
      </c>
      <c r="C42" s="38">
        <v>44579</v>
      </c>
      <c r="D42" s="39" t="s">
        <v>336</v>
      </c>
      <c r="E42" s="40">
        <v>1343154</v>
      </c>
      <c r="F42" s="40">
        <v>134315</v>
      </c>
      <c r="G42" s="40">
        <f t="shared" si="0"/>
        <v>1477469</v>
      </c>
      <c r="H42" s="41"/>
      <c r="J42" s="42"/>
      <c r="K42" s="42"/>
    </row>
    <row r="43" spans="1:11" ht="20.25" hidden="1" customHeight="1" x14ac:dyDescent="0.2">
      <c r="A43" s="36">
        <v>42</v>
      </c>
      <c r="B43" s="37" t="s">
        <v>279</v>
      </c>
      <c r="C43" s="38">
        <v>44579</v>
      </c>
      <c r="D43" s="39" t="s">
        <v>336</v>
      </c>
      <c r="E43" s="40">
        <v>1670485</v>
      </c>
      <c r="F43" s="40">
        <v>167049</v>
      </c>
      <c r="G43" s="40">
        <f t="shared" si="0"/>
        <v>1837534</v>
      </c>
      <c r="H43" s="41"/>
      <c r="J43" s="42"/>
      <c r="K43" s="42"/>
    </row>
    <row r="44" spans="1:11" ht="20.25" hidden="1" customHeight="1" x14ac:dyDescent="0.2">
      <c r="A44" s="36">
        <v>43</v>
      </c>
      <c r="B44" s="37" t="s">
        <v>1230</v>
      </c>
      <c r="C44" s="38">
        <v>44580</v>
      </c>
      <c r="D44" s="39" t="s">
        <v>336</v>
      </c>
      <c r="E44" s="40">
        <v>1578457</v>
      </c>
      <c r="F44" s="40">
        <v>157846</v>
      </c>
      <c r="G44" s="40">
        <f t="shared" si="0"/>
        <v>1736303</v>
      </c>
      <c r="H44" s="41"/>
      <c r="J44" s="42"/>
      <c r="K44" s="42"/>
    </row>
    <row r="45" spans="1:11" ht="20.25" hidden="1" customHeight="1" x14ac:dyDescent="0.2">
      <c r="A45" s="36">
        <v>44</v>
      </c>
      <c r="B45" s="37" t="s">
        <v>312</v>
      </c>
      <c r="C45" s="38">
        <v>44580</v>
      </c>
      <c r="D45" s="39" t="s">
        <v>336</v>
      </c>
      <c r="E45" s="40">
        <v>2323581</v>
      </c>
      <c r="F45" s="40">
        <v>232358</v>
      </c>
      <c r="G45" s="40">
        <f t="shared" si="0"/>
        <v>2555939</v>
      </c>
      <c r="H45" s="41"/>
      <c r="J45" s="42"/>
      <c r="K45" s="42"/>
    </row>
    <row r="46" spans="1:11" ht="20.25" hidden="1" customHeight="1" x14ac:dyDescent="0.2">
      <c r="A46" s="36">
        <v>45</v>
      </c>
      <c r="B46" s="37" t="s">
        <v>758</v>
      </c>
      <c r="C46" s="38">
        <v>44580</v>
      </c>
      <c r="D46" s="39" t="s">
        <v>336</v>
      </c>
      <c r="E46" s="40">
        <v>1309397</v>
      </c>
      <c r="F46" s="40">
        <v>130940</v>
      </c>
      <c r="G46" s="40">
        <f t="shared" si="0"/>
        <v>1440337</v>
      </c>
      <c r="H46" s="41"/>
      <c r="J46" s="42"/>
      <c r="K46" s="42"/>
    </row>
    <row r="47" spans="1:11" ht="20.25" hidden="1" customHeight="1" x14ac:dyDescent="0.2">
      <c r="A47" s="36">
        <v>46</v>
      </c>
      <c r="B47" s="37" t="s">
        <v>1</v>
      </c>
      <c r="C47" s="38">
        <v>44581</v>
      </c>
      <c r="D47" s="39" t="s">
        <v>336</v>
      </c>
      <c r="E47" s="40">
        <v>896040</v>
      </c>
      <c r="F47" s="40">
        <v>89604</v>
      </c>
      <c r="G47" s="40">
        <f t="shared" si="0"/>
        <v>985644</v>
      </c>
      <c r="H47" s="41"/>
      <c r="J47" s="42"/>
      <c r="K47" s="42"/>
    </row>
    <row r="48" spans="1:11" ht="20.25" hidden="1" customHeight="1" x14ac:dyDescent="0.2">
      <c r="A48" s="36">
        <v>47</v>
      </c>
      <c r="B48" s="37" t="s">
        <v>1096</v>
      </c>
      <c r="C48" s="38">
        <v>44581</v>
      </c>
      <c r="D48" s="39" t="s">
        <v>336</v>
      </c>
      <c r="E48" s="40">
        <v>1306181</v>
      </c>
      <c r="F48" s="40">
        <v>130618</v>
      </c>
      <c r="G48" s="40">
        <f t="shared" si="0"/>
        <v>1436799</v>
      </c>
      <c r="H48" s="41"/>
      <c r="J48" s="42"/>
      <c r="K48" s="42"/>
    </row>
    <row r="49" spans="1:11" ht="20.25" hidden="1" customHeight="1" x14ac:dyDescent="0.2">
      <c r="A49" s="36">
        <v>48</v>
      </c>
      <c r="B49" s="37" t="s">
        <v>87</v>
      </c>
      <c r="C49" s="38">
        <v>44581</v>
      </c>
      <c r="D49" s="39" t="s">
        <v>336</v>
      </c>
      <c r="E49" s="40">
        <v>1360559</v>
      </c>
      <c r="F49" s="40">
        <v>136056</v>
      </c>
      <c r="G49" s="40">
        <f t="shared" si="0"/>
        <v>1496615</v>
      </c>
      <c r="H49" s="41"/>
      <c r="J49" s="42"/>
      <c r="K49" s="42"/>
    </row>
    <row r="50" spans="1:11" ht="20.25" hidden="1" customHeight="1" x14ac:dyDescent="0.2">
      <c r="A50" s="36">
        <v>49</v>
      </c>
      <c r="B50" s="37" t="s">
        <v>1103</v>
      </c>
      <c r="C50" s="38">
        <v>44581</v>
      </c>
      <c r="D50" s="39" t="s">
        <v>336</v>
      </c>
      <c r="E50" s="40">
        <v>367155</v>
      </c>
      <c r="F50" s="40">
        <v>36716</v>
      </c>
      <c r="G50" s="40">
        <f t="shared" si="0"/>
        <v>403871</v>
      </c>
      <c r="H50" s="41"/>
      <c r="J50" s="42"/>
      <c r="K50" s="42"/>
    </row>
    <row r="51" spans="1:11" ht="20.25" hidden="1" customHeight="1" x14ac:dyDescent="0.2">
      <c r="A51" s="36">
        <v>50</v>
      </c>
      <c r="B51" s="37" t="s">
        <v>1257</v>
      </c>
      <c r="C51" s="38">
        <v>44583</v>
      </c>
      <c r="D51" s="39" t="s">
        <v>336</v>
      </c>
      <c r="E51" s="40">
        <v>1466996</v>
      </c>
      <c r="F51" s="40">
        <v>146700</v>
      </c>
      <c r="G51" s="40">
        <f t="shared" si="0"/>
        <v>1613696</v>
      </c>
      <c r="H51" s="41"/>
      <c r="J51" s="42"/>
      <c r="K51" s="42"/>
    </row>
    <row r="52" spans="1:11" ht="20.25" hidden="1" customHeight="1" x14ac:dyDescent="0.2">
      <c r="A52" s="36">
        <v>51</v>
      </c>
      <c r="B52" s="37" t="s">
        <v>57</v>
      </c>
      <c r="C52" s="38">
        <v>44583</v>
      </c>
      <c r="D52" s="39" t="s">
        <v>336</v>
      </c>
      <c r="E52" s="40">
        <v>592955</v>
      </c>
      <c r="F52" s="40">
        <v>59296</v>
      </c>
      <c r="G52" s="40">
        <f t="shared" si="0"/>
        <v>652251</v>
      </c>
      <c r="H52" s="41"/>
      <c r="J52" s="42"/>
      <c r="K52" s="42"/>
    </row>
    <row r="53" spans="1:11" ht="20.25" hidden="1" customHeight="1" x14ac:dyDescent="0.2">
      <c r="A53" s="36">
        <v>52</v>
      </c>
      <c r="B53" s="37" t="s">
        <v>19</v>
      </c>
      <c r="C53" s="38">
        <v>44583</v>
      </c>
      <c r="D53" s="39" t="s">
        <v>336</v>
      </c>
      <c r="E53" s="40">
        <v>1148245</v>
      </c>
      <c r="F53" s="40">
        <v>114825</v>
      </c>
      <c r="G53" s="40">
        <f t="shared" si="0"/>
        <v>1263070</v>
      </c>
      <c r="H53" s="41"/>
      <c r="J53" s="42"/>
      <c r="K53" s="42"/>
    </row>
    <row r="54" spans="1:11" ht="20.25" hidden="1" customHeight="1" x14ac:dyDescent="0.2">
      <c r="A54" s="36">
        <v>53</v>
      </c>
      <c r="B54" s="37" t="s">
        <v>1155</v>
      </c>
      <c r="C54" s="38">
        <v>44586</v>
      </c>
      <c r="D54" s="39" t="s">
        <v>336</v>
      </c>
      <c r="E54" s="40">
        <v>995876</v>
      </c>
      <c r="F54" s="40">
        <v>99588</v>
      </c>
      <c r="G54" s="40">
        <f t="shared" si="0"/>
        <v>1095464</v>
      </c>
      <c r="H54" s="41"/>
      <c r="J54" s="42"/>
      <c r="K54" s="42"/>
    </row>
    <row r="55" spans="1:11" ht="20.25" hidden="1" customHeight="1" x14ac:dyDescent="0.2">
      <c r="A55" s="36">
        <v>54</v>
      </c>
      <c r="B55" s="37" t="s">
        <v>60</v>
      </c>
      <c r="C55" s="38">
        <v>44586</v>
      </c>
      <c r="D55" s="39" t="s">
        <v>336</v>
      </c>
      <c r="E55" s="40">
        <v>802604</v>
      </c>
      <c r="F55" s="40">
        <v>80260</v>
      </c>
      <c r="G55" s="40">
        <f t="shared" si="0"/>
        <v>882864</v>
      </c>
      <c r="H55" s="41"/>
      <c r="J55" s="42"/>
      <c r="K55" s="42"/>
    </row>
    <row r="56" spans="1:11" ht="20.25" hidden="1" customHeight="1" x14ac:dyDescent="0.2">
      <c r="A56" s="36">
        <v>55</v>
      </c>
      <c r="B56" s="37" t="s">
        <v>651</v>
      </c>
      <c r="C56" s="38">
        <v>44586</v>
      </c>
      <c r="D56" s="39" t="s">
        <v>336</v>
      </c>
      <c r="E56" s="40">
        <v>1888646</v>
      </c>
      <c r="F56" s="40">
        <v>188865</v>
      </c>
      <c r="G56" s="40">
        <f t="shared" si="0"/>
        <v>2077511</v>
      </c>
      <c r="H56" s="41"/>
      <c r="J56" s="42"/>
      <c r="K56" s="42"/>
    </row>
    <row r="57" spans="1:11" ht="20.25" hidden="1" customHeight="1" x14ac:dyDescent="0.2">
      <c r="A57" s="36">
        <v>56</v>
      </c>
      <c r="B57" s="37" t="s">
        <v>812</v>
      </c>
      <c r="C57" s="38">
        <v>44586</v>
      </c>
      <c r="D57" s="39" t="s">
        <v>336</v>
      </c>
      <c r="E57" s="40">
        <v>952528</v>
      </c>
      <c r="F57" s="40">
        <v>95253</v>
      </c>
      <c r="G57" s="40">
        <f t="shared" si="0"/>
        <v>1047781</v>
      </c>
      <c r="H57" s="41"/>
      <c r="J57" s="42"/>
      <c r="K57" s="42"/>
    </row>
    <row r="58" spans="1:11" ht="20.25" hidden="1" customHeight="1" x14ac:dyDescent="0.2">
      <c r="A58" s="36">
        <v>57</v>
      </c>
      <c r="B58" s="37" t="s">
        <v>395</v>
      </c>
      <c r="C58" s="38">
        <v>44588</v>
      </c>
      <c r="D58" s="39" t="s">
        <v>336</v>
      </c>
      <c r="E58" s="40">
        <v>847191</v>
      </c>
      <c r="F58" s="40">
        <v>84719</v>
      </c>
      <c r="G58" s="40">
        <f t="shared" si="0"/>
        <v>931910</v>
      </c>
      <c r="H58" s="41"/>
      <c r="J58" s="42"/>
      <c r="K58" s="42"/>
    </row>
    <row r="59" spans="1:11" ht="20.25" hidden="1" customHeight="1" x14ac:dyDescent="0.2">
      <c r="A59" s="36">
        <v>58</v>
      </c>
      <c r="B59" s="37" t="s">
        <v>617</v>
      </c>
      <c r="C59" s="38">
        <v>44589</v>
      </c>
      <c r="D59" s="39" t="s">
        <v>336</v>
      </c>
      <c r="E59" s="40">
        <v>3917955</v>
      </c>
      <c r="F59" s="40">
        <v>391796</v>
      </c>
      <c r="G59" s="40">
        <f t="shared" si="0"/>
        <v>4309751</v>
      </c>
      <c r="H59" s="41"/>
      <c r="J59" s="42"/>
      <c r="K59" s="42"/>
    </row>
    <row r="60" spans="1:11" ht="20.25" hidden="1" customHeight="1" x14ac:dyDescent="0.2">
      <c r="A60" s="36">
        <v>59</v>
      </c>
      <c r="B60" s="37" t="s">
        <v>251</v>
      </c>
      <c r="C60" s="38">
        <v>44589</v>
      </c>
      <c r="D60" s="39" t="s">
        <v>336</v>
      </c>
      <c r="E60" s="40">
        <v>2098510</v>
      </c>
      <c r="F60" s="40">
        <v>209851</v>
      </c>
      <c r="G60" s="40">
        <f t="shared" si="0"/>
        <v>2308361</v>
      </c>
      <c r="H60" s="41"/>
      <c r="J60" s="42"/>
      <c r="K60" s="42"/>
    </row>
    <row r="61" spans="1:11" ht="20.25" hidden="1" customHeight="1" x14ac:dyDescent="0.2">
      <c r="A61" s="36">
        <v>60</v>
      </c>
      <c r="B61" s="37" t="s">
        <v>526</v>
      </c>
      <c r="C61" s="38">
        <v>44589</v>
      </c>
      <c r="D61" s="39" t="s">
        <v>336</v>
      </c>
      <c r="E61" s="40">
        <v>1272200</v>
      </c>
      <c r="F61" s="40">
        <v>127220</v>
      </c>
      <c r="G61" s="40">
        <f t="shared" si="0"/>
        <v>1399420</v>
      </c>
      <c r="H61" s="41"/>
      <c r="J61" s="42"/>
      <c r="K61" s="42"/>
    </row>
    <row r="62" spans="1:11" ht="20.25" hidden="1" customHeight="1" x14ac:dyDescent="0.2">
      <c r="A62" s="36">
        <v>61</v>
      </c>
      <c r="B62" s="37" t="s">
        <v>1147</v>
      </c>
      <c r="C62" s="38">
        <v>44589</v>
      </c>
      <c r="D62" s="39" t="s">
        <v>336</v>
      </c>
      <c r="E62" s="40">
        <v>2073060</v>
      </c>
      <c r="F62" s="40">
        <v>207306</v>
      </c>
      <c r="G62" s="40">
        <f t="shared" si="0"/>
        <v>2280366</v>
      </c>
      <c r="H62" s="41"/>
      <c r="J62" s="42"/>
      <c r="K62" s="42"/>
    </row>
    <row r="63" spans="1:11" ht="20.25" hidden="1" customHeight="1" x14ac:dyDescent="0.2">
      <c r="A63" s="36">
        <v>62</v>
      </c>
      <c r="B63" s="37" t="s">
        <v>502</v>
      </c>
      <c r="C63" s="38">
        <v>44589</v>
      </c>
      <c r="D63" s="39" t="s">
        <v>336</v>
      </c>
      <c r="E63" s="40">
        <v>1625454</v>
      </c>
      <c r="F63" s="40">
        <v>162545</v>
      </c>
      <c r="G63" s="40">
        <f t="shared" si="0"/>
        <v>1787999</v>
      </c>
      <c r="H63" s="41"/>
      <c r="J63" s="42"/>
      <c r="K63" s="42"/>
    </row>
    <row r="64" spans="1:11" ht="20.25" hidden="1" customHeight="1" x14ac:dyDescent="0.2">
      <c r="A64" s="36">
        <v>63</v>
      </c>
      <c r="B64" s="37" t="s">
        <v>349</v>
      </c>
      <c r="C64" s="38">
        <v>44590</v>
      </c>
      <c r="D64" s="39" t="s">
        <v>336</v>
      </c>
      <c r="E64" s="40">
        <v>645130</v>
      </c>
      <c r="F64" s="40">
        <v>64513</v>
      </c>
      <c r="G64" s="40">
        <f t="shared" si="0"/>
        <v>709643</v>
      </c>
      <c r="H64" s="41"/>
      <c r="J64" s="42"/>
      <c r="K64" s="42"/>
    </row>
    <row r="65" spans="1:11" ht="20.25" hidden="1" customHeight="1" x14ac:dyDescent="0.2">
      <c r="A65" s="36">
        <v>64</v>
      </c>
      <c r="B65" s="37" t="s">
        <v>605</v>
      </c>
      <c r="C65" s="38">
        <v>44590</v>
      </c>
      <c r="D65" s="39" t="s">
        <v>336</v>
      </c>
      <c r="E65" s="40">
        <v>1214220</v>
      </c>
      <c r="F65" s="40">
        <v>121422</v>
      </c>
      <c r="G65" s="40">
        <f t="shared" si="0"/>
        <v>1335642</v>
      </c>
      <c r="H65" s="41"/>
      <c r="J65" s="42"/>
      <c r="K65" s="42"/>
    </row>
    <row r="66" spans="1:11" ht="20.25" hidden="1" customHeight="1" x14ac:dyDescent="0.2">
      <c r="A66" s="36">
        <v>65</v>
      </c>
      <c r="B66" s="37" t="s">
        <v>1133</v>
      </c>
      <c r="C66" s="38">
        <v>44590</v>
      </c>
      <c r="D66" s="39" t="s">
        <v>336</v>
      </c>
      <c r="E66" s="40">
        <v>489265</v>
      </c>
      <c r="F66" s="40">
        <v>48927</v>
      </c>
      <c r="G66" s="40">
        <f t="shared" si="0"/>
        <v>538192</v>
      </c>
      <c r="H66" s="41"/>
      <c r="J66" s="42"/>
      <c r="K66" s="42"/>
    </row>
    <row r="67" spans="1:11" ht="20.25" hidden="1" customHeight="1" x14ac:dyDescent="0.2">
      <c r="A67" s="36">
        <v>66</v>
      </c>
      <c r="B67" s="37" t="s">
        <v>99</v>
      </c>
      <c r="C67" s="38">
        <v>44590</v>
      </c>
      <c r="D67" s="39" t="s">
        <v>336</v>
      </c>
      <c r="E67" s="40">
        <v>1168168</v>
      </c>
      <c r="F67" s="40">
        <v>116817</v>
      </c>
      <c r="G67" s="40">
        <f t="shared" ref="G67:G130" si="1">+E67+F67</f>
        <v>1284985</v>
      </c>
      <c r="H67" s="41"/>
      <c r="J67" s="42"/>
      <c r="K67" s="42"/>
    </row>
    <row r="68" spans="1:11" ht="20.25" hidden="1" customHeight="1" x14ac:dyDescent="0.2">
      <c r="A68" s="36">
        <v>67</v>
      </c>
      <c r="B68" s="37" t="s">
        <v>767</v>
      </c>
      <c r="C68" s="38">
        <v>44590</v>
      </c>
      <c r="D68" s="39" t="s">
        <v>336</v>
      </c>
      <c r="E68" s="40">
        <v>1033503</v>
      </c>
      <c r="F68" s="40">
        <v>103350</v>
      </c>
      <c r="G68" s="40">
        <f t="shared" si="1"/>
        <v>1136853</v>
      </c>
      <c r="H68" s="41"/>
      <c r="J68" s="42"/>
      <c r="K68" s="42"/>
    </row>
    <row r="69" spans="1:11" ht="20.25" hidden="1" customHeight="1" x14ac:dyDescent="0.2">
      <c r="A69" s="36">
        <v>68</v>
      </c>
      <c r="B69" s="37" t="s">
        <v>122</v>
      </c>
      <c r="C69" s="38">
        <v>44590</v>
      </c>
      <c r="D69" s="39" t="s">
        <v>336</v>
      </c>
      <c r="E69" s="40">
        <v>555290</v>
      </c>
      <c r="F69" s="40">
        <v>55529</v>
      </c>
      <c r="G69" s="40">
        <f t="shared" si="1"/>
        <v>610819</v>
      </c>
      <c r="H69" s="41"/>
      <c r="J69" s="42"/>
      <c r="K69" s="42"/>
    </row>
    <row r="70" spans="1:11" ht="20.25" hidden="1" customHeight="1" x14ac:dyDescent="0.2">
      <c r="A70" s="36">
        <v>69</v>
      </c>
      <c r="B70" s="37" t="s">
        <v>28</v>
      </c>
      <c r="C70" s="38">
        <v>44590</v>
      </c>
      <c r="D70" s="39" t="s">
        <v>336</v>
      </c>
      <c r="E70" s="40">
        <v>501820</v>
      </c>
      <c r="F70" s="40">
        <v>50182</v>
      </c>
      <c r="G70" s="40">
        <f t="shared" si="1"/>
        <v>552002</v>
      </c>
      <c r="H70" s="41"/>
      <c r="J70" s="42"/>
      <c r="K70" s="42"/>
    </row>
    <row r="71" spans="1:11" ht="20.25" customHeight="1" x14ac:dyDescent="0.2">
      <c r="A71" s="36">
        <v>70</v>
      </c>
      <c r="B71" s="37" t="s">
        <v>849</v>
      </c>
      <c r="C71" s="38">
        <v>44600</v>
      </c>
      <c r="D71" s="39" t="s">
        <v>336</v>
      </c>
      <c r="E71" s="40">
        <v>1097246</v>
      </c>
      <c r="F71" s="40">
        <v>87779</v>
      </c>
      <c r="G71" s="40">
        <f>+E71+F71</f>
        <v>1185025</v>
      </c>
      <c r="H71" s="41"/>
      <c r="J71" s="42"/>
      <c r="K71" s="42"/>
    </row>
    <row r="72" spans="1:11" ht="20.25" customHeight="1" x14ac:dyDescent="0.2">
      <c r="A72" s="36">
        <v>71</v>
      </c>
      <c r="B72" s="37" t="s">
        <v>239</v>
      </c>
      <c r="C72" s="38">
        <v>44600</v>
      </c>
      <c r="D72" s="39" t="s">
        <v>336</v>
      </c>
      <c r="E72" s="40">
        <v>480168</v>
      </c>
      <c r="F72" s="40">
        <v>38413</v>
      </c>
      <c r="G72" s="40">
        <f t="shared" si="1"/>
        <v>518581</v>
      </c>
      <c r="H72" s="41"/>
      <c r="J72" s="42"/>
      <c r="K72" s="42"/>
    </row>
    <row r="73" spans="1:11" ht="20.25" customHeight="1" x14ac:dyDescent="0.2">
      <c r="A73" s="36">
        <v>72</v>
      </c>
      <c r="B73" s="37" t="s">
        <v>715</v>
      </c>
      <c r="C73" s="38">
        <v>44600</v>
      </c>
      <c r="D73" s="39" t="s">
        <v>336</v>
      </c>
      <c r="E73" s="40">
        <v>626898</v>
      </c>
      <c r="F73" s="40">
        <v>50152</v>
      </c>
      <c r="G73" s="40">
        <f t="shared" si="1"/>
        <v>677050</v>
      </c>
      <c r="H73" s="41"/>
      <c r="J73" s="42"/>
      <c r="K73" s="42"/>
    </row>
    <row r="74" spans="1:11" ht="20.25" customHeight="1" x14ac:dyDescent="0.2">
      <c r="A74" s="36">
        <v>73</v>
      </c>
      <c r="B74" s="37" t="s">
        <v>254</v>
      </c>
      <c r="C74" s="38">
        <v>44600</v>
      </c>
      <c r="D74" s="39" t="s">
        <v>336</v>
      </c>
      <c r="E74" s="40">
        <v>609194</v>
      </c>
      <c r="F74" s="40">
        <v>48735</v>
      </c>
      <c r="G74" s="40">
        <f t="shared" si="1"/>
        <v>657929</v>
      </c>
      <c r="H74" s="41"/>
      <c r="J74" s="42"/>
      <c r="K74" s="42"/>
    </row>
    <row r="75" spans="1:11" ht="20.25" customHeight="1" x14ac:dyDescent="0.2">
      <c r="A75" s="36">
        <v>74</v>
      </c>
      <c r="B75" s="37" t="s">
        <v>831</v>
      </c>
      <c r="C75" s="38">
        <v>44600</v>
      </c>
      <c r="D75" s="39" t="s">
        <v>336</v>
      </c>
      <c r="E75" s="40">
        <v>1107198</v>
      </c>
      <c r="F75" s="40">
        <v>88576</v>
      </c>
      <c r="G75" s="40">
        <f t="shared" si="1"/>
        <v>1195774</v>
      </c>
      <c r="H75" s="41"/>
      <c r="J75" s="42"/>
      <c r="K75" s="42"/>
    </row>
    <row r="76" spans="1:11" ht="20.25" customHeight="1" x14ac:dyDescent="0.2">
      <c r="A76" s="36">
        <v>75</v>
      </c>
      <c r="B76" s="37" t="s">
        <v>987</v>
      </c>
      <c r="C76" s="38">
        <v>44600</v>
      </c>
      <c r="D76" s="39" t="s">
        <v>336</v>
      </c>
      <c r="E76" s="40">
        <v>1168809</v>
      </c>
      <c r="F76" s="40">
        <v>93505</v>
      </c>
      <c r="G76" s="40">
        <f t="shared" si="1"/>
        <v>1262314</v>
      </c>
      <c r="H76" s="41"/>
      <c r="J76" s="42"/>
      <c r="K76" s="42"/>
    </row>
    <row r="77" spans="1:11" ht="20.25" customHeight="1" x14ac:dyDescent="0.2">
      <c r="A77" s="36">
        <v>76</v>
      </c>
      <c r="B77" s="37" t="s">
        <v>384</v>
      </c>
      <c r="C77" s="38">
        <v>44600</v>
      </c>
      <c r="D77" s="39" t="s">
        <v>336</v>
      </c>
      <c r="E77" s="40">
        <v>960336</v>
      </c>
      <c r="F77" s="40">
        <v>76827</v>
      </c>
      <c r="G77" s="40">
        <f t="shared" si="1"/>
        <v>1037163</v>
      </c>
      <c r="H77" s="41"/>
      <c r="J77" s="42"/>
      <c r="K77" s="42"/>
    </row>
    <row r="78" spans="1:11" ht="20.25" customHeight="1" x14ac:dyDescent="0.2">
      <c r="A78" s="36">
        <v>77</v>
      </c>
      <c r="B78" s="37" t="s">
        <v>887</v>
      </c>
      <c r="C78" s="38">
        <v>44600</v>
      </c>
      <c r="D78" s="39" t="s">
        <v>336</v>
      </c>
      <c r="E78" s="40">
        <v>705836</v>
      </c>
      <c r="F78" s="40">
        <v>56467</v>
      </c>
      <c r="G78" s="40">
        <f t="shared" si="1"/>
        <v>762303</v>
      </c>
      <c r="H78" s="41"/>
      <c r="J78" s="42"/>
      <c r="K78" s="42"/>
    </row>
    <row r="79" spans="1:11" ht="20.25" customHeight="1" x14ac:dyDescent="0.2">
      <c r="A79" s="36">
        <v>78</v>
      </c>
      <c r="B79" s="37" t="s">
        <v>620</v>
      </c>
      <c r="C79" s="38">
        <v>44600</v>
      </c>
      <c r="D79" s="39" t="s">
        <v>336</v>
      </c>
      <c r="E79" s="40">
        <v>580532</v>
      </c>
      <c r="F79" s="40">
        <v>46442</v>
      </c>
      <c r="G79" s="40">
        <f t="shared" si="1"/>
        <v>626974</v>
      </c>
      <c r="H79" s="41"/>
      <c r="J79" s="42"/>
      <c r="K79" s="42"/>
    </row>
    <row r="80" spans="1:11" ht="20.25" customHeight="1" x14ac:dyDescent="0.2">
      <c r="A80" s="36">
        <v>79</v>
      </c>
      <c r="B80" s="37" t="s">
        <v>450</v>
      </c>
      <c r="C80" s="38">
        <v>44600</v>
      </c>
      <c r="D80" s="39" t="s">
        <v>336</v>
      </c>
      <c r="E80" s="40">
        <v>421021</v>
      </c>
      <c r="F80" s="40">
        <v>33681</v>
      </c>
      <c r="G80" s="40">
        <f t="shared" si="1"/>
        <v>454702</v>
      </c>
      <c r="H80" s="41"/>
      <c r="J80" s="42"/>
      <c r="K80" s="42"/>
    </row>
    <row r="81" spans="1:11" ht="20.25" customHeight="1" x14ac:dyDescent="0.2">
      <c r="A81" s="36">
        <v>80</v>
      </c>
      <c r="B81" s="37" t="s">
        <v>1040</v>
      </c>
      <c r="C81" s="38">
        <v>44600</v>
      </c>
      <c r="D81" s="39" t="s">
        <v>336</v>
      </c>
      <c r="E81" s="40">
        <v>1639355</v>
      </c>
      <c r="F81" s="40">
        <v>131148</v>
      </c>
      <c r="G81" s="40">
        <f t="shared" si="1"/>
        <v>1770503</v>
      </c>
      <c r="H81" s="41"/>
      <c r="J81" s="42"/>
      <c r="K81" s="42"/>
    </row>
    <row r="82" spans="1:11" ht="20.25" customHeight="1" x14ac:dyDescent="0.2">
      <c r="A82" s="36">
        <v>81</v>
      </c>
      <c r="B82" s="37" t="s">
        <v>936</v>
      </c>
      <c r="C82" s="38">
        <v>44600</v>
      </c>
      <c r="D82" s="39" t="s">
        <v>336</v>
      </c>
      <c r="E82" s="40">
        <v>792818</v>
      </c>
      <c r="F82" s="40">
        <v>63425</v>
      </c>
      <c r="G82" s="40">
        <f t="shared" si="1"/>
        <v>856243</v>
      </c>
      <c r="H82" s="41"/>
      <c r="J82" s="42"/>
      <c r="K82" s="42"/>
    </row>
    <row r="83" spans="1:11" ht="20.25" customHeight="1" x14ac:dyDescent="0.2">
      <c r="A83" s="36">
        <v>82</v>
      </c>
      <c r="B83" s="37" t="s">
        <v>1087</v>
      </c>
      <c r="C83" s="38">
        <v>44600</v>
      </c>
      <c r="D83" s="39" t="s">
        <v>336</v>
      </c>
      <c r="E83" s="40">
        <v>1021944</v>
      </c>
      <c r="F83" s="40">
        <v>81755</v>
      </c>
      <c r="G83" s="40">
        <f t="shared" si="1"/>
        <v>1103699</v>
      </c>
      <c r="H83" s="41"/>
      <c r="J83" s="42"/>
      <c r="K83" s="42"/>
    </row>
    <row r="84" spans="1:11" ht="20.25" customHeight="1" x14ac:dyDescent="0.2">
      <c r="A84" s="36">
        <v>83</v>
      </c>
      <c r="B84" s="37" t="s">
        <v>1026</v>
      </c>
      <c r="C84" s="38">
        <v>44600</v>
      </c>
      <c r="D84" s="39" t="s">
        <v>336</v>
      </c>
      <c r="E84" s="40">
        <v>609194</v>
      </c>
      <c r="F84" s="40">
        <v>48735</v>
      </c>
      <c r="G84" s="40">
        <f t="shared" si="1"/>
        <v>657929</v>
      </c>
      <c r="H84" s="41"/>
      <c r="J84" s="42"/>
      <c r="K84" s="42"/>
    </row>
    <row r="85" spans="1:11" ht="20.25" customHeight="1" x14ac:dyDescent="0.2">
      <c r="A85" s="36">
        <v>84</v>
      </c>
      <c r="B85" s="37" t="s">
        <v>1224</v>
      </c>
      <c r="C85" s="38">
        <v>44600</v>
      </c>
      <c r="D85" s="39" t="s">
        <v>336</v>
      </c>
      <c r="E85" s="40">
        <v>967405</v>
      </c>
      <c r="F85" s="40">
        <v>77392</v>
      </c>
      <c r="G85" s="40">
        <f t="shared" si="1"/>
        <v>1044797</v>
      </c>
      <c r="H85" s="41"/>
      <c r="J85" s="42"/>
      <c r="K85" s="42"/>
    </row>
    <row r="86" spans="1:11" ht="20.25" customHeight="1" x14ac:dyDescent="0.2">
      <c r="A86" s="36">
        <v>85</v>
      </c>
      <c r="B86" s="37" t="s">
        <v>337</v>
      </c>
      <c r="C86" s="38">
        <v>44601</v>
      </c>
      <c r="D86" s="39" t="s">
        <v>336</v>
      </c>
      <c r="E86" s="40">
        <v>1832239</v>
      </c>
      <c r="F86" s="40">
        <v>146579</v>
      </c>
      <c r="G86" s="40">
        <f t="shared" si="1"/>
        <v>1978818</v>
      </c>
      <c r="H86" s="41"/>
      <c r="J86" s="42"/>
      <c r="K86" s="42"/>
    </row>
    <row r="87" spans="1:11" ht="20.25" customHeight="1" x14ac:dyDescent="0.2">
      <c r="A87" s="36">
        <v>86</v>
      </c>
      <c r="B87" s="37" t="s">
        <v>59</v>
      </c>
      <c r="C87" s="38">
        <v>44602</v>
      </c>
      <c r="D87" s="39" t="s">
        <v>336</v>
      </c>
      <c r="E87" s="40">
        <v>480036</v>
      </c>
      <c r="F87" s="40">
        <v>38403</v>
      </c>
      <c r="G87" s="40">
        <f t="shared" si="1"/>
        <v>518439</v>
      </c>
      <c r="H87" s="41"/>
      <c r="J87" s="42"/>
      <c r="K87" s="42"/>
    </row>
    <row r="88" spans="1:11" ht="20.25" customHeight="1" x14ac:dyDescent="0.2">
      <c r="A88" s="36">
        <v>87</v>
      </c>
      <c r="B88" s="37" t="s">
        <v>8</v>
      </c>
      <c r="C88" s="38">
        <v>44602</v>
      </c>
      <c r="D88" s="39" t="s">
        <v>336</v>
      </c>
      <c r="E88" s="40">
        <v>436526</v>
      </c>
      <c r="F88" s="40">
        <v>34922</v>
      </c>
      <c r="G88" s="40">
        <f t="shared" si="1"/>
        <v>471448</v>
      </c>
      <c r="H88" s="41"/>
      <c r="J88" s="42"/>
      <c r="K88" s="42"/>
    </row>
    <row r="89" spans="1:11" ht="20.25" customHeight="1" x14ac:dyDescent="0.2">
      <c r="A89" s="36">
        <v>88</v>
      </c>
      <c r="B89" s="37" t="s">
        <v>1131</v>
      </c>
      <c r="C89" s="38">
        <v>44602</v>
      </c>
      <c r="D89" s="39" t="s">
        <v>336</v>
      </c>
      <c r="E89" s="40">
        <v>881426</v>
      </c>
      <c r="F89" s="40">
        <v>70514</v>
      </c>
      <c r="G89" s="40">
        <f t="shared" si="1"/>
        <v>951940</v>
      </c>
      <c r="H89" s="41"/>
      <c r="J89" s="42"/>
      <c r="K89" s="42"/>
    </row>
    <row r="90" spans="1:11" ht="20.25" customHeight="1" x14ac:dyDescent="0.2">
      <c r="A90" s="36">
        <v>89</v>
      </c>
      <c r="B90" s="37" t="s">
        <v>1003</v>
      </c>
      <c r="C90" s="38">
        <v>44603</v>
      </c>
      <c r="D90" s="39" t="s">
        <v>336</v>
      </c>
      <c r="E90" s="40">
        <v>587448</v>
      </c>
      <c r="F90" s="40">
        <v>46996</v>
      </c>
      <c r="G90" s="40">
        <f t="shared" si="1"/>
        <v>634444</v>
      </c>
      <c r="H90" s="41"/>
      <c r="J90" s="42"/>
      <c r="K90" s="42"/>
    </row>
    <row r="91" spans="1:11" ht="20.25" customHeight="1" x14ac:dyDescent="0.2">
      <c r="A91" s="36">
        <v>90</v>
      </c>
      <c r="B91" s="37" t="s">
        <v>154</v>
      </c>
      <c r="C91" s="38">
        <v>44603</v>
      </c>
      <c r="D91" s="39" t="s">
        <v>336</v>
      </c>
      <c r="E91" s="40">
        <v>664525</v>
      </c>
      <c r="F91" s="40">
        <v>53162</v>
      </c>
      <c r="G91" s="40">
        <f t="shared" si="1"/>
        <v>717687</v>
      </c>
      <c r="H91" s="41"/>
      <c r="J91" s="42"/>
      <c r="K91" s="42"/>
    </row>
    <row r="92" spans="1:11" ht="20.25" customHeight="1" x14ac:dyDescent="0.2">
      <c r="A92" s="36">
        <v>91</v>
      </c>
      <c r="B92" s="37" t="s">
        <v>854</v>
      </c>
      <c r="C92" s="38">
        <v>44603</v>
      </c>
      <c r="D92" s="39" t="s">
        <v>336</v>
      </c>
      <c r="E92" s="40">
        <v>700329</v>
      </c>
      <c r="F92" s="40">
        <v>56026</v>
      </c>
      <c r="G92" s="40">
        <f t="shared" si="1"/>
        <v>756355</v>
      </c>
      <c r="H92" s="41"/>
      <c r="J92" s="42"/>
      <c r="K92" s="42"/>
    </row>
    <row r="93" spans="1:11" ht="20.25" customHeight="1" x14ac:dyDescent="0.2">
      <c r="A93" s="36">
        <v>92</v>
      </c>
      <c r="B93" s="37" t="s">
        <v>945</v>
      </c>
      <c r="C93" s="38">
        <v>44603</v>
      </c>
      <c r="D93" s="39" t="s">
        <v>336</v>
      </c>
      <c r="E93" s="40">
        <v>591094</v>
      </c>
      <c r="F93" s="40">
        <v>47288</v>
      </c>
      <c r="G93" s="40">
        <f t="shared" si="1"/>
        <v>638382</v>
      </c>
      <c r="H93" s="41"/>
      <c r="J93" s="42"/>
      <c r="K93" s="42"/>
    </row>
    <row r="94" spans="1:11" ht="20.25" customHeight="1" x14ac:dyDescent="0.2">
      <c r="A94" s="36">
        <v>93</v>
      </c>
      <c r="B94" s="37" t="s">
        <v>369</v>
      </c>
      <c r="C94" s="38">
        <v>44603</v>
      </c>
      <c r="D94" s="39" t="s">
        <v>336</v>
      </c>
      <c r="E94" s="40">
        <v>772109</v>
      </c>
      <c r="F94" s="40">
        <v>61769</v>
      </c>
      <c r="G94" s="40">
        <f t="shared" si="1"/>
        <v>833878</v>
      </c>
      <c r="H94" s="41"/>
      <c r="J94" s="42"/>
      <c r="K94" s="42"/>
    </row>
    <row r="95" spans="1:11" ht="20.25" customHeight="1" x14ac:dyDescent="0.2">
      <c r="A95" s="36">
        <v>94</v>
      </c>
      <c r="B95" s="37" t="s">
        <v>1227</v>
      </c>
      <c r="C95" s="38">
        <v>44607</v>
      </c>
      <c r="D95" s="39" t="s">
        <v>336</v>
      </c>
      <c r="E95" s="40">
        <v>790769</v>
      </c>
      <c r="F95" s="40">
        <v>63262</v>
      </c>
      <c r="G95" s="40">
        <f t="shared" si="1"/>
        <v>854031</v>
      </c>
      <c r="H95" s="41"/>
      <c r="J95" s="42"/>
      <c r="K95" s="42"/>
    </row>
    <row r="96" spans="1:11" ht="20.25" customHeight="1" x14ac:dyDescent="0.2">
      <c r="A96" s="36">
        <v>95</v>
      </c>
      <c r="B96" s="37" t="s">
        <v>223</v>
      </c>
      <c r="C96" s="38">
        <v>44607</v>
      </c>
      <c r="D96" s="39" t="s">
        <v>336</v>
      </c>
      <c r="E96" s="40">
        <v>1459630</v>
      </c>
      <c r="F96" s="40">
        <v>116770</v>
      </c>
      <c r="G96" s="40">
        <f t="shared" si="1"/>
        <v>1576400</v>
      </c>
      <c r="H96" s="41"/>
      <c r="J96" s="42"/>
      <c r="K96" s="42"/>
    </row>
    <row r="97" spans="1:11" ht="20.25" customHeight="1" x14ac:dyDescent="0.2">
      <c r="A97" s="36">
        <v>96</v>
      </c>
      <c r="B97" s="37" t="s">
        <v>713</v>
      </c>
      <c r="C97" s="38">
        <v>44607</v>
      </c>
      <c r="D97" s="39" t="s">
        <v>336</v>
      </c>
      <c r="E97" s="40">
        <v>1185910</v>
      </c>
      <c r="F97" s="40">
        <v>94873</v>
      </c>
      <c r="G97" s="40">
        <f t="shared" si="1"/>
        <v>1280783</v>
      </c>
      <c r="H97" s="41"/>
      <c r="J97" s="42"/>
      <c r="K97" s="42"/>
    </row>
    <row r="98" spans="1:11" ht="20.25" customHeight="1" x14ac:dyDescent="0.2">
      <c r="A98" s="36">
        <v>97</v>
      </c>
      <c r="B98" s="37" t="s">
        <v>221</v>
      </c>
      <c r="C98" s="38">
        <v>44607</v>
      </c>
      <c r="D98" s="39" t="s">
        <v>336</v>
      </c>
      <c r="E98" s="40">
        <v>515840</v>
      </c>
      <c r="F98" s="40">
        <v>41267</v>
      </c>
      <c r="G98" s="40">
        <f t="shared" si="1"/>
        <v>557107</v>
      </c>
      <c r="H98" s="41"/>
      <c r="J98" s="42"/>
      <c r="K98" s="42"/>
    </row>
    <row r="99" spans="1:11" ht="20.25" customHeight="1" x14ac:dyDescent="0.2">
      <c r="A99" s="36">
        <v>98</v>
      </c>
      <c r="B99" s="37" t="s">
        <v>1032</v>
      </c>
      <c r="C99" s="38">
        <v>44607</v>
      </c>
      <c r="D99" s="39" t="s">
        <v>336</v>
      </c>
      <c r="E99" s="40">
        <v>517663</v>
      </c>
      <c r="F99" s="40">
        <v>41413</v>
      </c>
      <c r="G99" s="40">
        <f t="shared" si="1"/>
        <v>559076</v>
      </c>
      <c r="H99" s="41"/>
      <c r="J99" s="42"/>
      <c r="K99" s="42"/>
    </row>
    <row r="100" spans="1:11" ht="20.25" customHeight="1" x14ac:dyDescent="0.2">
      <c r="A100" s="36">
        <v>99</v>
      </c>
      <c r="B100" s="37" t="s">
        <v>525</v>
      </c>
      <c r="C100" s="38">
        <v>44608</v>
      </c>
      <c r="D100" s="39" t="s">
        <v>336</v>
      </c>
      <c r="E100" s="40">
        <v>747081</v>
      </c>
      <c r="F100" s="40">
        <v>59766</v>
      </c>
      <c r="G100" s="40">
        <f t="shared" si="1"/>
        <v>806847</v>
      </c>
      <c r="H100" s="41"/>
      <c r="J100" s="42"/>
      <c r="K100" s="42"/>
    </row>
    <row r="101" spans="1:11" ht="20.25" customHeight="1" x14ac:dyDescent="0.2">
      <c r="A101" s="36">
        <v>100</v>
      </c>
      <c r="B101" s="37" t="s">
        <v>540</v>
      </c>
      <c r="C101" s="38">
        <v>44609</v>
      </c>
      <c r="D101" s="39" t="s">
        <v>336</v>
      </c>
      <c r="E101" s="40">
        <v>1518335</v>
      </c>
      <c r="F101" s="40">
        <v>121467</v>
      </c>
      <c r="G101" s="40">
        <f t="shared" si="1"/>
        <v>1639802</v>
      </c>
      <c r="H101" s="41"/>
      <c r="J101" s="42"/>
      <c r="K101" s="42"/>
    </row>
    <row r="102" spans="1:11" ht="20.25" customHeight="1" x14ac:dyDescent="0.2">
      <c r="A102" s="36">
        <v>101</v>
      </c>
      <c r="B102" s="37" t="s">
        <v>552</v>
      </c>
      <c r="C102" s="38">
        <v>44609</v>
      </c>
      <c r="D102" s="39" t="s">
        <v>336</v>
      </c>
      <c r="E102" s="40">
        <v>727271</v>
      </c>
      <c r="F102" s="40">
        <v>58182</v>
      </c>
      <c r="G102" s="40">
        <f t="shared" si="1"/>
        <v>785453</v>
      </c>
      <c r="H102" s="41"/>
      <c r="J102" s="42"/>
      <c r="K102" s="42"/>
    </row>
    <row r="103" spans="1:11" ht="20.25" customHeight="1" x14ac:dyDescent="0.2">
      <c r="A103" s="36">
        <v>102</v>
      </c>
      <c r="B103" s="37" t="s">
        <v>119</v>
      </c>
      <c r="C103" s="38">
        <v>44609</v>
      </c>
      <c r="D103" s="39" t="s">
        <v>336</v>
      </c>
      <c r="E103" s="40">
        <v>146862</v>
      </c>
      <c r="F103" s="40">
        <v>11749</v>
      </c>
      <c r="G103" s="40">
        <f t="shared" si="1"/>
        <v>158611</v>
      </c>
      <c r="H103" s="41"/>
      <c r="J103" s="42"/>
      <c r="K103" s="42"/>
    </row>
    <row r="104" spans="1:11" ht="20.25" customHeight="1" x14ac:dyDescent="0.2">
      <c r="A104" s="36">
        <v>103</v>
      </c>
      <c r="B104" s="37" t="s">
        <v>518</v>
      </c>
      <c r="C104" s="38">
        <v>44609</v>
      </c>
      <c r="D104" s="39" t="s">
        <v>336</v>
      </c>
      <c r="E104" s="40">
        <v>773760</v>
      </c>
      <c r="F104" s="40">
        <v>61901</v>
      </c>
      <c r="G104" s="40">
        <f t="shared" si="1"/>
        <v>835661</v>
      </c>
      <c r="H104" s="41"/>
      <c r="J104" s="42"/>
      <c r="K104" s="42"/>
    </row>
    <row r="105" spans="1:11" ht="20.25" customHeight="1" x14ac:dyDescent="0.2">
      <c r="A105" s="36">
        <v>104</v>
      </c>
      <c r="B105" s="37" t="s">
        <v>590</v>
      </c>
      <c r="C105" s="38">
        <v>44609</v>
      </c>
      <c r="D105" s="39" t="s">
        <v>336</v>
      </c>
      <c r="E105" s="40">
        <v>700329</v>
      </c>
      <c r="F105" s="40">
        <v>56026</v>
      </c>
      <c r="G105" s="40">
        <f t="shared" si="1"/>
        <v>756355</v>
      </c>
      <c r="H105" s="41"/>
      <c r="J105" s="42"/>
      <c r="K105" s="42"/>
    </row>
    <row r="106" spans="1:11" ht="20.25" customHeight="1" x14ac:dyDescent="0.2">
      <c r="A106" s="36">
        <v>105</v>
      </c>
      <c r="B106" s="37" t="s">
        <v>399</v>
      </c>
      <c r="C106" s="38">
        <v>44611</v>
      </c>
      <c r="D106" s="39" t="s">
        <v>336</v>
      </c>
      <c r="E106" s="40">
        <v>1110580</v>
      </c>
      <c r="F106" s="40">
        <v>88846</v>
      </c>
      <c r="G106" s="40">
        <f t="shared" si="1"/>
        <v>1199426</v>
      </c>
      <c r="H106" s="41"/>
      <c r="J106" s="42"/>
      <c r="K106" s="42"/>
    </row>
    <row r="107" spans="1:11" ht="20.25" customHeight="1" x14ac:dyDescent="0.2">
      <c r="A107" s="36">
        <v>106</v>
      </c>
      <c r="B107" s="37" t="s">
        <v>574</v>
      </c>
      <c r="C107" s="38">
        <v>44611</v>
      </c>
      <c r="D107" s="39" t="s">
        <v>336</v>
      </c>
      <c r="E107" s="40">
        <v>1633656</v>
      </c>
      <c r="F107" s="40">
        <v>130692</v>
      </c>
      <c r="G107" s="40">
        <f t="shared" si="1"/>
        <v>1764348</v>
      </c>
      <c r="H107" s="41"/>
      <c r="J107" s="42"/>
      <c r="K107" s="42"/>
    </row>
    <row r="108" spans="1:11" ht="20.25" customHeight="1" x14ac:dyDescent="0.2">
      <c r="A108" s="36">
        <v>107</v>
      </c>
      <c r="B108" s="37" t="s">
        <v>1197</v>
      </c>
      <c r="C108" s="38">
        <v>44611</v>
      </c>
      <c r="D108" s="39" t="s">
        <v>336</v>
      </c>
      <c r="E108" s="40">
        <v>1458470</v>
      </c>
      <c r="F108" s="40">
        <v>116678</v>
      </c>
      <c r="G108" s="40">
        <f t="shared" si="1"/>
        <v>1575148</v>
      </c>
      <c r="H108" s="41"/>
      <c r="J108" s="42"/>
      <c r="K108" s="42"/>
    </row>
    <row r="109" spans="1:11" ht="20.25" customHeight="1" x14ac:dyDescent="0.2">
      <c r="A109" s="36">
        <v>108</v>
      </c>
      <c r="B109" s="37" t="s">
        <v>37</v>
      </c>
      <c r="C109" s="38">
        <v>44611</v>
      </c>
      <c r="D109" s="39" t="s">
        <v>336</v>
      </c>
      <c r="E109" s="40">
        <v>917067</v>
      </c>
      <c r="F109" s="40">
        <v>73365</v>
      </c>
      <c r="G109" s="40">
        <f t="shared" si="1"/>
        <v>990432</v>
      </c>
      <c r="H109" s="41"/>
      <c r="J109" s="42"/>
      <c r="K109" s="42"/>
    </row>
    <row r="110" spans="1:11" ht="20.25" customHeight="1" x14ac:dyDescent="0.2">
      <c r="A110" s="36">
        <v>109</v>
      </c>
      <c r="B110" s="37" t="s">
        <v>640</v>
      </c>
      <c r="C110" s="38">
        <v>44611</v>
      </c>
      <c r="D110" s="39" t="s">
        <v>336</v>
      </c>
      <c r="E110" s="40">
        <v>1012285</v>
      </c>
      <c r="F110" s="40">
        <v>80983</v>
      </c>
      <c r="G110" s="40">
        <f t="shared" si="1"/>
        <v>1093268</v>
      </c>
      <c r="H110" s="41"/>
      <c r="J110" s="42"/>
      <c r="K110" s="42"/>
    </row>
    <row r="111" spans="1:11" ht="20.25" customHeight="1" x14ac:dyDescent="0.2">
      <c r="A111" s="36">
        <v>110</v>
      </c>
      <c r="B111" s="37" t="s">
        <v>638</v>
      </c>
      <c r="C111" s="38">
        <v>44611</v>
      </c>
      <c r="D111" s="39" t="s">
        <v>336</v>
      </c>
      <c r="E111" s="40">
        <v>580532</v>
      </c>
      <c r="F111" s="40">
        <v>46443</v>
      </c>
      <c r="G111" s="40">
        <f t="shared" si="1"/>
        <v>626975</v>
      </c>
      <c r="H111" s="41"/>
      <c r="J111" s="42"/>
      <c r="K111" s="42"/>
    </row>
    <row r="112" spans="1:11" ht="20.25" customHeight="1" x14ac:dyDescent="0.2">
      <c r="A112" s="36">
        <v>111</v>
      </c>
      <c r="B112" s="37" t="s">
        <v>1132</v>
      </c>
      <c r="C112" s="38">
        <v>44611</v>
      </c>
      <c r="D112" s="39" t="s">
        <v>336</v>
      </c>
      <c r="E112" s="40">
        <v>515840</v>
      </c>
      <c r="F112" s="40">
        <v>41267</v>
      </c>
      <c r="G112" s="40">
        <f t="shared" si="1"/>
        <v>557107</v>
      </c>
      <c r="H112" s="41"/>
      <c r="J112" s="42"/>
      <c r="K112" s="42"/>
    </row>
    <row r="113" spans="1:11" ht="20.25" customHeight="1" x14ac:dyDescent="0.2">
      <c r="A113" s="36">
        <v>112</v>
      </c>
      <c r="B113" s="37" t="s">
        <v>356</v>
      </c>
      <c r="C113" s="38">
        <v>44611</v>
      </c>
      <c r="D113" s="39" t="s">
        <v>336</v>
      </c>
      <c r="E113" s="40">
        <v>555290</v>
      </c>
      <c r="F113" s="40">
        <v>44423</v>
      </c>
      <c r="G113" s="40">
        <f t="shared" si="1"/>
        <v>599713</v>
      </c>
      <c r="H113" s="41"/>
      <c r="J113" s="42"/>
      <c r="K113" s="42"/>
    </row>
    <row r="114" spans="1:11" ht="20.25" customHeight="1" x14ac:dyDescent="0.2">
      <c r="A114" s="36">
        <v>113</v>
      </c>
      <c r="B114" s="37" t="s">
        <v>714</v>
      </c>
      <c r="C114" s="38">
        <v>44611</v>
      </c>
      <c r="D114" s="39" t="s">
        <v>336</v>
      </c>
      <c r="E114" s="40">
        <v>444232</v>
      </c>
      <c r="F114" s="40">
        <v>35539</v>
      </c>
      <c r="G114" s="40">
        <f t="shared" si="1"/>
        <v>479771</v>
      </c>
      <c r="H114" s="41"/>
      <c r="J114" s="42"/>
      <c r="K114" s="42"/>
    </row>
    <row r="115" spans="1:11" ht="20.25" customHeight="1" x14ac:dyDescent="0.2">
      <c r="A115" s="36">
        <v>114</v>
      </c>
      <c r="B115" s="37" t="s">
        <v>909</v>
      </c>
      <c r="C115" s="38">
        <v>44611</v>
      </c>
      <c r="D115" s="39" t="s">
        <v>336</v>
      </c>
      <c r="E115" s="40">
        <v>860236</v>
      </c>
      <c r="F115" s="40">
        <v>68819</v>
      </c>
      <c r="G115" s="40">
        <f t="shared" si="1"/>
        <v>929055</v>
      </c>
      <c r="H115" s="41"/>
      <c r="J115" s="42"/>
      <c r="K115" s="42"/>
    </row>
    <row r="116" spans="1:11" ht="20.25" customHeight="1" x14ac:dyDescent="0.2">
      <c r="A116" s="36">
        <v>115</v>
      </c>
      <c r="B116" s="37" t="s">
        <v>910</v>
      </c>
      <c r="C116" s="38">
        <v>44611</v>
      </c>
      <c r="D116" s="39" t="s">
        <v>336</v>
      </c>
      <c r="E116" s="40">
        <v>813474</v>
      </c>
      <c r="F116" s="40">
        <v>65078</v>
      </c>
      <c r="G116" s="40">
        <f t="shared" si="1"/>
        <v>878552</v>
      </c>
      <c r="H116" s="41"/>
      <c r="J116" s="42"/>
      <c r="K116" s="42"/>
    </row>
    <row r="117" spans="1:11" ht="20.25" customHeight="1" x14ac:dyDescent="0.2">
      <c r="A117" s="36">
        <v>116</v>
      </c>
      <c r="B117" s="37" t="s">
        <v>297</v>
      </c>
      <c r="C117" s="38">
        <v>44611</v>
      </c>
      <c r="D117" s="39" t="s">
        <v>336</v>
      </c>
      <c r="E117" s="40">
        <v>1050084</v>
      </c>
      <c r="F117" s="40">
        <v>84007</v>
      </c>
      <c r="G117" s="40">
        <f t="shared" si="1"/>
        <v>1134091</v>
      </c>
      <c r="H117" s="41"/>
      <c r="J117" s="42"/>
      <c r="K117" s="42"/>
    </row>
    <row r="118" spans="1:11" ht="20.25" customHeight="1" x14ac:dyDescent="0.2">
      <c r="A118" s="36">
        <v>117</v>
      </c>
      <c r="B118" s="37" t="s">
        <v>670</v>
      </c>
      <c r="C118" s="38">
        <v>44614</v>
      </c>
      <c r="D118" s="39" t="s">
        <v>336</v>
      </c>
      <c r="E118" s="40">
        <v>1262341</v>
      </c>
      <c r="F118" s="40">
        <v>100987</v>
      </c>
      <c r="G118" s="40">
        <f t="shared" si="1"/>
        <v>1363328</v>
      </c>
      <c r="H118" s="41"/>
      <c r="J118" s="42"/>
      <c r="K118" s="42"/>
    </row>
    <row r="119" spans="1:11" ht="20.25" customHeight="1" x14ac:dyDescent="0.2">
      <c r="A119" s="36">
        <v>118</v>
      </c>
      <c r="B119" s="37" t="s">
        <v>907</v>
      </c>
      <c r="C119" s="38">
        <v>44614</v>
      </c>
      <c r="D119" s="39" t="s">
        <v>336</v>
      </c>
      <c r="E119" s="40">
        <v>299856</v>
      </c>
      <c r="F119" s="40">
        <v>23988</v>
      </c>
      <c r="G119" s="40">
        <f t="shared" si="1"/>
        <v>323844</v>
      </c>
      <c r="H119" s="41"/>
      <c r="J119" s="42"/>
      <c r="K119" s="42"/>
    </row>
    <row r="120" spans="1:11" ht="20.25" customHeight="1" x14ac:dyDescent="0.2">
      <c r="A120" s="36">
        <v>119</v>
      </c>
      <c r="B120" s="37" t="s">
        <v>246</v>
      </c>
      <c r="C120" s="38">
        <v>44616</v>
      </c>
      <c r="D120" s="39" t="s">
        <v>336</v>
      </c>
      <c r="E120" s="40">
        <v>667011</v>
      </c>
      <c r="F120" s="40">
        <v>53361</v>
      </c>
      <c r="G120" s="40">
        <f t="shared" si="1"/>
        <v>720372</v>
      </c>
      <c r="H120" s="41"/>
      <c r="J120" s="42"/>
      <c r="K120" s="42"/>
    </row>
    <row r="121" spans="1:11" ht="20.25" customHeight="1" x14ac:dyDescent="0.2">
      <c r="A121" s="36">
        <v>120</v>
      </c>
      <c r="B121" s="37" t="s">
        <v>185</v>
      </c>
      <c r="C121" s="38">
        <v>44616</v>
      </c>
      <c r="D121" s="39" t="s">
        <v>336</v>
      </c>
      <c r="E121" s="40">
        <v>922445</v>
      </c>
      <c r="F121" s="40">
        <v>73796</v>
      </c>
      <c r="G121" s="40">
        <f t="shared" si="1"/>
        <v>996241</v>
      </c>
      <c r="H121" s="41"/>
      <c r="J121" s="42"/>
      <c r="K121" s="42"/>
    </row>
    <row r="122" spans="1:11" ht="20.25" customHeight="1" x14ac:dyDescent="0.2">
      <c r="A122" s="36">
        <v>121</v>
      </c>
      <c r="B122" s="37" t="s">
        <v>1092</v>
      </c>
      <c r="C122" s="38">
        <v>44616</v>
      </c>
      <c r="D122" s="39" t="s">
        <v>336</v>
      </c>
      <c r="E122" s="40">
        <v>579314</v>
      </c>
      <c r="F122" s="40">
        <v>46345</v>
      </c>
      <c r="G122" s="40">
        <f t="shared" si="1"/>
        <v>625659</v>
      </c>
      <c r="H122" s="41"/>
      <c r="J122" s="42"/>
      <c r="K122" s="42"/>
    </row>
    <row r="123" spans="1:11" ht="20.25" customHeight="1" x14ac:dyDescent="0.2">
      <c r="A123" s="36">
        <v>122</v>
      </c>
      <c r="B123" s="37" t="s">
        <v>382</v>
      </c>
      <c r="C123" s="38">
        <v>44616</v>
      </c>
      <c r="D123" s="39" t="s">
        <v>336</v>
      </c>
      <c r="E123" s="40">
        <v>1289600</v>
      </c>
      <c r="F123" s="40">
        <v>103168</v>
      </c>
      <c r="G123" s="40">
        <f t="shared" si="1"/>
        <v>1392768</v>
      </c>
      <c r="H123" s="41"/>
      <c r="J123" s="42"/>
      <c r="K123" s="42"/>
    </row>
    <row r="124" spans="1:11" ht="20.25" customHeight="1" x14ac:dyDescent="0.2">
      <c r="A124" s="36">
        <v>123</v>
      </c>
      <c r="B124" s="37" t="s">
        <v>958</v>
      </c>
      <c r="C124" s="38">
        <v>44617</v>
      </c>
      <c r="D124" s="39" t="s">
        <v>336</v>
      </c>
      <c r="E124" s="40">
        <v>346766</v>
      </c>
      <c r="F124" s="40">
        <v>27741</v>
      </c>
      <c r="G124" s="40">
        <f t="shared" si="1"/>
        <v>374507</v>
      </c>
      <c r="H124" s="41"/>
      <c r="J124" s="42"/>
      <c r="K124" s="42"/>
    </row>
    <row r="125" spans="1:11" ht="20.25" customHeight="1" x14ac:dyDescent="0.2">
      <c r="A125" s="36">
        <v>124</v>
      </c>
      <c r="B125" s="37" t="s">
        <v>844</v>
      </c>
      <c r="C125" s="38">
        <v>44617</v>
      </c>
      <c r="D125" s="39" t="s">
        <v>336</v>
      </c>
      <c r="E125" s="40">
        <v>928504</v>
      </c>
      <c r="F125" s="40">
        <v>74280</v>
      </c>
      <c r="G125" s="40">
        <f t="shared" si="1"/>
        <v>1002784</v>
      </c>
      <c r="H125" s="41"/>
      <c r="J125" s="42"/>
      <c r="K125" s="42"/>
    </row>
    <row r="126" spans="1:11" ht="20.25" customHeight="1" x14ac:dyDescent="0.2">
      <c r="A126" s="36">
        <v>125</v>
      </c>
      <c r="B126" s="37" t="s">
        <v>756</v>
      </c>
      <c r="C126" s="38">
        <v>44617</v>
      </c>
      <c r="D126" s="39" t="s">
        <v>336</v>
      </c>
      <c r="E126" s="40">
        <v>1844890</v>
      </c>
      <c r="F126" s="40">
        <v>147591</v>
      </c>
      <c r="G126" s="40">
        <f t="shared" si="1"/>
        <v>1992481</v>
      </c>
      <c r="H126" s="41"/>
      <c r="J126" s="42"/>
      <c r="K126" s="42"/>
    </row>
    <row r="127" spans="1:11" ht="20.25" customHeight="1" x14ac:dyDescent="0.2">
      <c r="A127" s="36">
        <v>126</v>
      </c>
      <c r="B127" s="37" t="s">
        <v>191</v>
      </c>
      <c r="C127" s="38">
        <v>44617</v>
      </c>
      <c r="D127" s="39" t="s">
        <v>336</v>
      </c>
      <c r="E127" s="40">
        <v>1517775</v>
      </c>
      <c r="F127" s="40">
        <v>121422</v>
      </c>
      <c r="G127" s="40">
        <f t="shared" si="1"/>
        <v>1639197</v>
      </c>
      <c r="H127" s="41"/>
      <c r="J127" s="42"/>
      <c r="K127" s="42"/>
    </row>
    <row r="128" spans="1:11" ht="20.25" customHeight="1" x14ac:dyDescent="0.2">
      <c r="A128" s="36">
        <v>127</v>
      </c>
      <c r="B128" s="37" t="s">
        <v>1194</v>
      </c>
      <c r="C128" s="38">
        <v>44617</v>
      </c>
      <c r="D128" s="39" t="s">
        <v>336</v>
      </c>
      <c r="E128" s="40">
        <v>438766</v>
      </c>
      <c r="F128" s="40">
        <v>35101</v>
      </c>
      <c r="G128" s="40">
        <f t="shared" si="1"/>
        <v>473867</v>
      </c>
      <c r="H128" s="41"/>
      <c r="J128" s="42"/>
      <c r="K128" s="42"/>
    </row>
    <row r="129" spans="1:11" ht="20.25" customHeight="1" x14ac:dyDescent="0.2">
      <c r="A129" s="36">
        <v>128</v>
      </c>
      <c r="B129" s="37" t="s">
        <v>567</v>
      </c>
      <c r="C129" s="38">
        <v>44617</v>
      </c>
      <c r="D129" s="39" t="s">
        <v>336</v>
      </c>
      <c r="E129" s="40">
        <v>587448</v>
      </c>
      <c r="F129" s="40">
        <v>46996</v>
      </c>
      <c r="G129" s="40">
        <f t="shared" si="1"/>
        <v>634444</v>
      </c>
      <c r="H129" s="41"/>
      <c r="J129" s="42"/>
      <c r="K129" s="42"/>
    </row>
    <row r="130" spans="1:11" ht="20.25" customHeight="1" x14ac:dyDescent="0.2">
      <c r="A130" s="36">
        <v>129</v>
      </c>
      <c r="B130" s="37" t="s">
        <v>710</v>
      </c>
      <c r="C130" s="38">
        <v>44617</v>
      </c>
      <c r="D130" s="39" t="s">
        <v>336</v>
      </c>
      <c r="E130" s="40">
        <v>700329</v>
      </c>
      <c r="F130" s="40">
        <v>56026</v>
      </c>
      <c r="G130" s="40">
        <f t="shared" si="1"/>
        <v>756355</v>
      </c>
      <c r="H130" s="41"/>
      <c r="J130" s="42"/>
      <c r="K130" s="42"/>
    </row>
    <row r="131" spans="1:11" ht="20.25" customHeight="1" x14ac:dyDescent="0.2">
      <c r="A131" s="36">
        <v>130</v>
      </c>
      <c r="B131" s="37" t="s">
        <v>293</v>
      </c>
      <c r="C131" s="38">
        <v>44617</v>
      </c>
      <c r="D131" s="39" t="s">
        <v>336</v>
      </c>
      <c r="E131" s="40">
        <v>588402</v>
      </c>
      <c r="F131" s="40">
        <v>47072</v>
      </c>
      <c r="G131" s="40">
        <f t="shared" ref="G131:G194" si="2">+E131+F131</f>
        <v>635474</v>
      </c>
      <c r="H131" s="41"/>
      <c r="J131" s="42"/>
      <c r="K131" s="42"/>
    </row>
    <row r="132" spans="1:11" ht="20.25" customHeight="1" x14ac:dyDescent="0.2">
      <c r="A132" s="36">
        <v>131</v>
      </c>
      <c r="B132" s="37" t="s">
        <v>556</v>
      </c>
      <c r="C132" s="38">
        <v>44617</v>
      </c>
      <c r="D132" s="39" t="s">
        <v>336</v>
      </c>
      <c r="E132" s="40">
        <v>1047073</v>
      </c>
      <c r="F132" s="40">
        <v>83766</v>
      </c>
      <c r="G132" s="40">
        <f t="shared" si="2"/>
        <v>1130839</v>
      </c>
      <c r="H132" s="41"/>
      <c r="J132" s="42"/>
      <c r="K132" s="42"/>
    </row>
    <row r="133" spans="1:11" ht="20.25" customHeight="1" x14ac:dyDescent="0.2">
      <c r="A133" s="36">
        <v>132</v>
      </c>
      <c r="B133" s="37" t="s">
        <v>1140</v>
      </c>
      <c r="C133" s="38">
        <v>44618</v>
      </c>
      <c r="D133" s="39" t="s">
        <v>336</v>
      </c>
      <c r="E133" s="40">
        <v>904677</v>
      </c>
      <c r="F133" s="40">
        <v>72374</v>
      </c>
      <c r="G133" s="40">
        <f t="shared" si="2"/>
        <v>977051</v>
      </c>
      <c r="H133" s="41"/>
      <c r="J133" s="42"/>
      <c r="K133" s="42"/>
    </row>
    <row r="134" spans="1:11" ht="20.25" customHeight="1" x14ac:dyDescent="0.2">
      <c r="A134" s="36">
        <v>133</v>
      </c>
      <c r="B134" s="37" t="s">
        <v>1262</v>
      </c>
      <c r="C134" s="38">
        <v>44618</v>
      </c>
      <c r="D134" s="39" t="s">
        <v>336</v>
      </c>
      <c r="E134" s="40">
        <v>399808</v>
      </c>
      <c r="F134" s="40">
        <v>31985</v>
      </c>
      <c r="G134" s="40">
        <f t="shared" si="2"/>
        <v>431793</v>
      </c>
      <c r="H134" s="41"/>
      <c r="J134" s="42"/>
      <c r="K134" s="42"/>
    </row>
    <row r="135" spans="1:11" ht="20.25" customHeight="1" x14ac:dyDescent="0.2">
      <c r="A135" s="36">
        <v>134</v>
      </c>
      <c r="B135" s="37" t="s">
        <v>281</v>
      </c>
      <c r="C135" s="38">
        <v>44618</v>
      </c>
      <c r="D135" s="39" t="s">
        <v>336</v>
      </c>
      <c r="E135" s="40">
        <v>1036611</v>
      </c>
      <c r="F135" s="40">
        <v>82929</v>
      </c>
      <c r="G135" s="40">
        <f t="shared" si="2"/>
        <v>1119540</v>
      </c>
      <c r="H135" s="41"/>
      <c r="J135" s="42"/>
      <c r="K135" s="42"/>
    </row>
    <row r="136" spans="1:11" ht="20.25" customHeight="1" x14ac:dyDescent="0.2">
      <c r="A136" s="36">
        <v>135</v>
      </c>
      <c r="B136" s="37" t="s">
        <v>1009</v>
      </c>
      <c r="C136" s="38">
        <v>44620</v>
      </c>
      <c r="D136" s="39" t="s">
        <v>336</v>
      </c>
      <c r="E136" s="40">
        <v>1108959</v>
      </c>
      <c r="F136" s="40">
        <v>88717</v>
      </c>
      <c r="G136" s="40">
        <f t="shared" si="2"/>
        <v>1197676</v>
      </c>
      <c r="H136" s="41"/>
      <c r="J136" s="42"/>
      <c r="K136" s="42"/>
    </row>
    <row r="137" spans="1:11" ht="20.25" hidden="1" customHeight="1" x14ac:dyDescent="0.2">
      <c r="A137" s="36">
        <v>136</v>
      </c>
      <c r="B137" s="37" t="s">
        <v>22</v>
      </c>
      <c r="C137" s="38">
        <v>44621</v>
      </c>
      <c r="D137" s="39" t="s">
        <v>336</v>
      </c>
      <c r="E137" s="40">
        <v>828401</v>
      </c>
      <c r="F137" s="40">
        <v>66272</v>
      </c>
      <c r="G137" s="40">
        <f t="shared" si="2"/>
        <v>894673</v>
      </c>
      <c r="H137" s="41"/>
      <c r="J137" s="42"/>
      <c r="K137" s="42"/>
    </row>
    <row r="138" spans="1:11" ht="20.25" hidden="1" customHeight="1" x14ac:dyDescent="0.2">
      <c r="A138" s="36">
        <v>137</v>
      </c>
      <c r="B138" s="37" t="s">
        <v>559</v>
      </c>
      <c r="C138" s="38">
        <v>44621</v>
      </c>
      <c r="D138" s="39" t="s">
        <v>336</v>
      </c>
      <c r="E138" s="40">
        <v>567059</v>
      </c>
      <c r="F138" s="40">
        <v>45365</v>
      </c>
      <c r="G138" s="40">
        <f t="shared" si="2"/>
        <v>612424</v>
      </c>
      <c r="H138" s="41"/>
      <c r="J138" s="42"/>
      <c r="K138" s="42"/>
    </row>
    <row r="139" spans="1:11" ht="20.25" hidden="1" customHeight="1" x14ac:dyDescent="0.2">
      <c r="A139" s="36">
        <v>138</v>
      </c>
      <c r="B139" s="37" t="s">
        <v>750</v>
      </c>
      <c r="C139" s="38">
        <v>44621</v>
      </c>
      <c r="D139" s="39" t="s">
        <v>336</v>
      </c>
      <c r="E139" s="40">
        <v>1514866</v>
      </c>
      <c r="F139" s="40">
        <v>121189</v>
      </c>
      <c r="G139" s="40">
        <f t="shared" si="2"/>
        <v>1636055</v>
      </c>
      <c r="H139" s="41"/>
      <c r="J139" s="42"/>
      <c r="K139" s="42"/>
    </row>
    <row r="140" spans="1:11" ht="20.25" hidden="1" customHeight="1" x14ac:dyDescent="0.2">
      <c r="A140" s="36">
        <v>139</v>
      </c>
      <c r="B140" s="37" t="s">
        <v>163</v>
      </c>
      <c r="C140" s="38">
        <v>44621</v>
      </c>
      <c r="D140" s="39" t="s">
        <v>336</v>
      </c>
      <c r="E140" s="40">
        <v>686934</v>
      </c>
      <c r="F140" s="40">
        <v>54955</v>
      </c>
      <c r="G140" s="40">
        <f t="shared" si="2"/>
        <v>741889</v>
      </c>
      <c r="H140" s="41"/>
      <c r="J140" s="42"/>
      <c r="K140" s="42"/>
    </row>
    <row r="141" spans="1:11" ht="20.25" hidden="1" customHeight="1" x14ac:dyDescent="0.2">
      <c r="A141" s="36">
        <v>140</v>
      </c>
      <c r="B141" s="37" t="s">
        <v>133</v>
      </c>
      <c r="C141" s="38">
        <v>44621</v>
      </c>
      <c r="D141" s="39" t="s">
        <v>336</v>
      </c>
      <c r="E141" s="40">
        <v>422284</v>
      </c>
      <c r="F141" s="40">
        <v>33783</v>
      </c>
      <c r="G141" s="40">
        <f t="shared" si="2"/>
        <v>456067</v>
      </c>
      <c r="H141" s="41"/>
      <c r="J141" s="42"/>
      <c r="K141" s="42"/>
    </row>
    <row r="142" spans="1:11" ht="20.25" hidden="1" customHeight="1" x14ac:dyDescent="0.2">
      <c r="A142" s="36">
        <v>141</v>
      </c>
      <c r="B142" s="37" t="s">
        <v>962</v>
      </c>
      <c r="C142" s="38">
        <v>44622</v>
      </c>
      <c r="D142" s="39" t="s">
        <v>336</v>
      </c>
      <c r="E142" s="40">
        <v>457956</v>
      </c>
      <c r="F142" s="40">
        <v>36636</v>
      </c>
      <c r="G142" s="40">
        <f t="shared" si="2"/>
        <v>494592</v>
      </c>
      <c r="H142" s="41"/>
      <c r="J142" s="42"/>
      <c r="K142" s="42"/>
    </row>
    <row r="143" spans="1:11" ht="20.25" hidden="1" customHeight="1" x14ac:dyDescent="0.2">
      <c r="A143" s="36">
        <v>142</v>
      </c>
      <c r="B143" s="37" t="s">
        <v>970</v>
      </c>
      <c r="C143" s="38">
        <v>44623</v>
      </c>
      <c r="D143" s="39" t="s">
        <v>336</v>
      </c>
      <c r="E143" s="40">
        <v>693532</v>
      </c>
      <c r="F143" s="40">
        <v>55483</v>
      </c>
      <c r="G143" s="40">
        <f t="shared" si="2"/>
        <v>749015</v>
      </c>
      <c r="H143" s="41"/>
      <c r="J143" s="42"/>
      <c r="K143" s="42"/>
    </row>
    <row r="144" spans="1:11" ht="20.25" hidden="1" customHeight="1" x14ac:dyDescent="0.2">
      <c r="A144" s="36">
        <v>143</v>
      </c>
      <c r="B144" s="37" t="s">
        <v>856</v>
      </c>
      <c r="C144" s="38">
        <v>44624</v>
      </c>
      <c r="D144" s="39" t="s">
        <v>336</v>
      </c>
      <c r="E144" s="40">
        <v>796150</v>
      </c>
      <c r="F144" s="40">
        <v>63692</v>
      </c>
      <c r="G144" s="40">
        <f t="shared" si="2"/>
        <v>859842</v>
      </c>
      <c r="H144" s="41"/>
      <c r="J144" s="42"/>
      <c r="K144" s="42"/>
    </row>
    <row r="145" spans="1:11" ht="20.25" hidden="1" customHeight="1" x14ac:dyDescent="0.2">
      <c r="A145" s="36">
        <v>144</v>
      </c>
      <c r="B145" s="37" t="s">
        <v>76</v>
      </c>
      <c r="C145" s="38">
        <v>44624</v>
      </c>
      <c r="D145" s="39" t="s">
        <v>336</v>
      </c>
      <c r="E145" s="40">
        <v>516104</v>
      </c>
      <c r="F145" s="40">
        <v>41288</v>
      </c>
      <c r="G145" s="40">
        <f t="shared" si="2"/>
        <v>557392</v>
      </c>
      <c r="H145" s="41"/>
      <c r="J145" s="42"/>
      <c r="K145" s="42"/>
    </row>
    <row r="146" spans="1:11" ht="20.25" hidden="1" customHeight="1" x14ac:dyDescent="0.2">
      <c r="A146" s="36">
        <v>145</v>
      </c>
      <c r="B146" s="37" t="s">
        <v>98</v>
      </c>
      <c r="C146" s="38">
        <v>44625</v>
      </c>
      <c r="D146" s="39" t="s">
        <v>336</v>
      </c>
      <c r="E146" s="40">
        <v>999520</v>
      </c>
      <c r="F146" s="40">
        <v>79962</v>
      </c>
      <c r="G146" s="40">
        <f t="shared" si="2"/>
        <v>1079482</v>
      </c>
      <c r="H146" s="41"/>
      <c r="J146" s="42"/>
      <c r="K146" s="42"/>
    </row>
    <row r="147" spans="1:11" ht="20.25" hidden="1" customHeight="1" x14ac:dyDescent="0.2">
      <c r="A147" s="36">
        <v>146</v>
      </c>
      <c r="B147" s="37" t="s">
        <v>531</v>
      </c>
      <c r="C147" s="38">
        <v>44625</v>
      </c>
      <c r="D147" s="39" t="s">
        <v>336</v>
      </c>
      <c r="E147" s="40">
        <v>672366</v>
      </c>
      <c r="F147" s="40">
        <v>53789</v>
      </c>
      <c r="G147" s="40">
        <f t="shared" si="2"/>
        <v>726155</v>
      </c>
      <c r="H147" s="41"/>
      <c r="J147" s="42"/>
      <c r="K147" s="42"/>
    </row>
    <row r="148" spans="1:11" ht="20.25" hidden="1" customHeight="1" x14ac:dyDescent="0.2">
      <c r="A148" s="36">
        <v>147</v>
      </c>
      <c r="B148" s="37" t="s">
        <v>635</v>
      </c>
      <c r="C148" s="38">
        <v>44625</v>
      </c>
      <c r="D148" s="39" t="s">
        <v>336</v>
      </c>
      <c r="E148" s="40">
        <v>1326338</v>
      </c>
      <c r="F148" s="40">
        <v>106107</v>
      </c>
      <c r="G148" s="40">
        <f t="shared" si="2"/>
        <v>1432445</v>
      </c>
      <c r="H148" s="41"/>
      <c r="J148" s="42"/>
      <c r="K148" s="42"/>
    </row>
    <row r="149" spans="1:11" ht="20.25" hidden="1" customHeight="1" x14ac:dyDescent="0.2">
      <c r="A149" s="36">
        <v>148</v>
      </c>
      <c r="B149" s="37" t="s">
        <v>738</v>
      </c>
      <c r="C149" s="38">
        <v>44627</v>
      </c>
      <c r="D149" s="39" t="s">
        <v>336</v>
      </c>
      <c r="E149" s="40">
        <v>1050812</v>
      </c>
      <c r="F149" s="40">
        <v>84065</v>
      </c>
      <c r="G149" s="40">
        <f t="shared" si="2"/>
        <v>1134877</v>
      </c>
      <c r="H149" s="41"/>
      <c r="J149" s="42"/>
      <c r="K149" s="42"/>
    </row>
    <row r="150" spans="1:11" ht="20.25" hidden="1" customHeight="1" x14ac:dyDescent="0.2">
      <c r="A150" s="36">
        <v>149</v>
      </c>
      <c r="B150" s="37" t="s">
        <v>785</v>
      </c>
      <c r="C150" s="38">
        <v>44628</v>
      </c>
      <c r="D150" s="39" t="s">
        <v>336</v>
      </c>
      <c r="E150" s="40">
        <v>686934</v>
      </c>
      <c r="F150" s="40">
        <v>54955</v>
      </c>
      <c r="G150" s="40">
        <f t="shared" si="2"/>
        <v>741889</v>
      </c>
      <c r="H150" s="41"/>
      <c r="J150" s="42"/>
      <c r="K150" s="42"/>
    </row>
    <row r="151" spans="1:11" ht="20.25" hidden="1" customHeight="1" x14ac:dyDescent="0.2">
      <c r="A151" s="36">
        <v>150</v>
      </c>
      <c r="B151" s="37" t="s">
        <v>111</v>
      </c>
      <c r="C151" s="38">
        <v>44628</v>
      </c>
      <c r="D151" s="39" t="s">
        <v>336</v>
      </c>
      <c r="E151" s="40">
        <v>944986</v>
      </c>
      <c r="F151" s="40">
        <v>75599</v>
      </c>
      <c r="G151" s="40">
        <f t="shared" si="2"/>
        <v>1020585</v>
      </c>
      <c r="H151" s="41"/>
      <c r="J151" s="42"/>
      <c r="K151" s="42"/>
    </row>
    <row r="152" spans="1:11" ht="20.25" hidden="1" customHeight="1" x14ac:dyDescent="0.2">
      <c r="A152" s="36">
        <v>151</v>
      </c>
      <c r="B152" s="37" t="s">
        <v>1077</v>
      </c>
      <c r="C152" s="38">
        <v>44628</v>
      </c>
      <c r="D152" s="39" t="s">
        <v>336</v>
      </c>
      <c r="E152" s="40">
        <v>467519</v>
      </c>
      <c r="F152" s="40">
        <v>37402</v>
      </c>
      <c r="G152" s="40">
        <f t="shared" si="2"/>
        <v>504921</v>
      </c>
      <c r="H152" s="41"/>
      <c r="J152" s="42"/>
      <c r="K152" s="42"/>
    </row>
    <row r="153" spans="1:11" ht="20.25" hidden="1" customHeight="1" x14ac:dyDescent="0.2">
      <c r="A153" s="36">
        <v>152</v>
      </c>
      <c r="B153" s="37" t="s">
        <v>12</v>
      </c>
      <c r="C153" s="38">
        <v>44628</v>
      </c>
      <c r="D153" s="39" t="s">
        <v>336</v>
      </c>
      <c r="E153" s="40">
        <v>628724</v>
      </c>
      <c r="F153" s="40">
        <v>50298</v>
      </c>
      <c r="G153" s="40">
        <f t="shared" si="2"/>
        <v>679022</v>
      </c>
      <c r="H153" s="41"/>
      <c r="J153" s="42"/>
      <c r="K153" s="42"/>
    </row>
    <row r="154" spans="1:11" ht="20.25" hidden="1" customHeight="1" x14ac:dyDescent="0.2">
      <c r="A154" s="36">
        <v>153</v>
      </c>
      <c r="B154" s="37" t="s">
        <v>692</v>
      </c>
      <c r="C154" s="38">
        <v>44629</v>
      </c>
      <c r="D154" s="39" t="s">
        <v>336</v>
      </c>
      <c r="E154" s="40">
        <v>866915</v>
      </c>
      <c r="F154" s="40">
        <v>69353</v>
      </c>
      <c r="G154" s="40">
        <f t="shared" si="2"/>
        <v>936268</v>
      </c>
      <c r="H154" s="41"/>
      <c r="J154" s="42"/>
      <c r="K154" s="42"/>
    </row>
    <row r="155" spans="1:11" ht="20.25" hidden="1" customHeight="1" x14ac:dyDescent="0.2">
      <c r="A155" s="36">
        <v>154</v>
      </c>
      <c r="B155" s="37" t="s">
        <v>933</v>
      </c>
      <c r="C155" s="38">
        <v>44629</v>
      </c>
      <c r="D155" s="39" t="s">
        <v>336</v>
      </c>
      <c r="E155" s="40">
        <v>551776</v>
      </c>
      <c r="F155" s="40">
        <v>44142</v>
      </c>
      <c r="G155" s="40">
        <f t="shared" si="2"/>
        <v>595918</v>
      </c>
      <c r="H155" s="41"/>
      <c r="J155" s="42"/>
      <c r="K155" s="42"/>
    </row>
    <row r="156" spans="1:11" ht="20.25" hidden="1" customHeight="1" x14ac:dyDescent="0.2">
      <c r="A156" s="36">
        <v>155</v>
      </c>
      <c r="B156" s="37" t="s">
        <v>912</v>
      </c>
      <c r="C156" s="38">
        <v>44629</v>
      </c>
      <c r="D156" s="39" t="s">
        <v>336</v>
      </c>
      <c r="E156" s="40">
        <v>660187</v>
      </c>
      <c r="F156" s="40">
        <v>52815</v>
      </c>
      <c r="G156" s="40">
        <f t="shared" si="2"/>
        <v>713002</v>
      </c>
      <c r="H156" s="41"/>
      <c r="J156" s="42"/>
      <c r="K156" s="42"/>
    </row>
    <row r="157" spans="1:11" ht="20.25" hidden="1" customHeight="1" x14ac:dyDescent="0.2">
      <c r="A157" s="36">
        <v>156</v>
      </c>
      <c r="B157" s="37" t="s">
        <v>510</v>
      </c>
      <c r="C157" s="38">
        <v>44629</v>
      </c>
      <c r="D157" s="39" t="s">
        <v>336</v>
      </c>
      <c r="E157" s="40">
        <v>520149</v>
      </c>
      <c r="F157" s="40">
        <v>41612</v>
      </c>
      <c r="G157" s="40">
        <f t="shared" si="2"/>
        <v>561761</v>
      </c>
      <c r="H157" s="41"/>
      <c r="J157" s="42"/>
      <c r="K157" s="42"/>
    </row>
    <row r="158" spans="1:11" ht="20.25" hidden="1" customHeight="1" x14ac:dyDescent="0.2">
      <c r="A158" s="36">
        <v>157</v>
      </c>
      <c r="B158" s="37" t="s">
        <v>347</v>
      </c>
      <c r="C158" s="38">
        <v>44629</v>
      </c>
      <c r="D158" s="39" t="s">
        <v>336</v>
      </c>
      <c r="E158" s="40">
        <v>299856</v>
      </c>
      <c r="F158" s="40">
        <v>23988</v>
      </c>
      <c r="G158" s="40">
        <f t="shared" si="2"/>
        <v>323844</v>
      </c>
      <c r="H158" s="41"/>
      <c r="J158" s="42"/>
      <c r="K158" s="42"/>
    </row>
    <row r="159" spans="1:11" ht="20.25" hidden="1" customHeight="1" x14ac:dyDescent="0.2">
      <c r="A159" s="36">
        <v>158</v>
      </c>
      <c r="B159" s="37" t="s">
        <v>732</v>
      </c>
      <c r="C159" s="38">
        <v>44629</v>
      </c>
      <c r="D159" s="39" t="s">
        <v>336</v>
      </c>
      <c r="E159" s="40">
        <v>450293</v>
      </c>
      <c r="F159" s="40">
        <v>36023</v>
      </c>
      <c r="G159" s="40">
        <f t="shared" si="2"/>
        <v>486316</v>
      </c>
      <c r="H159" s="41"/>
      <c r="J159" s="42"/>
      <c r="K159" s="42"/>
    </row>
    <row r="160" spans="1:11" ht="20.25" hidden="1" customHeight="1" x14ac:dyDescent="0.2">
      <c r="A160" s="36">
        <v>159</v>
      </c>
      <c r="B160" s="37" t="s">
        <v>44</v>
      </c>
      <c r="C160" s="38">
        <v>44630</v>
      </c>
      <c r="D160" s="39" t="s">
        <v>336</v>
      </c>
      <c r="E160" s="40">
        <v>446718</v>
      </c>
      <c r="F160" s="40">
        <v>35737</v>
      </c>
      <c r="G160" s="40">
        <f t="shared" si="2"/>
        <v>482455</v>
      </c>
      <c r="H160" s="41"/>
      <c r="J160" s="42"/>
      <c r="K160" s="42"/>
    </row>
    <row r="161" spans="1:11" ht="20.25" hidden="1" customHeight="1" x14ac:dyDescent="0.2">
      <c r="A161" s="36">
        <v>160</v>
      </c>
      <c r="B161" s="37" t="s">
        <v>571</v>
      </c>
      <c r="C161" s="38">
        <v>44630</v>
      </c>
      <c r="D161" s="39" t="s">
        <v>336</v>
      </c>
      <c r="E161" s="40">
        <v>576766</v>
      </c>
      <c r="F161" s="40">
        <v>46141</v>
      </c>
      <c r="G161" s="40">
        <f t="shared" si="2"/>
        <v>622907</v>
      </c>
      <c r="H161" s="41"/>
      <c r="J161" s="42"/>
      <c r="K161" s="42"/>
    </row>
    <row r="162" spans="1:11" ht="20.25" hidden="1" customHeight="1" x14ac:dyDescent="0.2">
      <c r="A162" s="36">
        <v>161</v>
      </c>
      <c r="B162" s="37" t="s">
        <v>244</v>
      </c>
      <c r="C162" s="38">
        <v>44630</v>
      </c>
      <c r="D162" s="39" t="s">
        <v>336</v>
      </c>
      <c r="E162" s="40">
        <v>805011</v>
      </c>
      <c r="F162" s="40">
        <v>64401</v>
      </c>
      <c r="G162" s="40">
        <f t="shared" si="2"/>
        <v>869412</v>
      </c>
      <c r="H162" s="41"/>
      <c r="J162" s="42"/>
      <c r="K162" s="42"/>
    </row>
    <row r="163" spans="1:11" ht="20.25" hidden="1" customHeight="1" x14ac:dyDescent="0.2">
      <c r="A163" s="36">
        <v>162</v>
      </c>
      <c r="B163" s="37" t="s">
        <v>852</v>
      </c>
      <c r="C163" s="38">
        <v>44630</v>
      </c>
      <c r="D163" s="39" t="s">
        <v>336</v>
      </c>
      <c r="E163" s="40">
        <v>999520</v>
      </c>
      <c r="F163" s="40">
        <v>79962</v>
      </c>
      <c r="G163" s="40">
        <f t="shared" si="2"/>
        <v>1079482</v>
      </c>
      <c r="H163" s="41"/>
      <c r="J163" s="42"/>
      <c r="K163" s="42"/>
    </row>
    <row r="164" spans="1:11" ht="20.25" hidden="1" customHeight="1" x14ac:dyDescent="0.2">
      <c r="A164" s="36">
        <v>163</v>
      </c>
      <c r="B164" s="37" t="s">
        <v>660</v>
      </c>
      <c r="C164" s="38">
        <v>44630</v>
      </c>
      <c r="D164" s="39" t="s">
        <v>336</v>
      </c>
      <c r="E164" s="40">
        <v>800852</v>
      </c>
      <c r="F164" s="40">
        <v>64068</v>
      </c>
      <c r="G164" s="40">
        <f t="shared" si="2"/>
        <v>864920</v>
      </c>
      <c r="H164" s="41"/>
      <c r="J164" s="42"/>
      <c r="K164" s="42"/>
    </row>
    <row r="165" spans="1:11" ht="20.25" hidden="1" customHeight="1" x14ac:dyDescent="0.2">
      <c r="A165" s="36">
        <v>164</v>
      </c>
      <c r="B165" s="37" t="s">
        <v>718</v>
      </c>
      <c r="C165" s="38">
        <v>44630</v>
      </c>
      <c r="D165" s="39" t="s">
        <v>336</v>
      </c>
      <c r="E165" s="40">
        <v>870599</v>
      </c>
      <c r="F165" s="40">
        <v>69648</v>
      </c>
      <c r="G165" s="40">
        <f t="shared" si="2"/>
        <v>940247</v>
      </c>
      <c r="H165" s="41"/>
      <c r="J165" s="42"/>
      <c r="K165" s="42"/>
    </row>
    <row r="166" spans="1:11" ht="20.25" hidden="1" customHeight="1" x14ac:dyDescent="0.2">
      <c r="A166" s="36">
        <v>165</v>
      </c>
      <c r="B166" s="37" t="s">
        <v>1143</v>
      </c>
      <c r="C166" s="38">
        <v>44630</v>
      </c>
      <c r="D166" s="39" t="s">
        <v>336</v>
      </c>
      <c r="E166" s="40">
        <v>716008</v>
      </c>
      <c r="F166" s="40">
        <v>57281</v>
      </c>
      <c r="G166" s="40">
        <f t="shared" si="2"/>
        <v>773289</v>
      </c>
      <c r="H166" s="41"/>
      <c r="J166" s="42"/>
      <c r="K166" s="42"/>
    </row>
    <row r="167" spans="1:11" ht="20.25" hidden="1" customHeight="1" x14ac:dyDescent="0.2">
      <c r="A167" s="36">
        <v>166</v>
      </c>
      <c r="B167" s="37" t="s">
        <v>775</v>
      </c>
      <c r="C167" s="38">
        <v>44630</v>
      </c>
      <c r="D167" s="39" t="s">
        <v>336</v>
      </c>
      <c r="E167" s="40">
        <v>712185</v>
      </c>
      <c r="F167" s="40">
        <v>56975</v>
      </c>
      <c r="G167" s="40">
        <f t="shared" si="2"/>
        <v>769160</v>
      </c>
      <c r="H167" s="41"/>
      <c r="J167" s="42"/>
      <c r="K167" s="42"/>
    </row>
    <row r="168" spans="1:11" ht="20.25" hidden="1" customHeight="1" x14ac:dyDescent="0.2">
      <c r="A168" s="36">
        <v>167</v>
      </c>
      <c r="B168" s="37" t="s">
        <v>994</v>
      </c>
      <c r="C168" s="38">
        <v>44631</v>
      </c>
      <c r="D168" s="39" t="s">
        <v>336</v>
      </c>
      <c r="E168" s="40">
        <v>589888</v>
      </c>
      <c r="F168" s="40">
        <v>47191</v>
      </c>
      <c r="G168" s="40">
        <f t="shared" si="2"/>
        <v>637079</v>
      </c>
      <c r="H168" s="41"/>
      <c r="J168" s="42"/>
      <c r="K168" s="42"/>
    </row>
    <row r="169" spans="1:11" ht="20.25" hidden="1" customHeight="1" x14ac:dyDescent="0.2">
      <c r="A169" s="36">
        <v>168</v>
      </c>
      <c r="B169" s="37" t="s">
        <v>263</v>
      </c>
      <c r="C169" s="38">
        <v>44631</v>
      </c>
      <c r="D169" s="39" t="s">
        <v>336</v>
      </c>
      <c r="E169" s="40">
        <v>866915</v>
      </c>
      <c r="F169" s="40">
        <v>69353</v>
      </c>
      <c r="G169" s="40">
        <f t="shared" si="2"/>
        <v>936268</v>
      </c>
      <c r="H169" s="41"/>
      <c r="J169" s="42"/>
      <c r="K169" s="42"/>
    </row>
    <row r="170" spans="1:11" ht="20.25" hidden="1" customHeight="1" x14ac:dyDescent="0.2">
      <c r="A170" s="36">
        <v>169</v>
      </c>
      <c r="B170" s="37" t="s">
        <v>151</v>
      </c>
      <c r="C170" s="38">
        <v>44631</v>
      </c>
      <c r="D170" s="39" t="s">
        <v>336</v>
      </c>
      <c r="E170" s="40">
        <v>799616</v>
      </c>
      <c r="F170" s="40">
        <v>63969</v>
      </c>
      <c r="G170" s="40">
        <f t="shared" si="2"/>
        <v>863585</v>
      </c>
      <c r="H170" s="41"/>
      <c r="J170" s="42"/>
      <c r="K170" s="42"/>
    </row>
    <row r="171" spans="1:11" ht="20.25" hidden="1" customHeight="1" x14ac:dyDescent="0.2">
      <c r="A171" s="36">
        <v>170</v>
      </c>
      <c r="B171" s="37" t="s">
        <v>135</v>
      </c>
      <c r="C171" s="38">
        <v>44631</v>
      </c>
      <c r="D171" s="39" t="s">
        <v>336</v>
      </c>
      <c r="E171" s="40">
        <v>567059</v>
      </c>
      <c r="F171" s="40">
        <v>45365</v>
      </c>
      <c r="G171" s="40">
        <f t="shared" si="2"/>
        <v>612424</v>
      </c>
      <c r="H171" s="41"/>
      <c r="J171" s="42"/>
      <c r="K171" s="42"/>
    </row>
    <row r="172" spans="1:11" ht="20.25" hidden="1" customHeight="1" x14ac:dyDescent="0.2">
      <c r="A172" s="36">
        <v>171</v>
      </c>
      <c r="B172" s="37" t="s">
        <v>234</v>
      </c>
      <c r="C172" s="38">
        <v>44632</v>
      </c>
      <c r="D172" s="39" t="s">
        <v>336</v>
      </c>
      <c r="E172" s="40">
        <v>499760</v>
      </c>
      <c r="F172" s="40">
        <v>39981</v>
      </c>
      <c r="G172" s="40">
        <f t="shared" si="2"/>
        <v>539741</v>
      </c>
      <c r="H172" s="41"/>
      <c r="J172" s="42"/>
      <c r="K172" s="42"/>
    </row>
    <row r="173" spans="1:11" ht="20.25" hidden="1" customHeight="1" x14ac:dyDescent="0.2">
      <c r="A173" s="36">
        <v>172</v>
      </c>
      <c r="B173" s="37" t="s">
        <v>205</v>
      </c>
      <c r="C173" s="38">
        <v>44632</v>
      </c>
      <c r="D173" s="39" t="s">
        <v>336</v>
      </c>
      <c r="E173" s="40">
        <v>646622</v>
      </c>
      <c r="F173" s="40">
        <v>51730</v>
      </c>
      <c r="G173" s="40">
        <f t="shared" si="2"/>
        <v>698352</v>
      </c>
      <c r="H173" s="41"/>
      <c r="J173" s="42"/>
      <c r="K173" s="42"/>
    </row>
    <row r="174" spans="1:11" ht="20.25" hidden="1" customHeight="1" x14ac:dyDescent="0.2">
      <c r="A174" s="36">
        <v>173</v>
      </c>
      <c r="B174" s="37" t="s">
        <v>747</v>
      </c>
      <c r="C174" s="38">
        <v>44632</v>
      </c>
      <c r="D174" s="39" t="s">
        <v>336</v>
      </c>
      <c r="E174" s="40">
        <v>1313610</v>
      </c>
      <c r="F174" s="40">
        <v>105089</v>
      </c>
      <c r="G174" s="40">
        <f t="shared" si="2"/>
        <v>1418699</v>
      </c>
      <c r="H174" s="41"/>
      <c r="J174" s="42"/>
      <c r="K174" s="42"/>
    </row>
    <row r="175" spans="1:11" ht="20.25" hidden="1" customHeight="1" x14ac:dyDescent="0.2">
      <c r="A175" s="36">
        <v>174</v>
      </c>
      <c r="B175" s="37" t="s">
        <v>377</v>
      </c>
      <c r="C175" s="38">
        <v>44632</v>
      </c>
      <c r="D175" s="39" t="s">
        <v>336</v>
      </c>
      <c r="E175" s="40">
        <v>669098</v>
      </c>
      <c r="F175" s="40">
        <v>53528</v>
      </c>
      <c r="G175" s="40">
        <f t="shared" si="2"/>
        <v>722626</v>
      </c>
      <c r="H175" s="41"/>
      <c r="J175" s="42"/>
      <c r="K175" s="42"/>
    </row>
    <row r="176" spans="1:11" ht="20.25" hidden="1" customHeight="1" x14ac:dyDescent="0.2">
      <c r="A176" s="36">
        <v>175</v>
      </c>
      <c r="B176" s="37" t="s">
        <v>604</v>
      </c>
      <c r="C176" s="38">
        <v>44634</v>
      </c>
      <c r="D176" s="39" t="s">
        <v>336</v>
      </c>
      <c r="E176" s="40">
        <v>721808</v>
      </c>
      <c r="F176" s="40">
        <v>57745</v>
      </c>
      <c r="G176" s="40">
        <f t="shared" si="2"/>
        <v>779553</v>
      </c>
      <c r="H176" s="41"/>
      <c r="J176" s="42"/>
      <c r="K176" s="42"/>
    </row>
    <row r="177" spans="1:11" ht="20.25" hidden="1" customHeight="1" x14ac:dyDescent="0.2">
      <c r="A177" s="36">
        <v>176</v>
      </c>
      <c r="B177" s="37" t="s">
        <v>1151</v>
      </c>
      <c r="C177" s="38">
        <v>44635</v>
      </c>
      <c r="D177" s="39" t="s">
        <v>336</v>
      </c>
      <c r="E177" s="40">
        <v>222380</v>
      </c>
      <c r="F177" s="40">
        <v>17790</v>
      </c>
      <c r="G177" s="40">
        <f t="shared" si="2"/>
        <v>240170</v>
      </c>
      <c r="H177" s="41"/>
      <c r="J177" s="42"/>
      <c r="K177" s="42"/>
    </row>
    <row r="178" spans="1:11" ht="20.25" hidden="1" customHeight="1" x14ac:dyDescent="0.2">
      <c r="A178" s="36">
        <v>177</v>
      </c>
      <c r="B178" s="37" t="s">
        <v>38</v>
      </c>
      <c r="C178" s="38">
        <v>44635</v>
      </c>
      <c r="D178" s="39" t="s">
        <v>336</v>
      </c>
      <c r="E178" s="40">
        <v>422284</v>
      </c>
      <c r="F178" s="40">
        <v>33783</v>
      </c>
      <c r="G178" s="40">
        <f t="shared" si="2"/>
        <v>456067</v>
      </c>
      <c r="H178" s="41"/>
      <c r="J178" s="42"/>
      <c r="K178" s="42"/>
    </row>
    <row r="179" spans="1:11" ht="20.25" hidden="1" customHeight="1" x14ac:dyDescent="0.2">
      <c r="A179" s="36">
        <v>178</v>
      </c>
      <c r="B179" s="37" t="s">
        <v>1157</v>
      </c>
      <c r="C179" s="38">
        <v>44635</v>
      </c>
      <c r="D179" s="39" t="s">
        <v>336</v>
      </c>
      <c r="E179" s="40">
        <v>686934</v>
      </c>
      <c r="F179" s="40">
        <v>54955</v>
      </c>
      <c r="G179" s="40">
        <f t="shared" si="2"/>
        <v>741889</v>
      </c>
      <c r="H179" s="41"/>
      <c r="J179" s="42"/>
      <c r="K179" s="42"/>
    </row>
    <row r="180" spans="1:11" ht="20.25" hidden="1" customHeight="1" x14ac:dyDescent="0.2">
      <c r="A180" s="36">
        <v>179</v>
      </c>
      <c r="B180" s="37" t="s">
        <v>644</v>
      </c>
      <c r="C180" s="38">
        <v>44635</v>
      </c>
      <c r="D180" s="39" t="s">
        <v>336</v>
      </c>
      <c r="E180" s="40">
        <v>466641</v>
      </c>
      <c r="F180" s="40">
        <v>37331</v>
      </c>
      <c r="G180" s="40">
        <f t="shared" si="2"/>
        <v>503972</v>
      </c>
      <c r="H180" s="41"/>
      <c r="J180" s="42"/>
      <c r="K180" s="42"/>
    </row>
    <row r="181" spans="1:11" ht="20.25" hidden="1" customHeight="1" x14ac:dyDescent="0.2">
      <c r="A181" s="36">
        <v>180</v>
      </c>
      <c r="B181" s="37" t="s">
        <v>423</v>
      </c>
      <c r="C181" s="38">
        <v>44635</v>
      </c>
      <c r="D181" s="39" t="s">
        <v>336</v>
      </c>
      <c r="E181" s="40">
        <v>1144890</v>
      </c>
      <c r="F181" s="40">
        <v>91591</v>
      </c>
      <c r="G181" s="40">
        <f t="shared" si="2"/>
        <v>1236481</v>
      </c>
      <c r="H181" s="41"/>
      <c r="J181" s="42"/>
      <c r="K181" s="42"/>
    </row>
    <row r="182" spans="1:11" ht="20.25" hidden="1" customHeight="1" x14ac:dyDescent="0.2">
      <c r="A182" s="36">
        <v>181</v>
      </c>
      <c r="B182" s="37" t="s">
        <v>409</v>
      </c>
      <c r="C182" s="38">
        <v>44635</v>
      </c>
      <c r="D182" s="39" t="s">
        <v>336</v>
      </c>
      <c r="E182" s="40">
        <v>499760</v>
      </c>
      <c r="F182" s="40">
        <v>39981</v>
      </c>
      <c r="G182" s="40">
        <f t="shared" si="2"/>
        <v>539741</v>
      </c>
      <c r="H182" s="41"/>
      <c r="J182" s="42"/>
      <c r="K182" s="42"/>
    </row>
    <row r="183" spans="1:11" ht="20.25" hidden="1" customHeight="1" x14ac:dyDescent="0.2">
      <c r="A183" s="36">
        <v>182</v>
      </c>
      <c r="B183" s="37" t="s">
        <v>687</v>
      </c>
      <c r="C183" s="38">
        <v>44635</v>
      </c>
      <c r="D183" s="39" t="s">
        <v>336</v>
      </c>
      <c r="E183" s="40">
        <v>514266</v>
      </c>
      <c r="F183" s="40">
        <v>41141</v>
      </c>
      <c r="G183" s="40">
        <f t="shared" si="2"/>
        <v>555407</v>
      </c>
      <c r="H183" s="41"/>
      <c r="J183" s="42"/>
      <c r="K183" s="42"/>
    </row>
    <row r="184" spans="1:11" ht="20.25" hidden="1" customHeight="1" x14ac:dyDescent="0.2">
      <c r="A184" s="36">
        <v>183</v>
      </c>
      <c r="B184" s="37" t="s">
        <v>394</v>
      </c>
      <c r="C184" s="38">
        <v>44635</v>
      </c>
      <c r="D184" s="39" t="s">
        <v>336</v>
      </c>
      <c r="E184" s="40">
        <v>591760</v>
      </c>
      <c r="F184" s="40">
        <v>47341</v>
      </c>
      <c r="G184" s="40">
        <f t="shared" si="2"/>
        <v>639101</v>
      </c>
      <c r="H184" s="41"/>
      <c r="J184" s="42"/>
      <c r="K184" s="42"/>
    </row>
    <row r="185" spans="1:11" ht="20.25" hidden="1" customHeight="1" x14ac:dyDescent="0.2">
      <c r="A185" s="36">
        <v>184</v>
      </c>
      <c r="B185" s="37" t="s">
        <v>630</v>
      </c>
      <c r="C185" s="38">
        <v>44636</v>
      </c>
      <c r="D185" s="39" t="s">
        <v>336</v>
      </c>
      <c r="E185" s="40">
        <v>1142795</v>
      </c>
      <c r="F185" s="40">
        <v>91424</v>
      </c>
      <c r="G185" s="40">
        <f t="shared" si="2"/>
        <v>1234219</v>
      </c>
      <c r="H185" s="41"/>
      <c r="J185" s="42"/>
      <c r="K185" s="42"/>
    </row>
    <row r="186" spans="1:11" ht="20.25" hidden="1" customHeight="1" x14ac:dyDescent="0.2">
      <c r="A186" s="36">
        <v>185</v>
      </c>
      <c r="B186" s="37" t="s">
        <v>1138</v>
      </c>
      <c r="C186" s="38">
        <v>44636</v>
      </c>
      <c r="D186" s="39" t="s">
        <v>336</v>
      </c>
      <c r="E186" s="40">
        <v>1265453</v>
      </c>
      <c r="F186" s="40">
        <v>101236</v>
      </c>
      <c r="G186" s="40">
        <f t="shared" si="2"/>
        <v>1366689</v>
      </c>
      <c r="H186" s="41"/>
      <c r="J186" s="42"/>
      <c r="K186" s="42"/>
    </row>
    <row r="187" spans="1:11" ht="20.25" hidden="1" customHeight="1" x14ac:dyDescent="0.2">
      <c r="A187" s="36">
        <v>186</v>
      </c>
      <c r="B187" s="37" t="s">
        <v>126</v>
      </c>
      <c r="C187" s="38">
        <v>44637</v>
      </c>
      <c r="D187" s="39" t="s">
        <v>336</v>
      </c>
      <c r="E187" s="40">
        <v>747398</v>
      </c>
      <c r="F187" s="40">
        <v>59792</v>
      </c>
      <c r="G187" s="40">
        <f t="shared" si="2"/>
        <v>807190</v>
      </c>
      <c r="H187" s="41"/>
      <c r="J187" s="42"/>
      <c r="K187" s="42"/>
    </row>
    <row r="188" spans="1:11" ht="20.25" hidden="1" customHeight="1" x14ac:dyDescent="0.2">
      <c r="A188" s="36">
        <v>187</v>
      </c>
      <c r="B188" s="37" t="s">
        <v>252</v>
      </c>
      <c r="C188" s="38">
        <v>44637</v>
      </c>
      <c r="D188" s="39" t="s">
        <v>336</v>
      </c>
      <c r="E188" s="40">
        <v>514017</v>
      </c>
      <c r="F188" s="40">
        <v>41121</v>
      </c>
      <c r="G188" s="40">
        <f t="shared" si="2"/>
        <v>555138</v>
      </c>
      <c r="H188" s="41"/>
      <c r="J188" s="42"/>
      <c r="K188" s="42"/>
    </row>
    <row r="189" spans="1:11" ht="20.25" hidden="1" customHeight="1" x14ac:dyDescent="0.2">
      <c r="A189" s="36">
        <v>188</v>
      </c>
      <c r="B189" s="37" t="s">
        <v>36</v>
      </c>
      <c r="C189" s="38">
        <v>44637</v>
      </c>
      <c r="D189" s="39" t="s">
        <v>336</v>
      </c>
      <c r="E189" s="40">
        <v>1833202</v>
      </c>
      <c r="F189" s="40">
        <v>146656</v>
      </c>
      <c r="G189" s="40">
        <f t="shared" si="2"/>
        <v>1979858</v>
      </c>
      <c r="H189" s="41"/>
      <c r="J189" s="42"/>
      <c r="K189" s="42"/>
    </row>
    <row r="190" spans="1:11" ht="20.25" hidden="1" customHeight="1" x14ac:dyDescent="0.2">
      <c r="A190" s="36">
        <v>189</v>
      </c>
      <c r="B190" s="37" t="s">
        <v>809</v>
      </c>
      <c r="C190" s="38">
        <v>44637</v>
      </c>
      <c r="D190" s="39" t="s">
        <v>336</v>
      </c>
      <c r="E190" s="40">
        <v>645130</v>
      </c>
      <c r="F190" s="40">
        <v>51610</v>
      </c>
      <c r="G190" s="40">
        <f t="shared" si="2"/>
        <v>696740</v>
      </c>
      <c r="H190" s="41"/>
      <c r="J190" s="42"/>
      <c r="K190" s="42"/>
    </row>
    <row r="191" spans="1:11" ht="20.25" hidden="1" customHeight="1" x14ac:dyDescent="0.2">
      <c r="A191" s="36">
        <v>190</v>
      </c>
      <c r="B191" s="37" t="s">
        <v>230</v>
      </c>
      <c r="C191" s="38">
        <v>44638</v>
      </c>
      <c r="D191" s="39" t="s">
        <v>336</v>
      </c>
      <c r="E191" s="40">
        <v>766497</v>
      </c>
      <c r="F191" s="40">
        <v>61320</v>
      </c>
      <c r="G191" s="40">
        <f t="shared" si="2"/>
        <v>827817</v>
      </c>
      <c r="H191" s="41"/>
      <c r="J191" s="42"/>
      <c r="K191" s="42"/>
    </row>
    <row r="192" spans="1:11" ht="20.25" hidden="1" customHeight="1" x14ac:dyDescent="0.2">
      <c r="A192" s="36">
        <v>191</v>
      </c>
      <c r="B192" s="37" t="s">
        <v>737</v>
      </c>
      <c r="C192" s="38">
        <v>44638</v>
      </c>
      <c r="D192" s="39" t="s">
        <v>336</v>
      </c>
      <c r="E192" s="40">
        <v>2235650</v>
      </c>
      <c r="F192" s="40">
        <v>178852</v>
      </c>
      <c r="G192" s="40">
        <f t="shared" si="2"/>
        <v>2414502</v>
      </c>
      <c r="H192" s="41"/>
      <c r="J192" s="42"/>
      <c r="K192" s="42"/>
    </row>
    <row r="193" spans="1:11" ht="20.25" hidden="1" customHeight="1" x14ac:dyDescent="0.2">
      <c r="A193" s="36">
        <v>192</v>
      </c>
      <c r="B193" s="37" t="s">
        <v>799</v>
      </c>
      <c r="C193" s="38">
        <v>44639</v>
      </c>
      <c r="D193" s="39" t="s">
        <v>336</v>
      </c>
      <c r="E193" s="40">
        <v>1062774</v>
      </c>
      <c r="F193" s="40">
        <v>85022</v>
      </c>
      <c r="G193" s="40">
        <f t="shared" si="2"/>
        <v>1147796</v>
      </c>
      <c r="H193" s="41"/>
      <c r="J193" s="42"/>
      <c r="K193" s="42"/>
    </row>
    <row r="194" spans="1:11" ht="20.25" hidden="1" customHeight="1" x14ac:dyDescent="0.2">
      <c r="A194" s="36">
        <v>193</v>
      </c>
      <c r="B194" s="37" t="s">
        <v>848</v>
      </c>
      <c r="C194" s="38">
        <v>44639</v>
      </c>
      <c r="D194" s="39" t="s">
        <v>336</v>
      </c>
      <c r="E194" s="40">
        <v>775583</v>
      </c>
      <c r="F194" s="40">
        <v>62047</v>
      </c>
      <c r="G194" s="40">
        <f t="shared" si="2"/>
        <v>837630</v>
      </c>
      <c r="H194" s="41"/>
      <c r="J194" s="42"/>
      <c r="K194" s="42"/>
    </row>
    <row r="195" spans="1:11" ht="20.25" hidden="1" customHeight="1" x14ac:dyDescent="0.2">
      <c r="A195" s="36">
        <v>194</v>
      </c>
      <c r="B195" s="37" t="s">
        <v>473</v>
      </c>
      <c r="C195" s="38">
        <v>44639</v>
      </c>
      <c r="D195" s="39" t="s">
        <v>336</v>
      </c>
      <c r="E195" s="40">
        <v>630905</v>
      </c>
      <c r="F195" s="40">
        <v>50472</v>
      </c>
      <c r="G195" s="40">
        <f t="shared" ref="G195:G258" si="3">+E195+F195</f>
        <v>681377</v>
      </c>
      <c r="H195" s="41"/>
      <c r="J195" s="42"/>
      <c r="K195" s="42"/>
    </row>
    <row r="196" spans="1:11" ht="20.25" hidden="1" customHeight="1" x14ac:dyDescent="0.2">
      <c r="A196" s="36">
        <v>195</v>
      </c>
      <c r="B196" s="37" t="s">
        <v>777</v>
      </c>
      <c r="C196" s="38">
        <v>44639</v>
      </c>
      <c r="D196" s="39" t="s">
        <v>336</v>
      </c>
      <c r="E196" s="40">
        <v>1998685</v>
      </c>
      <c r="F196" s="40">
        <v>159895</v>
      </c>
      <c r="G196" s="40">
        <f t="shared" si="3"/>
        <v>2158580</v>
      </c>
      <c r="H196" s="41"/>
      <c r="J196" s="42"/>
      <c r="K196" s="42"/>
    </row>
    <row r="197" spans="1:11" ht="20.25" hidden="1" customHeight="1" x14ac:dyDescent="0.2">
      <c r="A197" s="36">
        <v>196</v>
      </c>
      <c r="B197" s="37" t="s">
        <v>832</v>
      </c>
      <c r="C197" s="38">
        <v>44639</v>
      </c>
      <c r="D197" s="39" t="s">
        <v>336</v>
      </c>
      <c r="E197" s="40">
        <v>2568191</v>
      </c>
      <c r="F197" s="40">
        <v>205455</v>
      </c>
      <c r="G197" s="40">
        <f t="shared" si="3"/>
        <v>2773646</v>
      </c>
      <c r="H197" s="41"/>
      <c r="J197" s="42"/>
      <c r="K197" s="42"/>
    </row>
    <row r="198" spans="1:11" ht="20.25" hidden="1" customHeight="1" x14ac:dyDescent="0.2">
      <c r="A198" s="36">
        <v>197</v>
      </c>
      <c r="B198" s="37" t="s">
        <v>25</v>
      </c>
      <c r="C198" s="38">
        <v>44639</v>
      </c>
      <c r="D198" s="39" t="s">
        <v>336</v>
      </c>
      <c r="E198" s="40">
        <v>700329</v>
      </c>
      <c r="F198" s="40">
        <v>56026</v>
      </c>
      <c r="G198" s="40">
        <f t="shared" si="3"/>
        <v>756355</v>
      </c>
      <c r="H198" s="41"/>
      <c r="J198" s="42"/>
      <c r="K198" s="42"/>
    </row>
    <row r="199" spans="1:11" ht="20.25" hidden="1" customHeight="1" x14ac:dyDescent="0.2">
      <c r="A199" s="36">
        <v>198</v>
      </c>
      <c r="B199" s="37" t="s">
        <v>380</v>
      </c>
      <c r="C199" s="38">
        <v>44641</v>
      </c>
      <c r="D199" s="39" t="s">
        <v>336</v>
      </c>
      <c r="E199" s="40">
        <v>1203909</v>
      </c>
      <c r="F199" s="40">
        <v>96313</v>
      </c>
      <c r="G199" s="40">
        <f t="shared" si="3"/>
        <v>1300222</v>
      </c>
      <c r="H199" s="41"/>
      <c r="J199" s="42"/>
      <c r="K199" s="42"/>
    </row>
    <row r="200" spans="1:11" ht="20.25" hidden="1" customHeight="1" x14ac:dyDescent="0.2">
      <c r="A200" s="36">
        <v>199</v>
      </c>
      <c r="B200" s="37" t="s">
        <v>534</v>
      </c>
      <c r="C200" s="38">
        <v>44641</v>
      </c>
      <c r="D200" s="39" t="s">
        <v>336</v>
      </c>
      <c r="E200" s="40">
        <v>512961</v>
      </c>
      <c r="F200" s="40">
        <v>41037</v>
      </c>
      <c r="G200" s="40">
        <f t="shared" si="3"/>
        <v>553998</v>
      </c>
      <c r="H200" s="41"/>
      <c r="J200" s="42"/>
      <c r="K200" s="42"/>
    </row>
    <row r="201" spans="1:11" ht="20.25" hidden="1" customHeight="1" x14ac:dyDescent="0.2">
      <c r="A201" s="36">
        <v>200</v>
      </c>
      <c r="B201" s="37" t="s">
        <v>161</v>
      </c>
      <c r="C201" s="38">
        <v>44642</v>
      </c>
      <c r="D201" s="39" t="s">
        <v>336</v>
      </c>
      <c r="E201" s="40">
        <v>895186</v>
      </c>
      <c r="F201" s="40">
        <v>71615</v>
      </c>
      <c r="G201" s="40">
        <f t="shared" si="3"/>
        <v>966801</v>
      </c>
      <c r="H201" s="41"/>
      <c r="J201" s="42"/>
      <c r="K201" s="42"/>
    </row>
    <row r="202" spans="1:11" ht="20.25" hidden="1" customHeight="1" x14ac:dyDescent="0.2">
      <c r="A202" s="36">
        <v>201</v>
      </c>
      <c r="B202" s="37" t="s">
        <v>516</v>
      </c>
      <c r="C202" s="38">
        <v>44642</v>
      </c>
      <c r="D202" s="39" t="s">
        <v>336</v>
      </c>
      <c r="E202" s="40">
        <v>788505</v>
      </c>
      <c r="F202" s="40">
        <v>63080</v>
      </c>
      <c r="G202" s="40">
        <f t="shared" si="3"/>
        <v>851585</v>
      </c>
      <c r="H202" s="41"/>
      <c r="J202" s="42"/>
      <c r="K202" s="42"/>
    </row>
    <row r="203" spans="1:11" ht="20.25" hidden="1" customHeight="1" x14ac:dyDescent="0.2">
      <c r="A203" s="36">
        <v>202</v>
      </c>
      <c r="B203" s="37" t="s">
        <v>142</v>
      </c>
      <c r="C203" s="38">
        <v>44642</v>
      </c>
      <c r="D203" s="39" t="s">
        <v>336</v>
      </c>
      <c r="E203" s="40">
        <v>1019181</v>
      </c>
      <c r="F203" s="40">
        <v>81534</v>
      </c>
      <c r="G203" s="40">
        <f t="shared" si="3"/>
        <v>1100715</v>
      </c>
      <c r="H203" s="41"/>
      <c r="J203" s="42"/>
      <c r="K203" s="42"/>
    </row>
    <row r="204" spans="1:11" ht="20.25" hidden="1" customHeight="1" x14ac:dyDescent="0.2">
      <c r="A204" s="36">
        <v>203</v>
      </c>
      <c r="B204" s="37" t="s">
        <v>429</v>
      </c>
      <c r="C204" s="38">
        <v>44643</v>
      </c>
      <c r="D204" s="39" t="s">
        <v>336</v>
      </c>
      <c r="E204" s="40">
        <v>1300021</v>
      </c>
      <c r="F204" s="40">
        <v>104002</v>
      </c>
      <c r="G204" s="40">
        <f t="shared" si="3"/>
        <v>1404023</v>
      </c>
      <c r="H204" s="41"/>
      <c r="J204" s="42"/>
      <c r="K204" s="42"/>
    </row>
    <row r="205" spans="1:11" ht="20.25" hidden="1" customHeight="1" x14ac:dyDescent="0.2">
      <c r="A205" s="36">
        <v>204</v>
      </c>
      <c r="B205" s="37" t="s">
        <v>419</v>
      </c>
      <c r="C205" s="38">
        <v>44643</v>
      </c>
      <c r="D205" s="39" t="s">
        <v>336</v>
      </c>
      <c r="E205" s="40">
        <v>700329</v>
      </c>
      <c r="F205" s="40">
        <v>56026</v>
      </c>
      <c r="G205" s="40">
        <f t="shared" si="3"/>
        <v>756355</v>
      </c>
      <c r="H205" s="41"/>
      <c r="J205" s="42"/>
      <c r="K205" s="42"/>
    </row>
    <row r="206" spans="1:11" ht="20.25" hidden="1" customHeight="1" x14ac:dyDescent="0.2">
      <c r="A206" s="36">
        <v>205</v>
      </c>
      <c r="B206" s="37" t="s">
        <v>888</v>
      </c>
      <c r="C206" s="38">
        <v>44645</v>
      </c>
      <c r="D206" s="39" t="s">
        <v>336</v>
      </c>
      <c r="E206" s="40">
        <v>804722</v>
      </c>
      <c r="F206" s="40">
        <v>64378</v>
      </c>
      <c r="G206" s="40">
        <f t="shared" si="3"/>
        <v>869100</v>
      </c>
      <c r="H206" s="41"/>
      <c r="J206" s="42"/>
      <c r="K206" s="42"/>
    </row>
    <row r="207" spans="1:11" ht="20.25" hidden="1" customHeight="1" x14ac:dyDescent="0.2">
      <c r="A207" s="36">
        <v>206</v>
      </c>
      <c r="B207" s="37" t="s">
        <v>23</v>
      </c>
      <c r="C207" s="38">
        <v>44645</v>
      </c>
      <c r="D207" s="39" t="s">
        <v>336</v>
      </c>
      <c r="E207" s="40">
        <v>1422865</v>
      </c>
      <c r="F207" s="40">
        <v>113829</v>
      </c>
      <c r="G207" s="40">
        <f t="shared" si="3"/>
        <v>1536694</v>
      </c>
      <c r="H207" s="41"/>
      <c r="J207" s="42"/>
      <c r="K207" s="42"/>
    </row>
    <row r="208" spans="1:11" ht="20.25" hidden="1" customHeight="1" x14ac:dyDescent="0.2">
      <c r="A208" s="36">
        <v>207</v>
      </c>
      <c r="B208" s="37" t="s">
        <v>104</v>
      </c>
      <c r="C208" s="38">
        <v>44645</v>
      </c>
      <c r="D208" s="39" t="s">
        <v>336</v>
      </c>
      <c r="E208" s="40">
        <v>320657</v>
      </c>
      <c r="F208" s="40">
        <v>25653</v>
      </c>
      <c r="G208" s="40">
        <f t="shared" si="3"/>
        <v>346310</v>
      </c>
      <c r="H208" s="41"/>
      <c r="J208" s="42"/>
      <c r="K208" s="42"/>
    </row>
    <row r="209" spans="1:11" ht="20.25" hidden="1" customHeight="1" x14ac:dyDescent="0.2">
      <c r="A209" s="36">
        <v>208</v>
      </c>
      <c r="B209" s="37" t="s">
        <v>943</v>
      </c>
      <c r="C209" s="38">
        <v>44645</v>
      </c>
      <c r="D209" s="39" t="s">
        <v>336</v>
      </c>
      <c r="E209" s="40">
        <v>515840</v>
      </c>
      <c r="F209" s="40">
        <v>41267</v>
      </c>
      <c r="G209" s="40">
        <f t="shared" si="3"/>
        <v>557107</v>
      </c>
      <c r="H209" s="41"/>
      <c r="J209" s="42"/>
      <c r="K209" s="42"/>
    </row>
    <row r="210" spans="1:11" ht="20.25" hidden="1" customHeight="1" x14ac:dyDescent="0.2">
      <c r="A210" s="36">
        <v>209</v>
      </c>
      <c r="B210" s="37" t="s">
        <v>645</v>
      </c>
      <c r="C210" s="38">
        <v>44645</v>
      </c>
      <c r="D210" s="39" t="s">
        <v>336</v>
      </c>
      <c r="E210" s="40">
        <v>1040298</v>
      </c>
      <c r="F210" s="40">
        <v>83224</v>
      </c>
      <c r="G210" s="40">
        <f t="shared" si="3"/>
        <v>1123522</v>
      </c>
      <c r="H210" s="41"/>
      <c r="J210" s="42"/>
      <c r="K210" s="42"/>
    </row>
    <row r="211" spans="1:11" ht="20.25" hidden="1" customHeight="1" x14ac:dyDescent="0.2">
      <c r="A211" s="36">
        <v>210</v>
      </c>
      <c r="B211" s="37" t="s">
        <v>730</v>
      </c>
      <c r="C211" s="38">
        <v>44645</v>
      </c>
      <c r="D211" s="39" t="s">
        <v>336</v>
      </c>
      <c r="E211" s="40">
        <v>934056</v>
      </c>
      <c r="F211" s="40">
        <v>74724</v>
      </c>
      <c r="G211" s="40">
        <f t="shared" si="3"/>
        <v>1008780</v>
      </c>
      <c r="H211" s="41"/>
      <c r="J211" s="42"/>
      <c r="K211" s="42"/>
    </row>
    <row r="212" spans="1:11" ht="20.25" hidden="1" customHeight="1" x14ac:dyDescent="0.2">
      <c r="A212" s="36">
        <v>211</v>
      </c>
      <c r="B212" s="37" t="s">
        <v>9</v>
      </c>
      <c r="C212" s="38">
        <v>44646</v>
      </c>
      <c r="D212" s="39" t="s">
        <v>336</v>
      </c>
      <c r="E212" s="40">
        <v>515840</v>
      </c>
      <c r="F212" s="40">
        <v>41267</v>
      </c>
      <c r="G212" s="40">
        <f t="shared" si="3"/>
        <v>557107</v>
      </c>
      <c r="H212" s="41"/>
      <c r="J212" s="42"/>
      <c r="K212" s="42"/>
    </row>
    <row r="213" spans="1:11" ht="20.25" hidden="1" customHeight="1" x14ac:dyDescent="0.2">
      <c r="A213" s="36">
        <v>212</v>
      </c>
      <c r="B213" s="37" t="s">
        <v>741</v>
      </c>
      <c r="C213" s="38">
        <v>44646</v>
      </c>
      <c r="D213" s="39" t="s">
        <v>336</v>
      </c>
      <c r="E213" s="40">
        <v>664525</v>
      </c>
      <c r="F213" s="40">
        <v>53162</v>
      </c>
      <c r="G213" s="40">
        <f t="shared" si="3"/>
        <v>717687</v>
      </c>
      <c r="H213" s="41"/>
      <c r="J213" s="42"/>
      <c r="K213" s="42"/>
    </row>
    <row r="214" spans="1:11" ht="20.25" hidden="1" customHeight="1" x14ac:dyDescent="0.2">
      <c r="A214" s="36">
        <v>213</v>
      </c>
      <c r="B214" s="37" t="s">
        <v>928</v>
      </c>
      <c r="C214" s="38">
        <v>44648</v>
      </c>
      <c r="D214" s="39" t="s">
        <v>336</v>
      </c>
      <c r="E214" s="40">
        <v>555290</v>
      </c>
      <c r="F214" s="40">
        <v>44423</v>
      </c>
      <c r="G214" s="40">
        <f t="shared" si="3"/>
        <v>599713</v>
      </c>
      <c r="H214" s="41"/>
      <c r="J214" s="42"/>
      <c r="K214" s="42"/>
    </row>
    <row r="215" spans="1:11" ht="20.25" hidden="1" customHeight="1" x14ac:dyDescent="0.2">
      <c r="A215" s="36">
        <v>214</v>
      </c>
      <c r="B215" s="37" t="s">
        <v>792</v>
      </c>
      <c r="C215" s="38">
        <v>44648</v>
      </c>
      <c r="D215" s="39" t="s">
        <v>336</v>
      </c>
      <c r="E215" s="40">
        <v>575654</v>
      </c>
      <c r="F215" s="40">
        <v>46052</v>
      </c>
      <c r="G215" s="40">
        <f t="shared" si="3"/>
        <v>621706</v>
      </c>
      <c r="H215" s="41"/>
      <c r="J215" s="42"/>
      <c r="K215" s="42"/>
    </row>
    <row r="216" spans="1:11" ht="20.25" hidden="1" customHeight="1" x14ac:dyDescent="0.2">
      <c r="A216" s="36">
        <v>215</v>
      </c>
      <c r="B216" s="37" t="s">
        <v>442</v>
      </c>
      <c r="C216" s="38">
        <v>44648</v>
      </c>
      <c r="D216" s="39" t="s">
        <v>336</v>
      </c>
      <c r="E216" s="40">
        <v>1009244</v>
      </c>
      <c r="F216" s="40">
        <v>80740</v>
      </c>
      <c r="G216" s="40">
        <f t="shared" si="3"/>
        <v>1089984</v>
      </c>
      <c r="H216" s="41"/>
      <c r="J216" s="42"/>
      <c r="K216" s="42"/>
    </row>
    <row r="217" spans="1:11" ht="20.25" hidden="1" customHeight="1" x14ac:dyDescent="0.2">
      <c r="A217" s="36">
        <v>216</v>
      </c>
      <c r="B217" s="37" t="s">
        <v>865</v>
      </c>
      <c r="C217" s="38">
        <v>44648</v>
      </c>
      <c r="D217" s="39" t="s">
        <v>336</v>
      </c>
      <c r="E217" s="40">
        <v>333174</v>
      </c>
      <c r="F217" s="40">
        <v>26654</v>
      </c>
      <c r="G217" s="40">
        <f t="shared" si="3"/>
        <v>359828</v>
      </c>
      <c r="H217" s="41"/>
      <c r="J217" s="42"/>
      <c r="K217" s="42"/>
    </row>
    <row r="218" spans="1:11" ht="20.25" hidden="1" customHeight="1" x14ac:dyDescent="0.2">
      <c r="A218" s="36">
        <v>217</v>
      </c>
      <c r="B218" s="37" t="s">
        <v>411</v>
      </c>
      <c r="C218" s="38">
        <v>44648</v>
      </c>
      <c r="D218" s="39" t="s">
        <v>336</v>
      </c>
      <c r="E218" s="40">
        <v>1214600</v>
      </c>
      <c r="F218" s="40">
        <v>97168</v>
      </c>
      <c r="G218" s="40">
        <f t="shared" si="3"/>
        <v>1311768</v>
      </c>
      <c r="H218" s="41"/>
      <c r="J218" s="42"/>
      <c r="K218" s="42"/>
    </row>
    <row r="219" spans="1:11" ht="20.25" hidden="1" customHeight="1" x14ac:dyDescent="0.2">
      <c r="A219" s="36">
        <v>218</v>
      </c>
      <c r="B219" s="37" t="s">
        <v>860</v>
      </c>
      <c r="C219" s="38">
        <v>44648</v>
      </c>
      <c r="D219" s="39" t="s">
        <v>336</v>
      </c>
      <c r="E219" s="40">
        <v>1236354</v>
      </c>
      <c r="F219" s="40">
        <v>98908</v>
      </c>
      <c r="G219" s="40">
        <f t="shared" si="3"/>
        <v>1335262</v>
      </c>
      <c r="H219" s="41"/>
      <c r="J219" s="42"/>
      <c r="K219" s="42"/>
    </row>
    <row r="220" spans="1:11" ht="20.25" hidden="1" customHeight="1" x14ac:dyDescent="0.2">
      <c r="A220" s="36">
        <v>219</v>
      </c>
      <c r="B220" s="37" t="s">
        <v>307</v>
      </c>
      <c r="C220" s="38">
        <v>44648</v>
      </c>
      <c r="D220" s="39" t="s">
        <v>336</v>
      </c>
      <c r="E220" s="40">
        <v>1422542</v>
      </c>
      <c r="F220" s="40">
        <v>113803</v>
      </c>
      <c r="G220" s="40">
        <f t="shared" si="3"/>
        <v>1536345</v>
      </c>
      <c r="H220" s="41"/>
      <c r="J220" s="42"/>
      <c r="K220" s="42"/>
    </row>
    <row r="221" spans="1:11" ht="20.25" hidden="1" customHeight="1" x14ac:dyDescent="0.2">
      <c r="A221" s="36">
        <v>220</v>
      </c>
      <c r="B221" s="37" t="s">
        <v>466</v>
      </c>
      <c r="C221" s="38">
        <v>44649</v>
      </c>
      <c r="D221" s="39" t="s">
        <v>336</v>
      </c>
      <c r="E221" s="40">
        <v>589271</v>
      </c>
      <c r="F221" s="40">
        <v>47142</v>
      </c>
      <c r="G221" s="40">
        <f t="shared" si="3"/>
        <v>636413</v>
      </c>
      <c r="H221" s="41"/>
      <c r="J221" s="42"/>
      <c r="K221" s="42"/>
    </row>
    <row r="222" spans="1:11" ht="20.25" hidden="1" customHeight="1" x14ac:dyDescent="0.2">
      <c r="A222" s="36">
        <v>221</v>
      </c>
      <c r="B222" s="37" t="s">
        <v>339</v>
      </c>
      <c r="C222" s="38">
        <v>44649</v>
      </c>
      <c r="D222" s="39" t="s">
        <v>336</v>
      </c>
      <c r="E222" s="40">
        <v>555290</v>
      </c>
      <c r="F222" s="40">
        <v>44423</v>
      </c>
      <c r="G222" s="40">
        <f t="shared" si="3"/>
        <v>599713</v>
      </c>
      <c r="H222" s="41"/>
      <c r="J222" s="42"/>
      <c r="K222" s="42"/>
    </row>
    <row r="223" spans="1:11" ht="20.25" hidden="1" customHeight="1" x14ac:dyDescent="0.2">
      <c r="A223" s="36">
        <v>222</v>
      </c>
      <c r="B223" s="37" t="s">
        <v>178</v>
      </c>
      <c r="C223" s="38">
        <v>44649</v>
      </c>
      <c r="D223" s="39" t="s">
        <v>336</v>
      </c>
      <c r="E223" s="40">
        <v>984374</v>
      </c>
      <c r="F223" s="40">
        <v>78750</v>
      </c>
      <c r="G223" s="40">
        <f t="shared" si="3"/>
        <v>1063124</v>
      </c>
      <c r="H223" s="41"/>
      <c r="J223" s="42"/>
      <c r="K223" s="42"/>
    </row>
    <row r="224" spans="1:11" ht="20.25" hidden="1" customHeight="1" x14ac:dyDescent="0.2">
      <c r="A224" s="36">
        <v>223</v>
      </c>
      <c r="B224" s="37" t="s">
        <v>901</v>
      </c>
      <c r="C224" s="38">
        <v>44649</v>
      </c>
      <c r="D224" s="39" t="s">
        <v>336</v>
      </c>
      <c r="E224" s="40">
        <v>631751</v>
      </c>
      <c r="F224" s="40">
        <v>50540</v>
      </c>
      <c r="G224" s="40">
        <f t="shared" si="3"/>
        <v>682291</v>
      </c>
      <c r="H224" s="41"/>
      <c r="J224" s="42"/>
      <c r="K224" s="42"/>
    </row>
    <row r="225" spans="1:11" ht="20.25" hidden="1" customHeight="1" x14ac:dyDescent="0.2">
      <c r="A225" s="36">
        <v>224</v>
      </c>
      <c r="B225" s="37" t="s">
        <v>353</v>
      </c>
      <c r="C225" s="38">
        <v>44650</v>
      </c>
      <c r="D225" s="39" t="s">
        <v>336</v>
      </c>
      <c r="E225" s="40">
        <v>2600583</v>
      </c>
      <c r="F225" s="40">
        <v>208047</v>
      </c>
      <c r="G225" s="40">
        <f t="shared" si="3"/>
        <v>2808630</v>
      </c>
      <c r="H225" s="41"/>
      <c r="J225" s="42"/>
      <c r="K225" s="42"/>
    </row>
    <row r="226" spans="1:11" ht="20.25" hidden="1" customHeight="1" x14ac:dyDescent="0.2">
      <c r="A226" s="36">
        <v>225</v>
      </c>
      <c r="B226" s="37" t="s">
        <v>211</v>
      </c>
      <c r="C226" s="38">
        <v>44650</v>
      </c>
      <c r="D226" s="39" t="s">
        <v>336</v>
      </c>
      <c r="E226" s="40">
        <v>667011</v>
      </c>
      <c r="F226" s="40">
        <v>53361</v>
      </c>
      <c r="G226" s="40">
        <f t="shared" si="3"/>
        <v>720372</v>
      </c>
      <c r="H226" s="41"/>
      <c r="J226" s="42"/>
      <c r="K226" s="42"/>
    </row>
    <row r="227" spans="1:11" ht="20.25" hidden="1" customHeight="1" x14ac:dyDescent="0.2">
      <c r="A227" s="36">
        <v>226</v>
      </c>
      <c r="B227" s="37" t="s">
        <v>576</v>
      </c>
      <c r="C227" s="38">
        <v>44651</v>
      </c>
      <c r="D227" s="39" t="s">
        <v>336</v>
      </c>
      <c r="E227" s="40">
        <v>478345</v>
      </c>
      <c r="F227" s="40">
        <v>38268</v>
      </c>
      <c r="G227" s="40">
        <f t="shared" si="3"/>
        <v>516613</v>
      </c>
      <c r="H227" s="41"/>
      <c r="J227" s="42"/>
      <c r="K227" s="42"/>
    </row>
    <row r="228" spans="1:11" ht="20.25" hidden="1" customHeight="1" x14ac:dyDescent="0.2">
      <c r="A228" s="36">
        <v>227</v>
      </c>
      <c r="B228" s="37" t="s">
        <v>1251</v>
      </c>
      <c r="C228" s="38">
        <v>44651</v>
      </c>
      <c r="D228" s="39" t="s">
        <v>336</v>
      </c>
      <c r="E228" s="40">
        <v>333174</v>
      </c>
      <c r="F228" s="40">
        <v>26654</v>
      </c>
      <c r="G228" s="40">
        <f t="shared" si="3"/>
        <v>359828</v>
      </c>
      <c r="H228" s="41"/>
      <c r="J228" s="42"/>
      <c r="K228" s="42"/>
    </row>
    <row r="229" spans="1:11" ht="20.25" hidden="1" customHeight="1" x14ac:dyDescent="0.2">
      <c r="A229" s="36">
        <v>228</v>
      </c>
      <c r="B229" s="37" t="s">
        <v>157</v>
      </c>
      <c r="C229" s="38">
        <v>44651</v>
      </c>
      <c r="D229" s="39" t="s">
        <v>336</v>
      </c>
      <c r="E229" s="40">
        <v>1233278</v>
      </c>
      <c r="F229" s="40">
        <v>98662</v>
      </c>
      <c r="G229" s="40">
        <f t="shared" si="3"/>
        <v>1331940</v>
      </c>
      <c r="H229" s="41"/>
      <c r="J229" s="42"/>
      <c r="K229" s="42"/>
    </row>
    <row r="230" spans="1:11" ht="20.25" hidden="1" customHeight="1" x14ac:dyDescent="0.2">
      <c r="A230" s="36">
        <v>229</v>
      </c>
      <c r="B230" s="37" t="s">
        <v>549</v>
      </c>
      <c r="C230" s="38">
        <v>44651</v>
      </c>
      <c r="D230" s="39" t="s">
        <v>336</v>
      </c>
      <c r="E230" s="40">
        <v>630516</v>
      </c>
      <c r="F230" s="40">
        <v>50441</v>
      </c>
      <c r="G230" s="40">
        <f t="shared" si="3"/>
        <v>680957</v>
      </c>
      <c r="H230" s="41"/>
      <c r="J230" s="42"/>
      <c r="K230" s="42"/>
    </row>
    <row r="231" spans="1:11" ht="20.25" hidden="1" customHeight="1" x14ac:dyDescent="0.2">
      <c r="A231" s="36">
        <v>230</v>
      </c>
      <c r="B231" s="37" t="s">
        <v>82</v>
      </c>
      <c r="C231" s="38">
        <v>44652</v>
      </c>
      <c r="D231" s="39" t="s">
        <v>336</v>
      </c>
      <c r="E231" s="40">
        <v>1013082</v>
      </c>
      <c r="F231" s="40">
        <v>81047</v>
      </c>
      <c r="G231" s="40">
        <f t="shared" si="3"/>
        <v>1094129</v>
      </c>
      <c r="H231" s="41"/>
      <c r="J231" s="42"/>
      <c r="K231" s="42"/>
    </row>
    <row r="232" spans="1:11" ht="20.25" hidden="1" customHeight="1" x14ac:dyDescent="0.2">
      <c r="A232" s="36">
        <v>231</v>
      </c>
      <c r="B232" s="37" t="s">
        <v>285</v>
      </c>
      <c r="C232" s="38">
        <v>44653</v>
      </c>
      <c r="D232" s="39" t="s">
        <v>336</v>
      </c>
      <c r="E232" s="40">
        <v>463265</v>
      </c>
      <c r="F232" s="40">
        <v>37061</v>
      </c>
      <c r="G232" s="40">
        <f t="shared" si="3"/>
        <v>500326</v>
      </c>
      <c r="H232" s="41"/>
      <c r="J232" s="42"/>
      <c r="K232" s="42"/>
    </row>
    <row r="233" spans="1:11" ht="20.25" hidden="1" customHeight="1" x14ac:dyDescent="0.2">
      <c r="A233" s="36">
        <v>232</v>
      </c>
      <c r="B233" s="37" t="s">
        <v>794</v>
      </c>
      <c r="C233" s="38">
        <v>44653</v>
      </c>
      <c r="D233" s="39" t="s">
        <v>336</v>
      </c>
      <c r="E233" s="40">
        <v>942368</v>
      </c>
      <c r="F233" s="40">
        <v>75389</v>
      </c>
      <c r="G233" s="40">
        <f t="shared" si="3"/>
        <v>1017757</v>
      </c>
      <c r="H233" s="41"/>
      <c r="J233" s="42"/>
      <c r="K233" s="42"/>
    </row>
    <row r="234" spans="1:11" ht="20.25" hidden="1" customHeight="1" x14ac:dyDescent="0.2">
      <c r="A234" s="36">
        <v>233</v>
      </c>
      <c r="B234" s="37" t="s">
        <v>233</v>
      </c>
      <c r="C234" s="38">
        <v>44653</v>
      </c>
      <c r="D234" s="39" t="s">
        <v>336</v>
      </c>
      <c r="E234" s="40">
        <v>615213</v>
      </c>
      <c r="F234" s="40">
        <v>49217</v>
      </c>
      <c r="G234" s="40">
        <f t="shared" si="3"/>
        <v>664430</v>
      </c>
      <c r="H234" s="41"/>
      <c r="J234" s="42"/>
      <c r="K234" s="42"/>
    </row>
    <row r="235" spans="1:11" ht="20.25" hidden="1" customHeight="1" x14ac:dyDescent="0.2">
      <c r="A235" s="36">
        <v>234</v>
      </c>
      <c r="B235" s="37" t="s">
        <v>1084</v>
      </c>
      <c r="C235" s="38">
        <v>44655</v>
      </c>
      <c r="D235" s="39" t="s">
        <v>336</v>
      </c>
      <c r="E235" s="40">
        <v>3981310</v>
      </c>
      <c r="F235" s="40">
        <v>318505</v>
      </c>
      <c r="G235" s="40">
        <f t="shared" si="3"/>
        <v>4299815</v>
      </c>
      <c r="H235" s="41"/>
      <c r="J235" s="42"/>
      <c r="K235" s="42"/>
    </row>
    <row r="236" spans="1:11" ht="20.25" hidden="1" customHeight="1" x14ac:dyDescent="0.2">
      <c r="A236" s="36">
        <v>235</v>
      </c>
      <c r="B236" s="37" t="s">
        <v>1074</v>
      </c>
      <c r="C236" s="38">
        <v>44655</v>
      </c>
      <c r="D236" s="39" t="s">
        <v>336</v>
      </c>
      <c r="E236" s="40">
        <v>367155</v>
      </c>
      <c r="F236" s="40">
        <v>29372</v>
      </c>
      <c r="G236" s="40">
        <f t="shared" si="3"/>
        <v>396527</v>
      </c>
      <c r="H236" s="41"/>
      <c r="J236" s="42"/>
      <c r="K236" s="42"/>
    </row>
    <row r="237" spans="1:11" ht="20.25" hidden="1" customHeight="1" x14ac:dyDescent="0.2">
      <c r="A237" s="36">
        <v>236</v>
      </c>
      <c r="B237" s="37" t="s">
        <v>197</v>
      </c>
      <c r="C237" s="38">
        <v>44656</v>
      </c>
      <c r="D237" s="39" t="s">
        <v>336</v>
      </c>
      <c r="E237" s="40">
        <v>1750164</v>
      </c>
      <c r="F237" s="40">
        <v>140013</v>
      </c>
      <c r="G237" s="40">
        <f t="shared" si="3"/>
        <v>1890177</v>
      </c>
      <c r="H237" s="41"/>
      <c r="J237" s="42"/>
      <c r="K237" s="42"/>
    </row>
    <row r="238" spans="1:11" ht="20.25" hidden="1" customHeight="1" x14ac:dyDescent="0.2">
      <c r="A238" s="36">
        <v>237</v>
      </c>
      <c r="B238" s="37" t="s">
        <v>1264</v>
      </c>
      <c r="C238" s="38">
        <v>44656</v>
      </c>
      <c r="D238" s="39" t="s">
        <v>336</v>
      </c>
      <c r="E238" s="40">
        <v>609194</v>
      </c>
      <c r="F238" s="40">
        <v>48736</v>
      </c>
      <c r="G238" s="40">
        <f t="shared" si="3"/>
        <v>657930</v>
      </c>
      <c r="H238" s="41"/>
      <c r="J238" s="42"/>
      <c r="K238" s="42"/>
    </row>
    <row r="239" spans="1:11" ht="20.25" hidden="1" customHeight="1" x14ac:dyDescent="0.2">
      <c r="A239" s="36">
        <v>238</v>
      </c>
      <c r="B239" s="37" t="s">
        <v>568</v>
      </c>
      <c r="C239" s="38">
        <v>44656</v>
      </c>
      <c r="D239" s="39" t="s">
        <v>336</v>
      </c>
      <c r="E239" s="40">
        <v>293724</v>
      </c>
      <c r="F239" s="40">
        <v>23498</v>
      </c>
      <c r="G239" s="40">
        <f t="shared" si="3"/>
        <v>317222</v>
      </c>
      <c r="H239" s="41"/>
      <c r="J239" s="42"/>
      <c r="K239" s="42"/>
    </row>
    <row r="240" spans="1:11" ht="20.25" hidden="1" customHeight="1" x14ac:dyDescent="0.2">
      <c r="A240" s="36">
        <v>239</v>
      </c>
      <c r="B240" s="37" t="s">
        <v>923</v>
      </c>
      <c r="C240" s="38">
        <v>44656</v>
      </c>
      <c r="D240" s="39" t="s">
        <v>336</v>
      </c>
      <c r="E240" s="40">
        <v>968905</v>
      </c>
      <c r="F240" s="40">
        <v>77512</v>
      </c>
      <c r="G240" s="40">
        <f t="shared" si="3"/>
        <v>1046417</v>
      </c>
      <c r="H240" s="41"/>
      <c r="J240" s="42"/>
      <c r="K240" s="42"/>
    </row>
    <row r="241" spans="1:11" ht="20.25" hidden="1" customHeight="1" x14ac:dyDescent="0.2">
      <c r="A241" s="36">
        <v>240</v>
      </c>
      <c r="B241" s="37" t="s">
        <v>948</v>
      </c>
      <c r="C241" s="38">
        <v>44657</v>
      </c>
      <c r="D241" s="39" t="s">
        <v>336</v>
      </c>
      <c r="E241" s="40">
        <v>1160809</v>
      </c>
      <c r="F241" s="40">
        <v>92865</v>
      </c>
      <c r="G241" s="40">
        <f t="shared" si="3"/>
        <v>1253674</v>
      </c>
      <c r="H241" s="41"/>
      <c r="J241" s="42"/>
      <c r="K241" s="42"/>
    </row>
    <row r="242" spans="1:11" ht="20.25" hidden="1" customHeight="1" x14ac:dyDescent="0.2">
      <c r="A242" s="36">
        <v>241</v>
      </c>
      <c r="B242" s="37" t="s">
        <v>41</v>
      </c>
      <c r="C242" s="38">
        <v>44657</v>
      </c>
      <c r="D242" s="39" t="s">
        <v>336</v>
      </c>
      <c r="E242" s="40">
        <v>627030</v>
      </c>
      <c r="F242" s="40">
        <v>50162</v>
      </c>
      <c r="G242" s="40">
        <f t="shared" si="3"/>
        <v>677192</v>
      </c>
      <c r="H242" s="41"/>
      <c r="J242" s="42"/>
      <c r="K242" s="42"/>
    </row>
    <row r="243" spans="1:11" ht="20.25" hidden="1" customHeight="1" x14ac:dyDescent="0.2">
      <c r="A243" s="36">
        <v>242</v>
      </c>
      <c r="B243" s="37" t="s">
        <v>682</v>
      </c>
      <c r="C243" s="38">
        <v>44659</v>
      </c>
      <c r="D243" s="39" t="s">
        <v>336</v>
      </c>
      <c r="E243" s="40">
        <v>791196</v>
      </c>
      <c r="F243" s="40">
        <v>63296</v>
      </c>
      <c r="G243" s="40">
        <f t="shared" si="3"/>
        <v>854492</v>
      </c>
      <c r="H243" s="41"/>
      <c r="J243" s="42"/>
      <c r="K243" s="42"/>
    </row>
    <row r="244" spans="1:11" ht="20.25" hidden="1" customHeight="1" x14ac:dyDescent="0.2">
      <c r="A244" s="36">
        <v>243</v>
      </c>
      <c r="B244" s="37" t="s">
        <v>236</v>
      </c>
      <c r="C244" s="38">
        <v>44659</v>
      </c>
      <c r="D244" s="39" t="s">
        <v>336</v>
      </c>
      <c r="E244" s="40">
        <v>1982890</v>
      </c>
      <c r="F244" s="40">
        <v>158631</v>
      </c>
      <c r="G244" s="40">
        <f t="shared" si="3"/>
        <v>2141521</v>
      </c>
      <c r="H244" s="41"/>
      <c r="J244" s="42"/>
      <c r="K244" s="42"/>
    </row>
    <row r="245" spans="1:11" ht="20.25" hidden="1" customHeight="1" x14ac:dyDescent="0.2">
      <c r="A245" s="36">
        <v>244</v>
      </c>
      <c r="B245" s="37" t="s">
        <v>646</v>
      </c>
      <c r="C245" s="38">
        <v>44659</v>
      </c>
      <c r="D245" s="39" t="s">
        <v>336</v>
      </c>
      <c r="E245" s="40">
        <v>444232</v>
      </c>
      <c r="F245" s="40">
        <v>35539</v>
      </c>
      <c r="G245" s="40">
        <f t="shared" si="3"/>
        <v>479771</v>
      </c>
      <c r="H245" s="41"/>
      <c r="J245" s="42"/>
      <c r="K245" s="42"/>
    </row>
    <row r="246" spans="1:11" ht="20.25" hidden="1" customHeight="1" x14ac:dyDescent="0.2">
      <c r="A246" s="36">
        <v>245</v>
      </c>
      <c r="B246" s="37" t="s">
        <v>877</v>
      </c>
      <c r="C246" s="38">
        <v>44660</v>
      </c>
      <c r="D246" s="39" t="s">
        <v>336</v>
      </c>
      <c r="E246" s="40">
        <v>655701</v>
      </c>
      <c r="F246" s="40">
        <v>52456</v>
      </c>
      <c r="G246" s="40">
        <f t="shared" si="3"/>
        <v>708157</v>
      </c>
      <c r="H246" s="41"/>
      <c r="J246" s="42"/>
      <c r="K246" s="42"/>
    </row>
    <row r="247" spans="1:11" ht="20.25" hidden="1" customHeight="1" x14ac:dyDescent="0.2">
      <c r="A247" s="36">
        <v>246</v>
      </c>
      <c r="B247" s="37" t="s">
        <v>1134</v>
      </c>
      <c r="C247" s="38">
        <v>44660</v>
      </c>
      <c r="D247" s="39" t="s">
        <v>336</v>
      </c>
      <c r="E247" s="40">
        <v>827403</v>
      </c>
      <c r="F247" s="40">
        <v>66192</v>
      </c>
      <c r="G247" s="40">
        <f t="shared" si="3"/>
        <v>893595</v>
      </c>
      <c r="H247" s="41"/>
      <c r="J247" s="42"/>
      <c r="K247" s="42"/>
    </row>
    <row r="248" spans="1:11" ht="20.25" hidden="1" customHeight="1" x14ac:dyDescent="0.2">
      <c r="A248" s="36">
        <v>247</v>
      </c>
      <c r="B248" s="37" t="s">
        <v>483</v>
      </c>
      <c r="C248" s="38">
        <v>44660</v>
      </c>
      <c r="D248" s="39" t="s">
        <v>336</v>
      </c>
      <c r="E248" s="40">
        <v>1110580</v>
      </c>
      <c r="F248" s="40">
        <v>88846</v>
      </c>
      <c r="G248" s="40">
        <f t="shared" si="3"/>
        <v>1199426</v>
      </c>
      <c r="H248" s="41"/>
      <c r="J248" s="42"/>
      <c r="K248" s="42"/>
    </row>
    <row r="249" spans="1:11" ht="20.25" hidden="1" customHeight="1" x14ac:dyDescent="0.2">
      <c r="A249" s="36">
        <v>248</v>
      </c>
      <c r="B249" s="37" t="s">
        <v>859</v>
      </c>
      <c r="C249" s="38">
        <v>44660</v>
      </c>
      <c r="D249" s="39" t="s">
        <v>336</v>
      </c>
      <c r="E249" s="40">
        <v>1110580</v>
      </c>
      <c r="F249" s="40">
        <v>88846</v>
      </c>
      <c r="G249" s="40">
        <f t="shared" si="3"/>
        <v>1199426</v>
      </c>
      <c r="H249" s="41"/>
      <c r="J249" s="42"/>
      <c r="K249" s="42"/>
    </row>
    <row r="250" spans="1:11" ht="20.25" hidden="1" customHeight="1" x14ac:dyDescent="0.2">
      <c r="A250" s="36">
        <v>249</v>
      </c>
      <c r="B250" s="37" t="s">
        <v>1242</v>
      </c>
      <c r="C250" s="38">
        <v>44660</v>
      </c>
      <c r="D250" s="39" t="s">
        <v>336</v>
      </c>
      <c r="E250" s="40">
        <v>738220</v>
      </c>
      <c r="F250" s="40">
        <v>59058</v>
      </c>
      <c r="G250" s="40">
        <f t="shared" si="3"/>
        <v>797278</v>
      </c>
      <c r="H250" s="41"/>
      <c r="J250" s="42"/>
      <c r="K250" s="42"/>
    </row>
    <row r="251" spans="1:11" ht="20.25" hidden="1" customHeight="1" x14ac:dyDescent="0.2">
      <c r="A251" s="36">
        <v>250</v>
      </c>
      <c r="B251" s="37" t="s">
        <v>623</v>
      </c>
      <c r="C251" s="38">
        <v>44660</v>
      </c>
      <c r="D251" s="39" t="s">
        <v>336</v>
      </c>
      <c r="E251" s="40">
        <v>1065169</v>
      </c>
      <c r="F251" s="40">
        <v>85214</v>
      </c>
      <c r="G251" s="40">
        <f t="shared" si="3"/>
        <v>1150383</v>
      </c>
      <c r="H251" s="41"/>
      <c r="J251" s="42"/>
      <c r="K251" s="42"/>
    </row>
    <row r="252" spans="1:11" ht="20.25" hidden="1" customHeight="1" x14ac:dyDescent="0.2">
      <c r="A252" s="36">
        <v>251</v>
      </c>
      <c r="B252" s="37" t="s">
        <v>299</v>
      </c>
      <c r="C252" s="38">
        <v>44660</v>
      </c>
      <c r="D252" s="39" t="s">
        <v>336</v>
      </c>
      <c r="E252" s="40">
        <v>444232</v>
      </c>
      <c r="F252" s="40">
        <v>35539</v>
      </c>
      <c r="G252" s="40">
        <f t="shared" si="3"/>
        <v>479771</v>
      </c>
      <c r="H252" s="41"/>
      <c r="J252" s="42"/>
      <c r="K252" s="42"/>
    </row>
    <row r="253" spans="1:11" ht="20.25" hidden="1" customHeight="1" x14ac:dyDescent="0.2">
      <c r="A253" s="36">
        <v>252</v>
      </c>
      <c r="B253" s="37" t="s">
        <v>1119</v>
      </c>
      <c r="C253" s="38">
        <v>44660</v>
      </c>
      <c r="D253" s="39" t="s">
        <v>336</v>
      </c>
      <c r="E253" s="40">
        <v>1452851</v>
      </c>
      <c r="F253" s="40">
        <v>116228</v>
      </c>
      <c r="G253" s="40">
        <f t="shared" si="3"/>
        <v>1569079</v>
      </c>
      <c r="H253" s="41"/>
      <c r="J253" s="42"/>
      <c r="K253" s="42"/>
    </row>
    <row r="254" spans="1:11" ht="20.25" hidden="1" customHeight="1" x14ac:dyDescent="0.2">
      <c r="A254" s="36">
        <v>253</v>
      </c>
      <c r="B254" s="37" t="s">
        <v>181</v>
      </c>
      <c r="C254" s="38">
        <v>44660</v>
      </c>
      <c r="D254" s="39" t="s">
        <v>336</v>
      </c>
      <c r="E254" s="40">
        <v>729959</v>
      </c>
      <c r="F254" s="40">
        <v>58397</v>
      </c>
      <c r="G254" s="40">
        <f t="shared" si="3"/>
        <v>788356</v>
      </c>
      <c r="H254" s="41"/>
      <c r="J254" s="42"/>
      <c r="K254" s="42"/>
    </row>
    <row r="255" spans="1:11" ht="20.25" hidden="1" customHeight="1" x14ac:dyDescent="0.2">
      <c r="A255" s="36">
        <v>254</v>
      </c>
      <c r="B255" s="37" t="s">
        <v>823</v>
      </c>
      <c r="C255" s="38">
        <v>44660</v>
      </c>
      <c r="D255" s="39" t="s">
        <v>336</v>
      </c>
      <c r="E255" s="40">
        <v>1110580</v>
      </c>
      <c r="F255" s="40">
        <v>88846</v>
      </c>
      <c r="G255" s="40">
        <f t="shared" si="3"/>
        <v>1199426</v>
      </c>
      <c r="H255" s="41"/>
      <c r="J255" s="42"/>
      <c r="K255" s="42"/>
    </row>
    <row r="256" spans="1:11" ht="20.25" hidden="1" customHeight="1" x14ac:dyDescent="0.2">
      <c r="A256" s="36">
        <v>255</v>
      </c>
      <c r="B256" s="37" t="s">
        <v>495</v>
      </c>
      <c r="C256" s="38">
        <v>44660</v>
      </c>
      <c r="D256" s="39" t="s">
        <v>336</v>
      </c>
      <c r="E256" s="40">
        <v>553467</v>
      </c>
      <c r="F256" s="40">
        <v>44277</v>
      </c>
      <c r="G256" s="40">
        <f t="shared" si="3"/>
        <v>597744</v>
      </c>
      <c r="H256" s="41"/>
      <c r="J256" s="42"/>
      <c r="K256" s="42"/>
    </row>
    <row r="257" spans="1:11" ht="20.25" hidden="1" customHeight="1" x14ac:dyDescent="0.2">
      <c r="A257" s="36">
        <v>256</v>
      </c>
      <c r="B257" s="37" t="s">
        <v>490</v>
      </c>
      <c r="C257" s="38">
        <v>44663</v>
      </c>
      <c r="D257" s="39" t="s">
        <v>336</v>
      </c>
      <c r="E257" s="40">
        <v>737956</v>
      </c>
      <c r="F257" s="40">
        <v>59036</v>
      </c>
      <c r="G257" s="40">
        <f t="shared" si="3"/>
        <v>796992</v>
      </c>
      <c r="H257" s="41"/>
      <c r="J257" s="42"/>
      <c r="K257" s="42"/>
    </row>
    <row r="258" spans="1:11" ht="20.25" hidden="1" customHeight="1" x14ac:dyDescent="0.2">
      <c r="A258" s="36">
        <v>257</v>
      </c>
      <c r="B258" s="37" t="s">
        <v>375</v>
      </c>
      <c r="C258" s="38">
        <v>44664</v>
      </c>
      <c r="D258" s="39" t="s">
        <v>336</v>
      </c>
      <c r="E258" s="40">
        <v>956910</v>
      </c>
      <c r="F258" s="40">
        <v>76553</v>
      </c>
      <c r="G258" s="40">
        <f t="shared" si="3"/>
        <v>1033463</v>
      </c>
      <c r="H258" s="41"/>
      <c r="J258" s="42"/>
      <c r="K258" s="42"/>
    </row>
    <row r="259" spans="1:11" ht="20.25" hidden="1" customHeight="1" x14ac:dyDescent="0.2">
      <c r="A259" s="36">
        <v>258</v>
      </c>
      <c r="B259" s="37" t="s">
        <v>853</v>
      </c>
      <c r="C259" s="38">
        <v>44664</v>
      </c>
      <c r="D259" s="39" t="s">
        <v>336</v>
      </c>
      <c r="E259" s="40">
        <v>299856</v>
      </c>
      <c r="F259" s="40">
        <v>23988</v>
      </c>
      <c r="G259" s="40">
        <f t="shared" ref="G259:G322" si="4">+E259+F259</f>
        <v>323844</v>
      </c>
      <c r="H259" s="41"/>
      <c r="J259" s="42"/>
      <c r="K259" s="42"/>
    </row>
    <row r="260" spans="1:11" ht="20.25" hidden="1" customHeight="1" x14ac:dyDescent="0.2">
      <c r="A260" s="36">
        <v>259</v>
      </c>
      <c r="B260" s="37" t="s">
        <v>836</v>
      </c>
      <c r="C260" s="38">
        <v>44664</v>
      </c>
      <c r="D260" s="39" t="s">
        <v>336</v>
      </c>
      <c r="E260" s="40">
        <v>700329</v>
      </c>
      <c r="F260" s="40">
        <v>56026</v>
      </c>
      <c r="G260" s="40">
        <f t="shared" si="4"/>
        <v>756355</v>
      </c>
      <c r="H260" s="41"/>
      <c r="J260" s="42"/>
      <c r="K260" s="42"/>
    </row>
    <row r="261" spans="1:11" ht="20.25" hidden="1" customHeight="1" x14ac:dyDescent="0.2">
      <c r="A261" s="36">
        <v>260</v>
      </c>
      <c r="B261" s="37" t="s">
        <v>990</v>
      </c>
      <c r="C261" s="38">
        <v>44664</v>
      </c>
      <c r="D261" s="39" t="s">
        <v>336</v>
      </c>
      <c r="E261" s="40">
        <v>815071</v>
      </c>
      <c r="F261" s="40">
        <v>65206</v>
      </c>
      <c r="G261" s="40">
        <f t="shared" si="4"/>
        <v>880277</v>
      </c>
      <c r="H261" s="41"/>
      <c r="J261" s="42"/>
      <c r="K261" s="42"/>
    </row>
    <row r="262" spans="1:11" ht="20.25" hidden="1" customHeight="1" x14ac:dyDescent="0.2">
      <c r="A262" s="36">
        <v>261</v>
      </c>
      <c r="B262" s="37" t="s">
        <v>275</v>
      </c>
      <c r="C262" s="38">
        <v>44665</v>
      </c>
      <c r="D262" s="39" t="s">
        <v>336</v>
      </c>
      <c r="E262" s="40">
        <v>1185806</v>
      </c>
      <c r="F262" s="40">
        <v>94864</v>
      </c>
      <c r="G262" s="40">
        <f t="shared" si="4"/>
        <v>1280670</v>
      </c>
      <c r="H262" s="41"/>
      <c r="J262" s="42"/>
      <c r="K262" s="42"/>
    </row>
    <row r="263" spans="1:11" ht="20.25" hidden="1" customHeight="1" x14ac:dyDescent="0.2">
      <c r="A263" s="36">
        <v>262</v>
      </c>
      <c r="B263" s="37" t="s">
        <v>1240</v>
      </c>
      <c r="C263" s="38">
        <v>44665</v>
      </c>
      <c r="D263" s="39" t="s">
        <v>336</v>
      </c>
      <c r="E263" s="40">
        <v>1014202</v>
      </c>
      <c r="F263" s="40">
        <v>81136</v>
      </c>
      <c r="G263" s="40">
        <f t="shared" si="4"/>
        <v>1095338</v>
      </c>
      <c r="H263" s="41"/>
      <c r="J263" s="42"/>
      <c r="K263" s="42"/>
    </row>
    <row r="264" spans="1:11" ht="20.25" hidden="1" customHeight="1" x14ac:dyDescent="0.2">
      <c r="A264" s="36">
        <v>263</v>
      </c>
      <c r="B264" s="37" t="s">
        <v>905</v>
      </c>
      <c r="C264" s="38">
        <v>44665</v>
      </c>
      <c r="D264" s="39" t="s">
        <v>336</v>
      </c>
      <c r="E264" s="40">
        <v>741963</v>
      </c>
      <c r="F264" s="40">
        <v>59357</v>
      </c>
      <c r="G264" s="40">
        <f t="shared" si="4"/>
        <v>801320</v>
      </c>
      <c r="H264" s="41"/>
      <c r="J264" s="42"/>
      <c r="K264" s="42"/>
    </row>
    <row r="265" spans="1:11" ht="20.25" hidden="1" customHeight="1" x14ac:dyDescent="0.2">
      <c r="A265" s="36">
        <v>264</v>
      </c>
      <c r="B265" s="37" t="s">
        <v>683</v>
      </c>
      <c r="C265" s="38">
        <v>44665</v>
      </c>
      <c r="D265" s="39" t="s">
        <v>336</v>
      </c>
      <c r="E265" s="40">
        <v>610870</v>
      </c>
      <c r="F265" s="40">
        <v>48870</v>
      </c>
      <c r="G265" s="40">
        <f t="shared" si="4"/>
        <v>659740</v>
      </c>
      <c r="H265" s="41"/>
      <c r="J265" s="42"/>
      <c r="K265" s="42"/>
    </row>
    <row r="266" spans="1:11" ht="20.25" hidden="1" customHeight="1" x14ac:dyDescent="0.2">
      <c r="A266" s="36">
        <v>265</v>
      </c>
      <c r="B266" s="37" t="s">
        <v>872</v>
      </c>
      <c r="C266" s="38">
        <v>44665</v>
      </c>
      <c r="D266" s="39" t="s">
        <v>336</v>
      </c>
      <c r="E266" s="40">
        <v>1750164</v>
      </c>
      <c r="F266" s="40">
        <v>140013</v>
      </c>
      <c r="G266" s="40">
        <f t="shared" si="4"/>
        <v>1890177</v>
      </c>
      <c r="H266" s="41"/>
      <c r="J266" s="42"/>
      <c r="K266" s="42"/>
    </row>
    <row r="267" spans="1:11" ht="20.25" hidden="1" customHeight="1" x14ac:dyDescent="0.2">
      <c r="A267" s="36">
        <v>266</v>
      </c>
      <c r="B267" s="37" t="s">
        <v>855</v>
      </c>
      <c r="C267" s="38">
        <v>44665</v>
      </c>
      <c r="D267" s="39" t="s">
        <v>336</v>
      </c>
      <c r="E267" s="40">
        <v>414011</v>
      </c>
      <c r="F267" s="40">
        <v>33121</v>
      </c>
      <c r="G267" s="40">
        <f t="shared" si="4"/>
        <v>447132</v>
      </c>
      <c r="H267" s="41"/>
      <c r="J267" s="42"/>
      <c r="K267" s="42"/>
    </row>
    <row r="268" spans="1:11" ht="20.25" hidden="1" customHeight="1" x14ac:dyDescent="0.2">
      <c r="A268" s="36">
        <v>267</v>
      </c>
      <c r="B268" s="37" t="s">
        <v>479</v>
      </c>
      <c r="C268" s="38">
        <v>44665</v>
      </c>
      <c r="D268" s="39" t="s">
        <v>336</v>
      </c>
      <c r="E268" s="40">
        <v>645130</v>
      </c>
      <c r="F268" s="40">
        <v>51610</v>
      </c>
      <c r="G268" s="40">
        <f t="shared" si="4"/>
        <v>696740</v>
      </c>
      <c r="H268" s="41"/>
      <c r="J268" s="42"/>
      <c r="K268" s="42"/>
    </row>
    <row r="269" spans="1:11" ht="20.25" hidden="1" customHeight="1" x14ac:dyDescent="0.2">
      <c r="A269" s="36">
        <v>268</v>
      </c>
      <c r="B269" s="37" t="s">
        <v>420</v>
      </c>
      <c r="C269" s="38">
        <v>44665</v>
      </c>
      <c r="D269" s="39" t="s">
        <v>336</v>
      </c>
      <c r="E269" s="40">
        <v>756018</v>
      </c>
      <c r="F269" s="40">
        <v>60481</v>
      </c>
      <c r="G269" s="40">
        <f t="shared" si="4"/>
        <v>816499</v>
      </c>
      <c r="H269" s="41"/>
      <c r="J269" s="42"/>
      <c r="K269" s="42"/>
    </row>
    <row r="270" spans="1:11" ht="20.25" hidden="1" customHeight="1" x14ac:dyDescent="0.2">
      <c r="A270" s="36">
        <v>269</v>
      </c>
      <c r="B270" s="37" t="s">
        <v>727</v>
      </c>
      <c r="C270" s="38">
        <v>44665</v>
      </c>
      <c r="D270" s="39" t="s">
        <v>336</v>
      </c>
      <c r="E270" s="40">
        <v>1053558</v>
      </c>
      <c r="F270" s="40">
        <v>84285</v>
      </c>
      <c r="G270" s="40">
        <f t="shared" si="4"/>
        <v>1137843</v>
      </c>
      <c r="H270" s="41"/>
      <c r="J270" s="42"/>
      <c r="K270" s="42"/>
    </row>
    <row r="271" spans="1:11" ht="20.25" hidden="1" customHeight="1" x14ac:dyDescent="0.2">
      <c r="A271" s="36">
        <v>270</v>
      </c>
      <c r="B271" s="37" t="s">
        <v>665</v>
      </c>
      <c r="C271" s="38">
        <v>44665</v>
      </c>
      <c r="D271" s="39" t="s">
        <v>336</v>
      </c>
      <c r="E271" s="40">
        <v>666480</v>
      </c>
      <c r="F271" s="40">
        <v>53318</v>
      </c>
      <c r="G271" s="40">
        <f t="shared" si="4"/>
        <v>719798</v>
      </c>
      <c r="H271" s="41"/>
      <c r="J271" s="42"/>
      <c r="K271" s="42"/>
    </row>
    <row r="272" spans="1:11" ht="20.25" hidden="1" customHeight="1" x14ac:dyDescent="0.2">
      <c r="A272" s="36">
        <v>271</v>
      </c>
      <c r="B272" s="37" t="s">
        <v>445</v>
      </c>
      <c r="C272" s="38">
        <v>44666</v>
      </c>
      <c r="D272" s="39" t="s">
        <v>336</v>
      </c>
      <c r="E272" s="40">
        <v>650439</v>
      </c>
      <c r="F272" s="40">
        <v>52035</v>
      </c>
      <c r="G272" s="40">
        <f t="shared" si="4"/>
        <v>702474</v>
      </c>
      <c r="H272" s="41"/>
      <c r="J272" s="42"/>
      <c r="K272" s="42"/>
    </row>
    <row r="273" spans="1:11" ht="20.25" hidden="1" customHeight="1" x14ac:dyDescent="0.2">
      <c r="A273" s="36">
        <v>272</v>
      </c>
      <c r="B273" s="37" t="s">
        <v>807</v>
      </c>
      <c r="C273" s="38">
        <v>44666</v>
      </c>
      <c r="D273" s="39" t="s">
        <v>336</v>
      </c>
      <c r="E273" s="40">
        <v>516104</v>
      </c>
      <c r="F273" s="40">
        <v>41288</v>
      </c>
      <c r="G273" s="40">
        <f t="shared" si="4"/>
        <v>557392</v>
      </c>
      <c r="H273" s="41"/>
      <c r="J273" s="42"/>
      <c r="K273" s="42"/>
    </row>
    <row r="274" spans="1:11" ht="20.25" hidden="1" customHeight="1" x14ac:dyDescent="0.2">
      <c r="A274" s="36">
        <v>273</v>
      </c>
      <c r="B274" s="37" t="s">
        <v>0</v>
      </c>
      <c r="C274" s="38">
        <v>44666</v>
      </c>
      <c r="D274" s="39" t="s">
        <v>336</v>
      </c>
      <c r="E274" s="40">
        <v>368978</v>
      </c>
      <c r="F274" s="40">
        <v>29518</v>
      </c>
      <c r="G274" s="40">
        <f t="shared" si="4"/>
        <v>398496</v>
      </c>
      <c r="H274" s="41"/>
      <c r="J274" s="42"/>
      <c r="K274" s="42"/>
    </row>
    <row r="275" spans="1:11" ht="20.25" hidden="1" customHeight="1" x14ac:dyDescent="0.2">
      <c r="A275" s="36">
        <v>274</v>
      </c>
      <c r="B275" s="37" t="s">
        <v>581</v>
      </c>
      <c r="C275" s="38">
        <v>44667</v>
      </c>
      <c r="D275" s="39" t="s">
        <v>336</v>
      </c>
      <c r="E275" s="40">
        <v>1110580</v>
      </c>
      <c r="F275" s="40">
        <v>88846</v>
      </c>
      <c r="G275" s="40">
        <f t="shared" si="4"/>
        <v>1199426</v>
      </c>
      <c r="H275" s="41"/>
      <c r="J275" s="42"/>
      <c r="K275" s="42"/>
    </row>
    <row r="276" spans="1:11" ht="20.25" hidden="1" customHeight="1" x14ac:dyDescent="0.2">
      <c r="A276" s="36">
        <v>275</v>
      </c>
      <c r="B276" s="37" t="s">
        <v>1041</v>
      </c>
      <c r="C276" s="38">
        <v>44667</v>
      </c>
      <c r="D276" s="39" t="s">
        <v>336</v>
      </c>
      <c r="E276" s="40">
        <v>672400</v>
      </c>
      <c r="F276" s="40">
        <v>53792</v>
      </c>
      <c r="G276" s="40">
        <f t="shared" si="4"/>
        <v>726192</v>
      </c>
      <c r="H276" s="41"/>
      <c r="J276" s="42"/>
      <c r="K276" s="42"/>
    </row>
    <row r="277" spans="1:11" ht="20.25" hidden="1" customHeight="1" x14ac:dyDescent="0.2">
      <c r="A277" s="36">
        <v>276</v>
      </c>
      <c r="B277" s="37" t="s">
        <v>1024</v>
      </c>
      <c r="C277" s="38">
        <v>44667</v>
      </c>
      <c r="D277" s="39" t="s">
        <v>336</v>
      </c>
      <c r="E277" s="40">
        <v>942368</v>
      </c>
      <c r="F277" s="40">
        <v>75389</v>
      </c>
      <c r="G277" s="40">
        <f t="shared" si="4"/>
        <v>1017757</v>
      </c>
      <c r="H277" s="41"/>
      <c r="J277" s="42"/>
      <c r="K277" s="42"/>
    </row>
    <row r="278" spans="1:11" ht="20.25" hidden="1" customHeight="1" x14ac:dyDescent="0.2">
      <c r="A278" s="36">
        <v>277</v>
      </c>
      <c r="B278" s="37" t="s">
        <v>1233</v>
      </c>
      <c r="C278" s="38">
        <v>44667</v>
      </c>
      <c r="D278" s="39" t="s">
        <v>336</v>
      </c>
      <c r="E278" s="40">
        <v>444232</v>
      </c>
      <c r="F278" s="40">
        <v>35539</v>
      </c>
      <c r="G278" s="40">
        <f t="shared" si="4"/>
        <v>479771</v>
      </c>
      <c r="H278" s="41"/>
      <c r="J278" s="42"/>
      <c r="K278" s="42"/>
    </row>
    <row r="279" spans="1:11" ht="20.25" hidden="1" customHeight="1" x14ac:dyDescent="0.2">
      <c r="A279" s="36">
        <v>278</v>
      </c>
      <c r="B279" s="37" t="s">
        <v>600</v>
      </c>
      <c r="C279" s="38">
        <v>44667</v>
      </c>
      <c r="D279" s="39" t="s">
        <v>336</v>
      </c>
      <c r="E279" s="40">
        <v>1315840</v>
      </c>
      <c r="F279" s="40">
        <v>105267</v>
      </c>
      <c r="G279" s="40">
        <f t="shared" si="4"/>
        <v>1421107</v>
      </c>
      <c r="H279" s="41"/>
      <c r="J279" s="42"/>
      <c r="K279" s="42"/>
    </row>
    <row r="280" spans="1:11" ht="20.25" hidden="1" customHeight="1" x14ac:dyDescent="0.2">
      <c r="A280" s="36">
        <v>279</v>
      </c>
      <c r="B280" s="37" t="s">
        <v>769</v>
      </c>
      <c r="C280" s="38">
        <v>44667</v>
      </c>
      <c r="D280" s="39" t="s">
        <v>336</v>
      </c>
      <c r="E280" s="40">
        <v>555290</v>
      </c>
      <c r="F280" s="40">
        <v>44423</v>
      </c>
      <c r="G280" s="40">
        <f t="shared" si="4"/>
        <v>599713</v>
      </c>
      <c r="H280" s="41"/>
      <c r="J280" s="42"/>
      <c r="K280" s="42"/>
    </row>
    <row r="281" spans="1:11" ht="20.25" hidden="1" customHeight="1" x14ac:dyDescent="0.2">
      <c r="A281" s="36">
        <v>280</v>
      </c>
      <c r="B281" s="37" t="s">
        <v>426</v>
      </c>
      <c r="C281" s="38">
        <v>44667</v>
      </c>
      <c r="D281" s="39" t="s">
        <v>336</v>
      </c>
      <c r="E281" s="40">
        <v>333174</v>
      </c>
      <c r="F281" s="40">
        <v>26654</v>
      </c>
      <c r="G281" s="40">
        <f t="shared" si="4"/>
        <v>359828</v>
      </c>
      <c r="H281" s="41"/>
      <c r="J281" s="42"/>
      <c r="K281" s="42"/>
    </row>
    <row r="282" spans="1:11" ht="20.25" hidden="1" customHeight="1" x14ac:dyDescent="0.2">
      <c r="A282" s="36">
        <v>281</v>
      </c>
      <c r="B282" s="37" t="s">
        <v>636</v>
      </c>
      <c r="C282" s="38">
        <v>44669</v>
      </c>
      <c r="D282" s="39" t="s">
        <v>336</v>
      </c>
      <c r="E282" s="40">
        <v>220293</v>
      </c>
      <c r="F282" s="40">
        <v>17623</v>
      </c>
      <c r="G282" s="40">
        <f t="shared" si="4"/>
        <v>237916</v>
      </c>
      <c r="H282" s="41"/>
      <c r="J282" s="42"/>
      <c r="K282" s="42"/>
    </row>
    <row r="283" spans="1:11" ht="20.25" hidden="1" customHeight="1" x14ac:dyDescent="0.2">
      <c r="A283" s="36">
        <v>282</v>
      </c>
      <c r="B283" s="37" t="s">
        <v>241</v>
      </c>
      <c r="C283" s="38">
        <v>44669</v>
      </c>
      <c r="D283" s="39" t="s">
        <v>336</v>
      </c>
      <c r="E283" s="40">
        <v>500091</v>
      </c>
      <c r="F283" s="40">
        <v>40007</v>
      </c>
      <c r="G283" s="40">
        <f t="shared" si="4"/>
        <v>540098</v>
      </c>
      <c r="H283" s="41"/>
      <c r="J283" s="42"/>
      <c r="K283" s="42"/>
    </row>
    <row r="284" spans="1:11" ht="20.25" hidden="1" customHeight="1" x14ac:dyDescent="0.2">
      <c r="A284" s="36">
        <v>283</v>
      </c>
      <c r="B284" s="37" t="s">
        <v>931</v>
      </c>
      <c r="C284" s="38">
        <v>44669</v>
      </c>
      <c r="D284" s="39" t="s">
        <v>336</v>
      </c>
      <c r="E284" s="40">
        <v>1212695</v>
      </c>
      <c r="F284" s="40">
        <v>97016</v>
      </c>
      <c r="G284" s="40">
        <f t="shared" si="4"/>
        <v>1309711</v>
      </c>
      <c r="H284" s="41"/>
      <c r="J284" s="42"/>
      <c r="K284" s="42"/>
    </row>
    <row r="285" spans="1:11" ht="20.25" hidden="1" customHeight="1" x14ac:dyDescent="0.2">
      <c r="A285" s="36">
        <v>284</v>
      </c>
      <c r="B285" s="37" t="s">
        <v>725</v>
      </c>
      <c r="C285" s="38">
        <v>44669</v>
      </c>
      <c r="D285" s="39" t="s">
        <v>336</v>
      </c>
      <c r="E285" s="40">
        <v>1369374</v>
      </c>
      <c r="F285" s="40">
        <v>109550</v>
      </c>
      <c r="G285" s="40">
        <f t="shared" si="4"/>
        <v>1478924</v>
      </c>
      <c r="H285" s="41"/>
      <c r="J285" s="42"/>
      <c r="K285" s="42"/>
    </row>
    <row r="286" spans="1:11" ht="20.25" hidden="1" customHeight="1" x14ac:dyDescent="0.2">
      <c r="A286" s="36">
        <v>285</v>
      </c>
      <c r="B286" s="37" t="s">
        <v>255</v>
      </c>
      <c r="C286" s="38">
        <v>44669</v>
      </c>
      <c r="D286" s="39" t="s">
        <v>336</v>
      </c>
      <c r="E286" s="40">
        <v>745840</v>
      </c>
      <c r="F286" s="40">
        <v>59667</v>
      </c>
      <c r="G286" s="40">
        <f t="shared" si="4"/>
        <v>805507</v>
      </c>
      <c r="H286" s="41"/>
      <c r="J286" s="42"/>
      <c r="K286" s="42"/>
    </row>
    <row r="287" spans="1:11" ht="20.25" hidden="1" customHeight="1" x14ac:dyDescent="0.2">
      <c r="A287" s="36">
        <v>286</v>
      </c>
      <c r="B287" s="37" t="s">
        <v>351</v>
      </c>
      <c r="C287" s="38">
        <v>44670</v>
      </c>
      <c r="D287" s="39" t="s">
        <v>336</v>
      </c>
      <c r="E287" s="40">
        <v>1170394</v>
      </c>
      <c r="F287" s="40">
        <v>93632</v>
      </c>
      <c r="G287" s="40">
        <f t="shared" si="4"/>
        <v>1264026</v>
      </c>
      <c r="H287" s="41"/>
      <c r="J287" s="42"/>
      <c r="K287" s="42"/>
    </row>
    <row r="288" spans="1:11" ht="20.25" hidden="1" customHeight="1" x14ac:dyDescent="0.2">
      <c r="A288" s="36">
        <v>287</v>
      </c>
      <c r="B288" s="37" t="s">
        <v>24</v>
      </c>
      <c r="C288" s="38">
        <v>44670</v>
      </c>
      <c r="D288" s="39" t="s">
        <v>336</v>
      </c>
      <c r="E288" s="40">
        <v>555290</v>
      </c>
      <c r="F288" s="40">
        <v>44423</v>
      </c>
      <c r="G288" s="40">
        <f t="shared" si="4"/>
        <v>599713</v>
      </c>
      <c r="H288" s="41"/>
      <c r="J288" s="42"/>
      <c r="K288" s="42"/>
    </row>
    <row r="289" spans="1:11" ht="20.25" hidden="1" customHeight="1" x14ac:dyDescent="0.2">
      <c r="A289" s="36">
        <v>288</v>
      </c>
      <c r="B289" s="37" t="s">
        <v>892</v>
      </c>
      <c r="C289" s="38">
        <v>44671</v>
      </c>
      <c r="D289" s="39" t="s">
        <v>336</v>
      </c>
      <c r="E289" s="40">
        <v>720252</v>
      </c>
      <c r="F289" s="40">
        <v>57620</v>
      </c>
      <c r="G289" s="40">
        <f t="shared" si="4"/>
        <v>777872</v>
      </c>
      <c r="H289" s="41"/>
      <c r="J289" s="42"/>
      <c r="K289" s="42"/>
    </row>
    <row r="290" spans="1:11" ht="20.25" hidden="1" customHeight="1" x14ac:dyDescent="0.2">
      <c r="A290" s="36">
        <v>289</v>
      </c>
      <c r="B290" s="37" t="s">
        <v>344</v>
      </c>
      <c r="C290" s="38">
        <v>44671</v>
      </c>
      <c r="D290" s="39" t="s">
        <v>336</v>
      </c>
      <c r="E290" s="40">
        <v>875082</v>
      </c>
      <c r="F290" s="40">
        <v>70007</v>
      </c>
      <c r="G290" s="40">
        <f t="shared" si="4"/>
        <v>945089</v>
      </c>
      <c r="H290" s="41"/>
      <c r="J290" s="42"/>
      <c r="K290" s="42"/>
    </row>
    <row r="291" spans="1:11" ht="20.25" hidden="1" customHeight="1" x14ac:dyDescent="0.2">
      <c r="A291" s="36">
        <v>290</v>
      </c>
      <c r="B291" s="37" t="s">
        <v>805</v>
      </c>
      <c r="C291" s="38">
        <v>44671</v>
      </c>
      <c r="D291" s="39" t="s">
        <v>336</v>
      </c>
      <c r="E291" s="40">
        <v>645130</v>
      </c>
      <c r="F291" s="40">
        <v>51610</v>
      </c>
      <c r="G291" s="40">
        <f t="shared" si="4"/>
        <v>696740</v>
      </c>
      <c r="H291" s="41"/>
      <c r="J291" s="42"/>
      <c r="K291" s="42"/>
    </row>
    <row r="292" spans="1:11" ht="20.25" hidden="1" customHeight="1" x14ac:dyDescent="0.2">
      <c r="A292" s="36">
        <v>291</v>
      </c>
      <c r="B292" s="37" t="s">
        <v>127</v>
      </c>
      <c r="C292" s="38">
        <v>44671</v>
      </c>
      <c r="D292" s="39" t="s">
        <v>336</v>
      </c>
      <c r="E292" s="40">
        <v>591094</v>
      </c>
      <c r="F292" s="40">
        <v>47288</v>
      </c>
      <c r="G292" s="40">
        <f t="shared" si="4"/>
        <v>638382</v>
      </c>
      <c r="H292" s="41"/>
      <c r="J292" s="42"/>
      <c r="K292" s="42"/>
    </row>
    <row r="293" spans="1:11" ht="20.25" hidden="1" customHeight="1" x14ac:dyDescent="0.2">
      <c r="A293" s="36">
        <v>292</v>
      </c>
      <c r="B293" s="37" t="s">
        <v>866</v>
      </c>
      <c r="C293" s="38">
        <v>44672</v>
      </c>
      <c r="D293" s="39" t="s">
        <v>336</v>
      </c>
      <c r="E293" s="40">
        <v>702152</v>
      </c>
      <c r="F293" s="40">
        <v>56172</v>
      </c>
      <c r="G293" s="40">
        <f t="shared" si="4"/>
        <v>758324</v>
      </c>
      <c r="H293" s="41"/>
      <c r="J293" s="42"/>
      <c r="K293" s="42"/>
    </row>
    <row r="294" spans="1:11" ht="20.25" hidden="1" customHeight="1" x14ac:dyDescent="0.2">
      <c r="A294" s="36">
        <v>293</v>
      </c>
      <c r="B294" s="37" t="s">
        <v>1203</v>
      </c>
      <c r="C294" s="38">
        <v>44672</v>
      </c>
      <c r="D294" s="39" t="s">
        <v>336</v>
      </c>
      <c r="E294" s="40">
        <v>1005583</v>
      </c>
      <c r="F294" s="40">
        <v>80447</v>
      </c>
      <c r="G294" s="40">
        <f t="shared" si="4"/>
        <v>1086030</v>
      </c>
      <c r="H294" s="41"/>
      <c r="J294" s="42"/>
      <c r="K294" s="42"/>
    </row>
    <row r="295" spans="1:11" ht="20.25" hidden="1" customHeight="1" x14ac:dyDescent="0.2">
      <c r="A295" s="36">
        <v>294</v>
      </c>
      <c r="B295" s="37" t="s">
        <v>1038</v>
      </c>
      <c r="C295" s="38">
        <v>44672</v>
      </c>
      <c r="D295" s="39" t="s">
        <v>336</v>
      </c>
      <c r="E295" s="40">
        <v>1085639</v>
      </c>
      <c r="F295" s="40">
        <v>86851</v>
      </c>
      <c r="G295" s="40">
        <f t="shared" si="4"/>
        <v>1172490</v>
      </c>
      <c r="H295" s="41"/>
      <c r="J295" s="42"/>
      <c r="K295" s="42"/>
    </row>
    <row r="296" spans="1:11" ht="20.25" hidden="1" customHeight="1" x14ac:dyDescent="0.2">
      <c r="A296" s="36">
        <v>295</v>
      </c>
      <c r="B296" s="37" t="s">
        <v>1206</v>
      </c>
      <c r="C296" s="38">
        <v>44672</v>
      </c>
      <c r="D296" s="39" t="s">
        <v>336</v>
      </c>
      <c r="E296" s="40">
        <v>555290</v>
      </c>
      <c r="F296" s="40">
        <v>44423</v>
      </c>
      <c r="G296" s="40">
        <f t="shared" si="4"/>
        <v>599713</v>
      </c>
      <c r="H296" s="41"/>
      <c r="J296" s="42"/>
      <c r="K296" s="42"/>
    </row>
    <row r="297" spans="1:11" ht="20.25" hidden="1" customHeight="1" x14ac:dyDescent="0.2">
      <c r="A297" s="36">
        <v>296</v>
      </c>
      <c r="B297" s="37" t="s">
        <v>497</v>
      </c>
      <c r="C297" s="38">
        <v>44673</v>
      </c>
      <c r="D297" s="39" t="s">
        <v>336</v>
      </c>
      <c r="E297" s="40">
        <v>975238</v>
      </c>
      <c r="F297" s="40">
        <v>78019</v>
      </c>
      <c r="G297" s="40">
        <f t="shared" si="4"/>
        <v>1053257</v>
      </c>
      <c r="H297" s="41"/>
      <c r="J297" s="42"/>
      <c r="K297" s="42"/>
    </row>
    <row r="298" spans="1:11" ht="20.25" hidden="1" customHeight="1" x14ac:dyDescent="0.2">
      <c r="A298" s="36">
        <v>297</v>
      </c>
      <c r="B298" s="37" t="s">
        <v>184</v>
      </c>
      <c r="C298" s="38">
        <v>44673</v>
      </c>
      <c r="D298" s="39" t="s">
        <v>336</v>
      </c>
      <c r="E298" s="40">
        <v>810122</v>
      </c>
      <c r="F298" s="40">
        <v>64810</v>
      </c>
      <c r="G298" s="40">
        <f t="shared" si="4"/>
        <v>874932</v>
      </c>
      <c r="H298" s="41"/>
      <c r="J298" s="42"/>
      <c r="K298" s="42"/>
    </row>
    <row r="299" spans="1:11" ht="20.25" hidden="1" customHeight="1" x14ac:dyDescent="0.2">
      <c r="A299" s="36">
        <v>298</v>
      </c>
      <c r="B299" s="37" t="s">
        <v>1008</v>
      </c>
      <c r="C299" s="38">
        <v>44673</v>
      </c>
      <c r="D299" s="39" t="s">
        <v>336</v>
      </c>
      <c r="E299" s="40">
        <v>829414</v>
      </c>
      <c r="F299" s="40">
        <v>66353</v>
      </c>
      <c r="G299" s="40">
        <f t="shared" si="4"/>
        <v>895767</v>
      </c>
      <c r="H299" s="41"/>
      <c r="J299" s="42"/>
      <c r="K299" s="42"/>
    </row>
    <row r="300" spans="1:11" ht="20.25" hidden="1" customHeight="1" x14ac:dyDescent="0.2">
      <c r="A300" s="36">
        <v>299</v>
      </c>
      <c r="B300" s="37" t="s">
        <v>838</v>
      </c>
      <c r="C300" s="38">
        <v>44673</v>
      </c>
      <c r="D300" s="39" t="s">
        <v>336</v>
      </c>
      <c r="E300" s="40">
        <v>166785</v>
      </c>
      <c r="F300" s="40">
        <v>13343</v>
      </c>
      <c r="G300" s="40">
        <f t="shared" si="4"/>
        <v>180128</v>
      </c>
      <c r="H300" s="41"/>
      <c r="J300" s="42"/>
      <c r="K300" s="42"/>
    </row>
    <row r="301" spans="1:11" ht="20.25" hidden="1" customHeight="1" x14ac:dyDescent="0.2">
      <c r="A301" s="36">
        <v>300</v>
      </c>
      <c r="B301" s="37" t="s">
        <v>1048</v>
      </c>
      <c r="C301" s="38">
        <v>44677</v>
      </c>
      <c r="D301" s="39" t="s">
        <v>336</v>
      </c>
      <c r="E301" s="40">
        <v>2231015</v>
      </c>
      <c r="F301" s="40">
        <v>178481</v>
      </c>
      <c r="G301" s="40">
        <f t="shared" si="4"/>
        <v>2409496</v>
      </c>
      <c r="H301" s="41"/>
      <c r="J301" s="42"/>
      <c r="K301" s="42"/>
    </row>
    <row r="302" spans="1:11" ht="20.25" hidden="1" customHeight="1" x14ac:dyDescent="0.2">
      <c r="A302" s="36">
        <v>301</v>
      </c>
      <c r="B302" s="37" t="s">
        <v>335</v>
      </c>
      <c r="C302" s="38">
        <v>44677</v>
      </c>
      <c r="D302" s="39" t="s">
        <v>336</v>
      </c>
      <c r="E302" s="40">
        <v>1477735</v>
      </c>
      <c r="F302" s="40">
        <v>118219</v>
      </c>
      <c r="G302" s="40">
        <f t="shared" si="4"/>
        <v>1595954</v>
      </c>
      <c r="H302" s="41"/>
      <c r="J302" s="42"/>
      <c r="K302" s="42"/>
    </row>
    <row r="303" spans="1:11" ht="20.25" hidden="1" customHeight="1" x14ac:dyDescent="0.2">
      <c r="A303" s="36">
        <v>302</v>
      </c>
      <c r="B303" s="37" t="s">
        <v>659</v>
      </c>
      <c r="C303" s="38">
        <v>44677</v>
      </c>
      <c r="D303" s="39" t="s">
        <v>336</v>
      </c>
      <c r="E303" s="40">
        <v>1245176</v>
      </c>
      <c r="F303" s="40">
        <v>99614</v>
      </c>
      <c r="G303" s="40">
        <f t="shared" si="4"/>
        <v>1344790</v>
      </c>
      <c r="H303" s="41"/>
      <c r="J303" s="42"/>
      <c r="K303" s="42"/>
    </row>
    <row r="304" spans="1:11" ht="20.25" hidden="1" customHeight="1" x14ac:dyDescent="0.2">
      <c r="A304" s="36">
        <v>303</v>
      </c>
      <c r="B304" s="37" t="s">
        <v>760</v>
      </c>
      <c r="C304" s="38">
        <v>44678</v>
      </c>
      <c r="D304" s="39" t="s">
        <v>336</v>
      </c>
      <c r="E304" s="40">
        <v>222116</v>
      </c>
      <c r="F304" s="40">
        <v>17769</v>
      </c>
      <c r="G304" s="40">
        <f t="shared" si="4"/>
        <v>239885</v>
      </c>
      <c r="H304" s="41"/>
      <c r="J304" s="42"/>
      <c r="K304" s="42"/>
    </row>
    <row r="305" spans="1:11" ht="20.25" hidden="1" customHeight="1" x14ac:dyDescent="0.2">
      <c r="A305" s="36">
        <v>304</v>
      </c>
      <c r="B305" s="37" t="s">
        <v>826</v>
      </c>
      <c r="C305" s="38">
        <v>44678</v>
      </c>
      <c r="D305" s="39" t="s">
        <v>336</v>
      </c>
      <c r="E305" s="40">
        <v>442409</v>
      </c>
      <c r="F305" s="40">
        <v>35393</v>
      </c>
      <c r="G305" s="40">
        <f t="shared" si="4"/>
        <v>477802</v>
      </c>
      <c r="H305" s="41"/>
      <c r="J305" s="42"/>
      <c r="K305" s="42"/>
    </row>
    <row r="306" spans="1:11" ht="20.25" hidden="1" customHeight="1" x14ac:dyDescent="0.2">
      <c r="A306" s="36">
        <v>305</v>
      </c>
      <c r="B306" s="37" t="s">
        <v>1169</v>
      </c>
      <c r="C306" s="38">
        <v>44678</v>
      </c>
      <c r="D306" s="39" t="s">
        <v>336</v>
      </c>
      <c r="E306" s="40">
        <v>537624</v>
      </c>
      <c r="F306" s="40">
        <v>43010</v>
      </c>
      <c r="G306" s="40">
        <f t="shared" si="4"/>
        <v>580634</v>
      </c>
      <c r="H306" s="41"/>
      <c r="J306" s="42"/>
      <c r="K306" s="42"/>
    </row>
    <row r="307" spans="1:11" ht="20.25" hidden="1" customHeight="1" x14ac:dyDescent="0.2">
      <c r="A307" s="36">
        <v>306</v>
      </c>
      <c r="B307" s="37" t="s">
        <v>432</v>
      </c>
      <c r="C307" s="38">
        <v>44679</v>
      </c>
      <c r="D307" s="39" t="s">
        <v>336</v>
      </c>
      <c r="E307" s="40">
        <v>762940</v>
      </c>
      <c r="F307" s="40">
        <v>61035</v>
      </c>
      <c r="G307" s="40">
        <f t="shared" si="4"/>
        <v>823975</v>
      </c>
      <c r="H307" s="41"/>
      <c r="J307" s="42"/>
      <c r="K307" s="42"/>
    </row>
    <row r="308" spans="1:11" ht="20.25" hidden="1" customHeight="1" x14ac:dyDescent="0.2">
      <c r="A308" s="36">
        <v>307</v>
      </c>
      <c r="B308" s="37" t="s">
        <v>444</v>
      </c>
      <c r="C308" s="38">
        <v>44679</v>
      </c>
      <c r="D308" s="39" t="s">
        <v>336</v>
      </c>
      <c r="E308" s="40">
        <v>2212045</v>
      </c>
      <c r="F308" s="40">
        <v>176964</v>
      </c>
      <c r="G308" s="40">
        <f t="shared" si="4"/>
        <v>2389009</v>
      </c>
      <c r="H308" s="41"/>
      <c r="J308" s="42"/>
      <c r="K308" s="42"/>
    </row>
    <row r="309" spans="1:11" ht="20.25" hidden="1" customHeight="1" x14ac:dyDescent="0.2">
      <c r="A309" s="36">
        <v>308</v>
      </c>
      <c r="B309" s="37" t="s">
        <v>562</v>
      </c>
      <c r="C309" s="38">
        <v>44679</v>
      </c>
      <c r="D309" s="39" t="s">
        <v>336</v>
      </c>
      <c r="E309" s="40">
        <v>666348</v>
      </c>
      <c r="F309" s="40">
        <v>53308</v>
      </c>
      <c r="G309" s="40">
        <f t="shared" si="4"/>
        <v>719656</v>
      </c>
      <c r="H309" s="41"/>
      <c r="J309" s="42"/>
      <c r="K309" s="42"/>
    </row>
    <row r="310" spans="1:11" ht="20.25" hidden="1" customHeight="1" x14ac:dyDescent="0.2">
      <c r="A310" s="36">
        <v>309</v>
      </c>
      <c r="B310" s="37" t="s">
        <v>724</v>
      </c>
      <c r="C310" s="38">
        <v>44679</v>
      </c>
      <c r="D310" s="39" t="s">
        <v>336</v>
      </c>
      <c r="E310" s="40">
        <v>906762</v>
      </c>
      <c r="F310" s="40">
        <v>72541</v>
      </c>
      <c r="G310" s="40">
        <f t="shared" si="4"/>
        <v>979303</v>
      </c>
      <c r="H310" s="41"/>
      <c r="J310" s="42"/>
      <c r="K310" s="42"/>
    </row>
    <row r="311" spans="1:11" ht="20.25" hidden="1" customHeight="1" x14ac:dyDescent="0.2">
      <c r="A311" s="36">
        <v>310</v>
      </c>
      <c r="B311" s="37" t="s">
        <v>500</v>
      </c>
      <c r="C311" s="38">
        <v>44679</v>
      </c>
      <c r="D311" s="39" t="s">
        <v>336</v>
      </c>
      <c r="E311" s="40">
        <v>1038944</v>
      </c>
      <c r="F311" s="40">
        <v>83116</v>
      </c>
      <c r="G311" s="40">
        <f t="shared" si="4"/>
        <v>1122060</v>
      </c>
      <c r="H311" s="41"/>
      <c r="J311" s="42"/>
      <c r="K311" s="42"/>
    </row>
    <row r="312" spans="1:11" ht="20.25" hidden="1" customHeight="1" x14ac:dyDescent="0.2">
      <c r="A312" s="36">
        <v>311</v>
      </c>
      <c r="B312" s="37" t="s">
        <v>991</v>
      </c>
      <c r="C312" s="38">
        <v>44679</v>
      </c>
      <c r="D312" s="39" t="s">
        <v>336</v>
      </c>
      <c r="E312" s="40">
        <v>1655871</v>
      </c>
      <c r="F312" s="40">
        <v>132470</v>
      </c>
      <c r="G312" s="40">
        <f t="shared" si="4"/>
        <v>1788341</v>
      </c>
      <c r="H312" s="41"/>
      <c r="J312" s="42"/>
      <c r="K312" s="42"/>
    </row>
    <row r="313" spans="1:11" ht="20.25" hidden="1" customHeight="1" x14ac:dyDescent="0.2">
      <c r="A313" s="36">
        <v>312</v>
      </c>
      <c r="B313" s="37" t="s">
        <v>1159</v>
      </c>
      <c r="C313" s="38">
        <v>44680</v>
      </c>
      <c r="D313" s="39" t="s">
        <v>336</v>
      </c>
      <c r="E313" s="40">
        <v>1410845</v>
      </c>
      <c r="F313" s="40">
        <v>112868</v>
      </c>
      <c r="G313" s="40">
        <f t="shared" si="4"/>
        <v>1523713</v>
      </c>
      <c r="H313" s="41"/>
      <c r="J313" s="42"/>
      <c r="K313" s="42"/>
    </row>
    <row r="314" spans="1:11" ht="20.25" hidden="1" customHeight="1" x14ac:dyDescent="0.2">
      <c r="A314" s="36">
        <v>313</v>
      </c>
      <c r="B314" s="37" t="s">
        <v>898</v>
      </c>
      <c r="C314" s="38">
        <v>44680</v>
      </c>
      <c r="D314" s="39" t="s">
        <v>336</v>
      </c>
      <c r="E314" s="40">
        <v>555290</v>
      </c>
      <c r="F314" s="40">
        <v>44423</v>
      </c>
      <c r="G314" s="40">
        <f t="shared" si="4"/>
        <v>599713</v>
      </c>
      <c r="H314" s="41"/>
      <c r="J314" s="42"/>
      <c r="K314" s="42"/>
    </row>
    <row r="315" spans="1:11" ht="20.25" hidden="1" customHeight="1" x14ac:dyDescent="0.2">
      <c r="A315" s="36">
        <v>314</v>
      </c>
      <c r="B315" s="37" t="s">
        <v>345</v>
      </c>
      <c r="C315" s="38">
        <v>44680</v>
      </c>
      <c r="D315" s="39" t="s">
        <v>336</v>
      </c>
      <c r="E315" s="40">
        <v>679145</v>
      </c>
      <c r="F315" s="40">
        <v>54332</v>
      </c>
      <c r="G315" s="40">
        <f t="shared" si="4"/>
        <v>733477</v>
      </c>
      <c r="H315" s="41"/>
      <c r="J315" s="42"/>
      <c r="K315" s="42"/>
    </row>
    <row r="316" spans="1:11" ht="20.25" hidden="1" customHeight="1" x14ac:dyDescent="0.2">
      <c r="A316" s="36">
        <v>315</v>
      </c>
      <c r="B316" s="37" t="s">
        <v>271</v>
      </c>
      <c r="C316" s="38">
        <v>44680</v>
      </c>
      <c r="D316" s="39" t="s">
        <v>336</v>
      </c>
      <c r="E316" s="40">
        <v>617983</v>
      </c>
      <c r="F316" s="40">
        <v>49439</v>
      </c>
      <c r="G316" s="40">
        <f t="shared" si="4"/>
        <v>667422</v>
      </c>
      <c r="H316" s="41"/>
      <c r="J316" s="42"/>
      <c r="K316" s="42"/>
    </row>
    <row r="317" spans="1:11" ht="20.25" hidden="1" customHeight="1" x14ac:dyDescent="0.2">
      <c r="A317" s="36">
        <v>316</v>
      </c>
      <c r="B317" s="37" t="s">
        <v>361</v>
      </c>
      <c r="C317" s="38">
        <v>44683</v>
      </c>
      <c r="D317" s="39" t="s">
        <v>336</v>
      </c>
      <c r="E317" s="40">
        <v>444496</v>
      </c>
      <c r="F317" s="40">
        <v>35560</v>
      </c>
      <c r="G317" s="40">
        <f t="shared" si="4"/>
        <v>480056</v>
      </c>
      <c r="H317" s="41"/>
      <c r="J317" s="42"/>
      <c r="K317" s="42"/>
    </row>
    <row r="318" spans="1:11" ht="20.25" hidden="1" customHeight="1" x14ac:dyDescent="0.2">
      <c r="A318" s="36">
        <v>317</v>
      </c>
      <c r="B318" s="37" t="s">
        <v>374</v>
      </c>
      <c r="C318" s="38">
        <v>44683</v>
      </c>
      <c r="D318" s="39" t="s">
        <v>336</v>
      </c>
      <c r="E318" s="40">
        <v>888464</v>
      </c>
      <c r="F318" s="40">
        <v>71077</v>
      </c>
      <c r="G318" s="40">
        <f t="shared" si="4"/>
        <v>959541</v>
      </c>
      <c r="H318" s="41"/>
      <c r="J318" s="42"/>
      <c r="K318" s="42"/>
    </row>
    <row r="319" spans="1:11" ht="20.25" hidden="1" customHeight="1" x14ac:dyDescent="0.2">
      <c r="A319" s="36">
        <v>318</v>
      </c>
      <c r="B319" s="37" t="s">
        <v>416</v>
      </c>
      <c r="C319" s="38">
        <v>44683</v>
      </c>
      <c r="D319" s="39" t="s">
        <v>336</v>
      </c>
      <c r="E319" s="40">
        <v>940545</v>
      </c>
      <c r="F319" s="40">
        <v>75244</v>
      </c>
      <c r="G319" s="40">
        <f t="shared" si="4"/>
        <v>1015789</v>
      </c>
      <c r="H319" s="41"/>
      <c r="J319" s="42"/>
      <c r="K319" s="42"/>
    </row>
    <row r="320" spans="1:11" ht="20.25" hidden="1" customHeight="1" x14ac:dyDescent="0.2">
      <c r="A320" s="36">
        <v>319</v>
      </c>
      <c r="B320" s="37" t="s">
        <v>288</v>
      </c>
      <c r="C320" s="38">
        <v>44684</v>
      </c>
      <c r="D320" s="39" t="s">
        <v>336</v>
      </c>
      <c r="E320" s="40">
        <v>2067880</v>
      </c>
      <c r="F320" s="40">
        <v>165430</v>
      </c>
      <c r="G320" s="40">
        <f t="shared" si="4"/>
        <v>2233310</v>
      </c>
      <c r="H320" s="41"/>
      <c r="J320" s="42"/>
      <c r="K320" s="42"/>
    </row>
    <row r="321" spans="1:11" ht="20.25" hidden="1" customHeight="1" x14ac:dyDescent="0.2">
      <c r="A321" s="36">
        <v>320</v>
      </c>
      <c r="B321" s="37" t="s">
        <v>1144</v>
      </c>
      <c r="C321" s="38">
        <v>44685</v>
      </c>
      <c r="D321" s="39" t="s">
        <v>336</v>
      </c>
      <c r="E321" s="40">
        <v>571438</v>
      </c>
      <c r="F321" s="40">
        <v>45715</v>
      </c>
      <c r="G321" s="40">
        <f t="shared" si="4"/>
        <v>617153</v>
      </c>
      <c r="H321" s="41"/>
      <c r="J321" s="42"/>
      <c r="K321" s="42"/>
    </row>
    <row r="322" spans="1:11" ht="20.25" hidden="1" customHeight="1" x14ac:dyDescent="0.2">
      <c r="A322" s="36">
        <v>321</v>
      </c>
      <c r="B322" s="37" t="s">
        <v>806</v>
      </c>
      <c r="C322" s="38">
        <v>44685</v>
      </c>
      <c r="D322" s="39" t="s">
        <v>336</v>
      </c>
      <c r="E322" s="40">
        <v>809564</v>
      </c>
      <c r="F322" s="40">
        <v>64765</v>
      </c>
      <c r="G322" s="40">
        <f t="shared" si="4"/>
        <v>874329</v>
      </c>
      <c r="H322" s="41"/>
      <c r="J322" s="42"/>
      <c r="K322" s="42"/>
    </row>
    <row r="323" spans="1:11" ht="20.25" hidden="1" customHeight="1" x14ac:dyDescent="0.2">
      <c r="A323" s="36">
        <v>322</v>
      </c>
      <c r="B323" s="37" t="s">
        <v>172</v>
      </c>
      <c r="C323" s="38">
        <v>44686</v>
      </c>
      <c r="D323" s="39" t="s">
        <v>336</v>
      </c>
      <c r="E323" s="40">
        <v>471174</v>
      </c>
      <c r="F323" s="40">
        <v>37694</v>
      </c>
      <c r="G323" s="40">
        <f t="shared" ref="G323:G386" si="5">+E323+F323</f>
        <v>508868</v>
      </c>
      <c r="H323" s="41"/>
      <c r="J323" s="42"/>
      <c r="K323" s="42"/>
    </row>
    <row r="324" spans="1:11" ht="20.25" hidden="1" customHeight="1" x14ac:dyDescent="0.2">
      <c r="A324" s="36">
        <v>323</v>
      </c>
      <c r="B324" s="37" t="s">
        <v>107</v>
      </c>
      <c r="C324" s="38">
        <v>44686</v>
      </c>
      <c r="D324" s="39" t="s">
        <v>336</v>
      </c>
      <c r="E324" s="40">
        <v>942368</v>
      </c>
      <c r="F324" s="40">
        <v>75389</v>
      </c>
      <c r="G324" s="40">
        <f t="shared" si="5"/>
        <v>1017757</v>
      </c>
      <c r="H324" s="41"/>
      <c r="J324" s="42"/>
      <c r="K324" s="42"/>
    </row>
    <row r="325" spans="1:11" ht="20.25" hidden="1" customHeight="1" x14ac:dyDescent="0.2">
      <c r="A325" s="36">
        <v>324</v>
      </c>
      <c r="B325" s="37" t="s">
        <v>517</v>
      </c>
      <c r="C325" s="38">
        <v>44686</v>
      </c>
      <c r="D325" s="39" t="s">
        <v>336</v>
      </c>
      <c r="E325" s="40">
        <v>1072991</v>
      </c>
      <c r="F325" s="40">
        <v>85839</v>
      </c>
      <c r="G325" s="40">
        <f t="shared" si="5"/>
        <v>1158830</v>
      </c>
      <c r="H325" s="41"/>
      <c r="J325" s="42"/>
      <c r="K325" s="42"/>
    </row>
    <row r="326" spans="1:11" ht="20.25" hidden="1" customHeight="1" x14ac:dyDescent="0.2">
      <c r="A326" s="36">
        <v>325</v>
      </c>
      <c r="B326" s="37" t="s">
        <v>498</v>
      </c>
      <c r="C326" s="38">
        <v>44686</v>
      </c>
      <c r="D326" s="39" t="s">
        <v>336</v>
      </c>
      <c r="E326" s="40">
        <v>421021</v>
      </c>
      <c r="F326" s="40">
        <v>33682</v>
      </c>
      <c r="G326" s="40">
        <f t="shared" si="5"/>
        <v>454703</v>
      </c>
      <c r="H326" s="41"/>
      <c r="J326" s="42"/>
      <c r="K326" s="42"/>
    </row>
    <row r="327" spans="1:11" ht="20.25" hidden="1" customHeight="1" x14ac:dyDescent="0.2">
      <c r="A327" s="36">
        <v>326</v>
      </c>
      <c r="B327" s="37" t="s">
        <v>899</v>
      </c>
      <c r="C327" s="38">
        <v>44686</v>
      </c>
      <c r="D327" s="39" t="s">
        <v>336</v>
      </c>
      <c r="E327" s="40">
        <v>803239</v>
      </c>
      <c r="F327" s="40">
        <v>64259</v>
      </c>
      <c r="G327" s="40">
        <f t="shared" si="5"/>
        <v>867498</v>
      </c>
      <c r="H327" s="41"/>
      <c r="J327" s="42"/>
      <c r="K327" s="42"/>
    </row>
    <row r="328" spans="1:11" ht="20.25" hidden="1" customHeight="1" x14ac:dyDescent="0.2">
      <c r="A328" s="36">
        <v>327</v>
      </c>
      <c r="B328" s="37" t="s">
        <v>456</v>
      </c>
      <c r="C328" s="38">
        <v>44686</v>
      </c>
      <c r="D328" s="39" t="s">
        <v>336</v>
      </c>
      <c r="E328" s="40">
        <v>1247182</v>
      </c>
      <c r="F328" s="40">
        <v>99775</v>
      </c>
      <c r="G328" s="40">
        <f t="shared" si="5"/>
        <v>1346957</v>
      </c>
      <c r="H328" s="41"/>
      <c r="J328" s="42"/>
      <c r="K328" s="42"/>
    </row>
    <row r="329" spans="1:11" ht="20.25" hidden="1" customHeight="1" x14ac:dyDescent="0.2">
      <c r="A329" s="36">
        <v>328</v>
      </c>
      <c r="B329" s="37" t="s">
        <v>1248</v>
      </c>
      <c r="C329" s="38">
        <v>44686</v>
      </c>
      <c r="D329" s="39" t="s">
        <v>336</v>
      </c>
      <c r="E329" s="40">
        <v>775583</v>
      </c>
      <c r="F329" s="40">
        <v>62047</v>
      </c>
      <c r="G329" s="40">
        <f t="shared" si="5"/>
        <v>837630</v>
      </c>
      <c r="H329" s="41"/>
      <c r="J329" s="42"/>
      <c r="K329" s="42"/>
    </row>
    <row r="330" spans="1:11" ht="20.25" hidden="1" customHeight="1" x14ac:dyDescent="0.2">
      <c r="A330" s="36">
        <v>329</v>
      </c>
      <c r="B330" s="37" t="s">
        <v>1246</v>
      </c>
      <c r="C330" s="38">
        <v>44686</v>
      </c>
      <c r="D330" s="39" t="s">
        <v>336</v>
      </c>
      <c r="E330" s="40">
        <v>849278</v>
      </c>
      <c r="F330" s="40">
        <v>67942</v>
      </c>
      <c r="G330" s="40">
        <f t="shared" si="5"/>
        <v>917220</v>
      </c>
      <c r="H330" s="41"/>
      <c r="J330" s="42"/>
      <c r="K330" s="42"/>
    </row>
    <row r="331" spans="1:11" ht="20.25" hidden="1" customHeight="1" x14ac:dyDescent="0.2">
      <c r="A331" s="36">
        <v>330</v>
      </c>
      <c r="B331" s="37" t="s">
        <v>46</v>
      </c>
      <c r="C331" s="38">
        <v>44686</v>
      </c>
      <c r="D331" s="39" t="s">
        <v>336</v>
      </c>
      <c r="E331" s="40">
        <v>849014</v>
      </c>
      <c r="F331" s="40">
        <v>67921</v>
      </c>
      <c r="G331" s="40">
        <f t="shared" si="5"/>
        <v>916935</v>
      </c>
      <c r="H331" s="41"/>
      <c r="J331" s="42"/>
      <c r="K331" s="42"/>
    </row>
    <row r="332" spans="1:11" ht="20.25" hidden="1" customHeight="1" x14ac:dyDescent="0.2">
      <c r="A332" s="36">
        <v>331</v>
      </c>
      <c r="B332" s="37" t="s">
        <v>902</v>
      </c>
      <c r="C332" s="38">
        <v>44686</v>
      </c>
      <c r="D332" s="39" t="s">
        <v>336</v>
      </c>
      <c r="E332" s="40">
        <v>111058</v>
      </c>
      <c r="F332" s="40">
        <v>8885</v>
      </c>
      <c r="G332" s="40">
        <f t="shared" si="5"/>
        <v>119943</v>
      </c>
      <c r="H332" s="41"/>
      <c r="J332" s="42"/>
      <c r="K332" s="42"/>
    </row>
    <row r="333" spans="1:11" ht="20.25" hidden="1" customHeight="1" x14ac:dyDescent="0.2">
      <c r="A333" s="36">
        <v>332</v>
      </c>
      <c r="B333" s="37" t="s">
        <v>464</v>
      </c>
      <c r="C333" s="38">
        <v>44686</v>
      </c>
      <c r="D333" s="39" t="s">
        <v>336</v>
      </c>
      <c r="E333" s="40">
        <v>504419</v>
      </c>
      <c r="F333" s="40">
        <v>40354</v>
      </c>
      <c r="G333" s="40">
        <f t="shared" si="5"/>
        <v>544773</v>
      </c>
      <c r="H333" s="41"/>
      <c r="J333" s="42"/>
      <c r="K333" s="42"/>
    </row>
    <row r="334" spans="1:11" ht="20.25" hidden="1" customHeight="1" x14ac:dyDescent="0.2">
      <c r="A334" s="36">
        <v>333</v>
      </c>
      <c r="B334" s="37" t="s">
        <v>1259</v>
      </c>
      <c r="C334" s="38">
        <v>44686</v>
      </c>
      <c r="D334" s="39" t="s">
        <v>336</v>
      </c>
      <c r="E334" s="40">
        <v>444232</v>
      </c>
      <c r="F334" s="40">
        <v>35539</v>
      </c>
      <c r="G334" s="40">
        <f t="shared" si="5"/>
        <v>479771</v>
      </c>
      <c r="H334" s="41"/>
      <c r="J334" s="42"/>
      <c r="K334" s="42"/>
    </row>
    <row r="335" spans="1:11" ht="20.25" hidden="1" customHeight="1" x14ac:dyDescent="0.2">
      <c r="A335" s="36">
        <v>334</v>
      </c>
      <c r="B335" s="37" t="s">
        <v>1234</v>
      </c>
      <c r="C335" s="38">
        <v>44686</v>
      </c>
      <c r="D335" s="39" t="s">
        <v>336</v>
      </c>
      <c r="E335" s="40">
        <v>1877788</v>
      </c>
      <c r="F335" s="40">
        <v>150223</v>
      </c>
      <c r="G335" s="40">
        <f t="shared" si="5"/>
        <v>2028011</v>
      </c>
      <c r="H335" s="41"/>
      <c r="J335" s="42"/>
      <c r="K335" s="42"/>
    </row>
    <row r="336" spans="1:11" ht="20.25" hidden="1" customHeight="1" x14ac:dyDescent="0.2">
      <c r="A336" s="36">
        <v>335</v>
      </c>
      <c r="B336" s="37" t="s">
        <v>481</v>
      </c>
      <c r="C336" s="38">
        <v>44687</v>
      </c>
      <c r="D336" s="39" t="s">
        <v>336</v>
      </c>
      <c r="E336" s="40">
        <v>817707</v>
      </c>
      <c r="F336" s="40">
        <v>65417</v>
      </c>
      <c r="G336" s="40">
        <f t="shared" si="5"/>
        <v>883124</v>
      </c>
      <c r="H336" s="41"/>
      <c r="J336" s="42"/>
      <c r="K336" s="42"/>
    </row>
    <row r="337" spans="1:11" ht="20.25" hidden="1" customHeight="1" x14ac:dyDescent="0.2">
      <c r="A337" s="36">
        <v>336</v>
      </c>
      <c r="B337" s="37" t="s">
        <v>16</v>
      </c>
      <c r="C337" s="38">
        <v>44687</v>
      </c>
      <c r="D337" s="39" t="s">
        <v>336</v>
      </c>
      <c r="E337" s="40">
        <v>1214868</v>
      </c>
      <c r="F337" s="40">
        <v>97189</v>
      </c>
      <c r="G337" s="40">
        <f t="shared" si="5"/>
        <v>1312057</v>
      </c>
      <c r="H337" s="41"/>
      <c r="J337" s="42"/>
      <c r="K337" s="42"/>
    </row>
    <row r="338" spans="1:11" ht="20.25" hidden="1" customHeight="1" x14ac:dyDescent="0.2">
      <c r="A338" s="36">
        <v>337</v>
      </c>
      <c r="B338" s="37" t="s">
        <v>706</v>
      </c>
      <c r="C338" s="38">
        <v>44687</v>
      </c>
      <c r="D338" s="39" t="s">
        <v>336</v>
      </c>
      <c r="E338" s="40">
        <v>628232</v>
      </c>
      <c r="F338" s="40">
        <v>50259</v>
      </c>
      <c r="G338" s="40">
        <f t="shared" si="5"/>
        <v>678491</v>
      </c>
      <c r="H338" s="41"/>
      <c r="J338" s="42"/>
      <c r="K338" s="42"/>
    </row>
    <row r="339" spans="1:11" ht="20.25" hidden="1" customHeight="1" x14ac:dyDescent="0.2">
      <c r="A339" s="36">
        <v>338</v>
      </c>
      <c r="B339" s="37" t="s">
        <v>564</v>
      </c>
      <c r="C339" s="38">
        <v>44688</v>
      </c>
      <c r="D339" s="39" t="s">
        <v>336</v>
      </c>
      <c r="E339" s="40">
        <v>866850</v>
      </c>
      <c r="F339" s="40">
        <v>69348</v>
      </c>
      <c r="G339" s="40">
        <f t="shared" si="5"/>
        <v>936198</v>
      </c>
      <c r="H339" s="41"/>
      <c r="J339" s="42"/>
      <c r="K339" s="42"/>
    </row>
    <row r="340" spans="1:11" ht="20.25" hidden="1" customHeight="1" x14ac:dyDescent="0.2">
      <c r="A340" s="36">
        <v>339</v>
      </c>
      <c r="B340" s="37" t="s">
        <v>1042</v>
      </c>
      <c r="C340" s="38">
        <v>44688</v>
      </c>
      <c r="D340" s="39" t="s">
        <v>336</v>
      </c>
      <c r="E340" s="40">
        <v>763320</v>
      </c>
      <c r="F340" s="40">
        <v>61066</v>
      </c>
      <c r="G340" s="40">
        <f t="shared" si="5"/>
        <v>824386</v>
      </c>
      <c r="H340" s="41"/>
      <c r="J340" s="42"/>
      <c r="K340" s="42"/>
    </row>
    <row r="341" spans="1:11" ht="20.25" hidden="1" customHeight="1" x14ac:dyDescent="0.2">
      <c r="A341" s="36">
        <v>340</v>
      </c>
      <c r="B341" s="37" t="s">
        <v>507</v>
      </c>
      <c r="C341" s="38">
        <v>44688</v>
      </c>
      <c r="D341" s="39" t="s">
        <v>336</v>
      </c>
      <c r="E341" s="40">
        <v>1476176</v>
      </c>
      <c r="F341" s="40">
        <v>118094</v>
      </c>
      <c r="G341" s="40">
        <f t="shared" si="5"/>
        <v>1594270</v>
      </c>
      <c r="H341" s="41"/>
      <c r="J341" s="42"/>
      <c r="K341" s="42"/>
    </row>
    <row r="342" spans="1:11" ht="20.25" hidden="1" customHeight="1" x14ac:dyDescent="0.2">
      <c r="A342" s="36">
        <v>341</v>
      </c>
      <c r="B342" s="37" t="s">
        <v>850</v>
      </c>
      <c r="C342" s="38">
        <v>44688</v>
      </c>
      <c r="D342" s="39" t="s">
        <v>336</v>
      </c>
      <c r="E342" s="40">
        <v>729959</v>
      </c>
      <c r="F342" s="40">
        <v>58397</v>
      </c>
      <c r="G342" s="40">
        <f t="shared" si="5"/>
        <v>788356</v>
      </c>
      <c r="H342" s="41"/>
      <c r="J342" s="42"/>
      <c r="K342" s="42"/>
    </row>
    <row r="343" spans="1:11" ht="20.25" hidden="1" customHeight="1" x14ac:dyDescent="0.2">
      <c r="A343" s="36">
        <v>342</v>
      </c>
      <c r="B343" s="37" t="s">
        <v>266</v>
      </c>
      <c r="C343" s="38">
        <v>44690</v>
      </c>
      <c r="D343" s="39" t="s">
        <v>336</v>
      </c>
      <c r="E343" s="40">
        <v>1190463</v>
      </c>
      <c r="F343" s="40">
        <v>95237</v>
      </c>
      <c r="G343" s="40">
        <f t="shared" si="5"/>
        <v>1285700</v>
      </c>
      <c r="H343" s="41"/>
      <c r="J343" s="42"/>
      <c r="K343" s="42"/>
    </row>
    <row r="344" spans="1:11" ht="20.25" hidden="1" customHeight="1" x14ac:dyDescent="0.2">
      <c r="A344" s="36">
        <v>343</v>
      </c>
      <c r="B344" s="37" t="s">
        <v>1058</v>
      </c>
      <c r="C344" s="38">
        <v>44691</v>
      </c>
      <c r="D344" s="39" t="s">
        <v>336</v>
      </c>
      <c r="E344" s="40">
        <v>1884736</v>
      </c>
      <c r="F344" s="40">
        <v>150779</v>
      </c>
      <c r="G344" s="40">
        <f t="shared" si="5"/>
        <v>2035515</v>
      </c>
      <c r="H344" s="41"/>
      <c r="J344" s="42"/>
      <c r="K344" s="42"/>
    </row>
    <row r="345" spans="1:11" ht="20.25" hidden="1" customHeight="1" x14ac:dyDescent="0.2">
      <c r="A345" s="36">
        <v>344</v>
      </c>
      <c r="B345" s="37" t="s">
        <v>728</v>
      </c>
      <c r="C345" s="38">
        <v>44691</v>
      </c>
      <c r="D345" s="39" t="s">
        <v>336</v>
      </c>
      <c r="E345" s="40">
        <v>1956198</v>
      </c>
      <c r="F345" s="40">
        <v>156496</v>
      </c>
      <c r="G345" s="40">
        <f t="shared" si="5"/>
        <v>2112694</v>
      </c>
      <c r="H345" s="41"/>
      <c r="J345" s="42"/>
      <c r="K345" s="42"/>
    </row>
    <row r="346" spans="1:11" ht="20.25" hidden="1" customHeight="1" x14ac:dyDescent="0.2">
      <c r="A346" s="36">
        <v>345</v>
      </c>
      <c r="B346" s="37" t="s">
        <v>1110</v>
      </c>
      <c r="C346" s="38">
        <v>44691</v>
      </c>
      <c r="D346" s="39" t="s">
        <v>336</v>
      </c>
      <c r="E346" s="40">
        <v>1249909</v>
      </c>
      <c r="F346" s="40">
        <v>99993</v>
      </c>
      <c r="G346" s="40">
        <f t="shared" si="5"/>
        <v>1349902</v>
      </c>
      <c r="H346" s="41"/>
      <c r="J346" s="42"/>
      <c r="K346" s="42"/>
    </row>
    <row r="347" spans="1:11" ht="20.25" hidden="1" customHeight="1" x14ac:dyDescent="0.2">
      <c r="A347" s="36">
        <v>346</v>
      </c>
      <c r="B347" s="37" t="s">
        <v>689</v>
      </c>
      <c r="C347" s="38">
        <v>44691</v>
      </c>
      <c r="D347" s="39" t="s">
        <v>336</v>
      </c>
      <c r="E347" s="40">
        <v>1205729</v>
      </c>
      <c r="F347" s="40">
        <v>96458</v>
      </c>
      <c r="G347" s="40">
        <f t="shared" si="5"/>
        <v>1302187</v>
      </c>
      <c r="H347" s="41"/>
      <c r="J347" s="42"/>
      <c r="K347" s="42"/>
    </row>
    <row r="348" spans="1:11" ht="20.25" hidden="1" customHeight="1" x14ac:dyDescent="0.2">
      <c r="A348" s="36">
        <v>347</v>
      </c>
      <c r="B348" s="37" t="s">
        <v>434</v>
      </c>
      <c r="C348" s="38">
        <v>44691</v>
      </c>
      <c r="D348" s="39" t="s">
        <v>336</v>
      </c>
      <c r="E348" s="40">
        <v>614120</v>
      </c>
      <c r="F348" s="40">
        <v>49130</v>
      </c>
      <c r="G348" s="40">
        <f t="shared" si="5"/>
        <v>663250</v>
      </c>
      <c r="H348" s="41"/>
      <c r="J348" s="42"/>
      <c r="K348" s="42"/>
    </row>
    <row r="349" spans="1:11" ht="20.25" hidden="1" customHeight="1" x14ac:dyDescent="0.2">
      <c r="A349" s="36">
        <v>348</v>
      </c>
      <c r="B349" s="37" t="s">
        <v>443</v>
      </c>
      <c r="C349" s="38">
        <v>44692</v>
      </c>
      <c r="D349" s="39" t="s">
        <v>336</v>
      </c>
      <c r="E349" s="40">
        <v>654701</v>
      </c>
      <c r="F349" s="40">
        <v>52376</v>
      </c>
      <c r="G349" s="40">
        <f t="shared" si="5"/>
        <v>707077</v>
      </c>
      <c r="H349" s="41"/>
      <c r="J349" s="42"/>
      <c r="K349" s="42"/>
    </row>
    <row r="350" spans="1:11" ht="20.25" hidden="1" customHeight="1" x14ac:dyDescent="0.2">
      <c r="A350" s="36">
        <v>349</v>
      </c>
      <c r="B350" s="37" t="s">
        <v>424</v>
      </c>
      <c r="C350" s="38">
        <v>44692</v>
      </c>
      <c r="D350" s="39" t="s">
        <v>336</v>
      </c>
      <c r="E350" s="40">
        <v>555290</v>
      </c>
      <c r="F350" s="40">
        <v>44423</v>
      </c>
      <c r="G350" s="40">
        <f t="shared" si="5"/>
        <v>599713</v>
      </c>
      <c r="H350" s="41"/>
      <c r="J350" s="42"/>
      <c r="K350" s="42"/>
    </row>
    <row r="351" spans="1:11" ht="20.25" hidden="1" customHeight="1" x14ac:dyDescent="0.2">
      <c r="A351" s="36">
        <v>350</v>
      </c>
      <c r="B351" s="37" t="s">
        <v>228</v>
      </c>
      <c r="C351" s="38">
        <v>44692</v>
      </c>
      <c r="D351" s="39" t="s">
        <v>336</v>
      </c>
      <c r="E351" s="40">
        <v>618065</v>
      </c>
      <c r="F351" s="40">
        <v>49445</v>
      </c>
      <c r="G351" s="40">
        <f t="shared" si="5"/>
        <v>667510</v>
      </c>
      <c r="H351" s="41"/>
      <c r="J351" s="42"/>
      <c r="K351" s="42"/>
    </row>
    <row r="352" spans="1:11" ht="20.25" hidden="1" customHeight="1" x14ac:dyDescent="0.2">
      <c r="A352" s="36">
        <v>351</v>
      </c>
      <c r="B352" s="37" t="s">
        <v>318</v>
      </c>
      <c r="C352" s="38">
        <v>44692</v>
      </c>
      <c r="D352" s="39" t="s">
        <v>336</v>
      </c>
      <c r="E352" s="40">
        <v>1110580</v>
      </c>
      <c r="F352" s="40">
        <v>88846</v>
      </c>
      <c r="G352" s="40">
        <f t="shared" si="5"/>
        <v>1199426</v>
      </c>
      <c r="H352" s="41"/>
      <c r="J352" s="42"/>
      <c r="K352" s="42"/>
    </row>
    <row r="353" spans="1:11" ht="20.25" hidden="1" customHeight="1" x14ac:dyDescent="0.2">
      <c r="A353" s="36">
        <v>352</v>
      </c>
      <c r="B353" s="37" t="s">
        <v>477</v>
      </c>
      <c r="C353" s="38">
        <v>44693</v>
      </c>
      <c r="D353" s="39" t="s">
        <v>336</v>
      </c>
      <c r="E353" s="40">
        <v>1643146</v>
      </c>
      <c r="F353" s="40">
        <v>131452</v>
      </c>
      <c r="G353" s="40">
        <f t="shared" si="5"/>
        <v>1774598</v>
      </c>
      <c r="H353" s="41"/>
      <c r="J353" s="42"/>
      <c r="K353" s="42"/>
    </row>
    <row r="354" spans="1:11" ht="20.25" hidden="1" customHeight="1" x14ac:dyDescent="0.2">
      <c r="A354" s="36">
        <v>353</v>
      </c>
      <c r="B354" s="37" t="s">
        <v>1071</v>
      </c>
      <c r="C354" s="38">
        <v>44693</v>
      </c>
      <c r="D354" s="39" t="s">
        <v>336</v>
      </c>
      <c r="E354" s="40">
        <v>644960</v>
      </c>
      <c r="F354" s="40">
        <v>51597</v>
      </c>
      <c r="G354" s="40">
        <f t="shared" si="5"/>
        <v>696557</v>
      </c>
      <c r="H354" s="41"/>
      <c r="J354" s="42"/>
      <c r="K354" s="42"/>
    </row>
    <row r="355" spans="1:11" ht="20.25" hidden="1" customHeight="1" x14ac:dyDescent="0.2">
      <c r="A355" s="36">
        <v>354</v>
      </c>
      <c r="B355" s="37" t="s">
        <v>639</v>
      </c>
      <c r="C355" s="38">
        <v>44693</v>
      </c>
      <c r="D355" s="39" t="s">
        <v>336</v>
      </c>
      <c r="E355" s="40">
        <v>867246</v>
      </c>
      <c r="F355" s="40">
        <v>69380</v>
      </c>
      <c r="G355" s="40">
        <f t="shared" si="5"/>
        <v>936626</v>
      </c>
      <c r="H355" s="41"/>
      <c r="J355" s="42"/>
      <c r="K355" s="42"/>
    </row>
    <row r="356" spans="1:11" ht="20.25" hidden="1" customHeight="1" x14ac:dyDescent="0.2">
      <c r="A356" s="36">
        <v>355</v>
      </c>
      <c r="B356" s="37" t="s">
        <v>790</v>
      </c>
      <c r="C356" s="38">
        <v>44693</v>
      </c>
      <c r="D356" s="39" t="s">
        <v>336</v>
      </c>
      <c r="E356" s="40">
        <v>748838</v>
      </c>
      <c r="F356" s="40">
        <v>59907</v>
      </c>
      <c r="G356" s="40">
        <f t="shared" si="5"/>
        <v>808745</v>
      </c>
      <c r="H356" s="41"/>
      <c r="J356" s="42"/>
      <c r="K356" s="42"/>
    </row>
    <row r="357" spans="1:11" ht="20.25" hidden="1" customHeight="1" x14ac:dyDescent="0.2">
      <c r="A357" s="36">
        <v>356</v>
      </c>
      <c r="B357" s="37" t="s">
        <v>1054</v>
      </c>
      <c r="C357" s="38">
        <v>44693</v>
      </c>
      <c r="D357" s="39" t="s">
        <v>336</v>
      </c>
      <c r="E357" s="40">
        <v>1110580</v>
      </c>
      <c r="F357" s="40">
        <v>88846</v>
      </c>
      <c r="G357" s="40">
        <f t="shared" si="5"/>
        <v>1199426</v>
      </c>
      <c r="H357" s="41"/>
      <c r="J357" s="42"/>
      <c r="K357" s="42"/>
    </row>
    <row r="358" spans="1:11" ht="20.25" hidden="1" customHeight="1" x14ac:dyDescent="0.2">
      <c r="A358" s="36">
        <v>357</v>
      </c>
      <c r="B358" s="37" t="s">
        <v>330</v>
      </c>
      <c r="C358" s="38">
        <v>44693</v>
      </c>
      <c r="D358" s="39" t="s">
        <v>336</v>
      </c>
      <c r="E358" s="40">
        <v>555290</v>
      </c>
      <c r="F358" s="40">
        <v>44423</v>
      </c>
      <c r="G358" s="40">
        <f t="shared" si="5"/>
        <v>599713</v>
      </c>
      <c r="H358" s="41"/>
      <c r="J358" s="42"/>
      <c r="K358" s="42"/>
    </row>
    <row r="359" spans="1:11" ht="20.25" hidden="1" customHeight="1" x14ac:dyDescent="0.2">
      <c r="A359" s="36">
        <v>358</v>
      </c>
      <c r="B359" s="37" t="s">
        <v>699</v>
      </c>
      <c r="C359" s="38">
        <v>44694</v>
      </c>
      <c r="D359" s="39" t="s">
        <v>336</v>
      </c>
      <c r="E359" s="40">
        <v>314116</v>
      </c>
      <c r="F359" s="40">
        <v>25129</v>
      </c>
      <c r="G359" s="40">
        <f t="shared" si="5"/>
        <v>339245</v>
      </c>
      <c r="H359" s="41"/>
      <c r="J359" s="42"/>
      <c r="K359" s="42"/>
    </row>
    <row r="360" spans="1:11" ht="20.25" hidden="1" customHeight="1" x14ac:dyDescent="0.2">
      <c r="A360" s="36">
        <v>359</v>
      </c>
      <c r="B360" s="37" t="s">
        <v>95</v>
      </c>
      <c r="C360" s="38">
        <v>44694</v>
      </c>
      <c r="D360" s="39" t="s">
        <v>336</v>
      </c>
      <c r="E360" s="40">
        <v>591094</v>
      </c>
      <c r="F360" s="40">
        <v>47288</v>
      </c>
      <c r="G360" s="40">
        <f t="shared" si="5"/>
        <v>638382</v>
      </c>
      <c r="H360" s="41"/>
      <c r="J360" s="42"/>
      <c r="K360" s="42"/>
    </row>
    <row r="361" spans="1:11" ht="20.25" hidden="1" customHeight="1" x14ac:dyDescent="0.2">
      <c r="A361" s="36">
        <v>360</v>
      </c>
      <c r="B361" s="37" t="s">
        <v>1208</v>
      </c>
      <c r="C361" s="38">
        <v>44695</v>
      </c>
      <c r="D361" s="39" t="s">
        <v>336</v>
      </c>
      <c r="E361" s="40">
        <v>333174</v>
      </c>
      <c r="F361" s="40">
        <v>26654</v>
      </c>
      <c r="G361" s="40">
        <f t="shared" si="5"/>
        <v>359828</v>
      </c>
      <c r="H361" s="41"/>
      <c r="J361" s="42"/>
      <c r="K361" s="42"/>
    </row>
    <row r="362" spans="1:11" ht="20.25" hidden="1" customHeight="1" x14ac:dyDescent="0.2">
      <c r="A362" s="36">
        <v>361</v>
      </c>
      <c r="B362" s="37" t="s">
        <v>977</v>
      </c>
      <c r="C362" s="38">
        <v>44695</v>
      </c>
      <c r="D362" s="39" t="s">
        <v>336</v>
      </c>
      <c r="E362" s="40">
        <v>555290</v>
      </c>
      <c r="F362" s="40">
        <v>44423</v>
      </c>
      <c r="G362" s="40">
        <f t="shared" si="5"/>
        <v>599713</v>
      </c>
      <c r="H362" s="41"/>
      <c r="J362" s="42"/>
      <c r="K362" s="42"/>
    </row>
    <row r="363" spans="1:11" ht="20.25" hidden="1" customHeight="1" x14ac:dyDescent="0.2">
      <c r="A363" s="36">
        <v>362</v>
      </c>
      <c r="B363" s="37" t="s">
        <v>891</v>
      </c>
      <c r="C363" s="38">
        <v>44695</v>
      </c>
      <c r="D363" s="39" t="s">
        <v>336</v>
      </c>
      <c r="E363" s="40">
        <v>517625</v>
      </c>
      <c r="F363" s="40">
        <v>41410</v>
      </c>
      <c r="G363" s="40">
        <f t="shared" si="5"/>
        <v>559035</v>
      </c>
      <c r="H363" s="41"/>
      <c r="J363" s="42"/>
      <c r="K363" s="42"/>
    </row>
    <row r="364" spans="1:11" ht="20.25" hidden="1" customHeight="1" x14ac:dyDescent="0.2">
      <c r="A364" s="36">
        <v>363</v>
      </c>
      <c r="B364" s="37" t="s">
        <v>1254</v>
      </c>
      <c r="C364" s="38">
        <v>44695</v>
      </c>
      <c r="D364" s="39" t="s">
        <v>336</v>
      </c>
      <c r="E364" s="40">
        <v>615339</v>
      </c>
      <c r="F364" s="40">
        <v>49227</v>
      </c>
      <c r="G364" s="40">
        <f t="shared" si="5"/>
        <v>664566</v>
      </c>
      <c r="H364" s="41"/>
      <c r="J364" s="42"/>
      <c r="K364" s="42"/>
    </row>
    <row r="365" spans="1:11" ht="20.25" hidden="1" customHeight="1" x14ac:dyDescent="0.2">
      <c r="A365" s="36">
        <v>364</v>
      </c>
      <c r="B365" s="37" t="s">
        <v>459</v>
      </c>
      <c r="C365" s="38">
        <v>44695</v>
      </c>
      <c r="D365" s="39" t="s">
        <v>336</v>
      </c>
      <c r="E365" s="40">
        <v>367155</v>
      </c>
      <c r="F365" s="40">
        <v>29372</v>
      </c>
      <c r="G365" s="40">
        <f t="shared" si="5"/>
        <v>396527</v>
      </c>
      <c r="H365" s="41"/>
      <c r="J365" s="42"/>
      <c r="K365" s="42"/>
    </row>
    <row r="366" spans="1:11" ht="20.25" hidden="1" customHeight="1" x14ac:dyDescent="0.2">
      <c r="A366" s="36">
        <v>365</v>
      </c>
      <c r="B366" s="37" t="s">
        <v>1123</v>
      </c>
      <c r="C366" s="38">
        <v>44695</v>
      </c>
      <c r="D366" s="39" t="s">
        <v>336</v>
      </c>
      <c r="E366" s="40">
        <v>666348</v>
      </c>
      <c r="F366" s="40">
        <v>53308</v>
      </c>
      <c r="G366" s="40">
        <f t="shared" si="5"/>
        <v>719656</v>
      </c>
      <c r="H366" s="41"/>
      <c r="J366" s="42"/>
      <c r="K366" s="42"/>
    </row>
    <row r="367" spans="1:11" ht="20.25" hidden="1" customHeight="1" x14ac:dyDescent="0.2">
      <c r="A367" s="36">
        <v>366</v>
      </c>
      <c r="B367" s="37" t="s">
        <v>29</v>
      </c>
      <c r="C367" s="38">
        <v>44698</v>
      </c>
      <c r="D367" s="39" t="s">
        <v>336</v>
      </c>
      <c r="E367" s="40">
        <v>322480</v>
      </c>
      <c r="F367" s="40">
        <v>25798</v>
      </c>
      <c r="G367" s="40">
        <f t="shared" si="5"/>
        <v>348278</v>
      </c>
      <c r="H367" s="41"/>
      <c r="J367" s="42"/>
      <c r="K367" s="42"/>
    </row>
    <row r="368" spans="1:11" ht="20.25" hidden="1" customHeight="1" x14ac:dyDescent="0.2">
      <c r="A368" s="36">
        <v>367</v>
      </c>
      <c r="B368" s="37" t="s">
        <v>1247</v>
      </c>
      <c r="C368" s="38">
        <v>44698</v>
      </c>
      <c r="D368" s="39" t="s">
        <v>336</v>
      </c>
      <c r="E368" s="40">
        <v>1987840</v>
      </c>
      <c r="F368" s="40">
        <v>159027</v>
      </c>
      <c r="G368" s="40">
        <f t="shared" si="5"/>
        <v>2146867</v>
      </c>
      <c r="H368" s="41"/>
      <c r="J368" s="42"/>
      <c r="K368" s="42"/>
    </row>
    <row r="369" spans="1:11" ht="20.25" hidden="1" customHeight="1" x14ac:dyDescent="0.2">
      <c r="A369" s="36">
        <v>368</v>
      </c>
      <c r="B369" s="37" t="s">
        <v>642</v>
      </c>
      <c r="C369" s="38">
        <v>44698</v>
      </c>
      <c r="D369" s="39" t="s">
        <v>336</v>
      </c>
      <c r="E369" s="40">
        <v>367155</v>
      </c>
      <c r="F369" s="40">
        <v>29372</v>
      </c>
      <c r="G369" s="40">
        <f t="shared" si="5"/>
        <v>396527</v>
      </c>
      <c r="H369" s="41"/>
      <c r="J369" s="42"/>
      <c r="K369" s="42"/>
    </row>
    <row r="370" spans="1:11" ht="20.25" hidden="1" customHeight="1" x14ac:dyDescent="0.2">
      <c r="A370" s="36">
        <v>369</v>
      </c>
      <c r="B370" s="37" t="s">
        <v>66</v>
      </c>
      <c r="C370" s="38">
        <v>44698</v>
      </c>
      <c r="D370" s="39" t="s">
        <v>336</v>
      </c>
      <c r="E370" s="40">
        <v>1110580</v>
      </c>
      <c r="F370" s="40">
        <v>88846</v>
      </c>
      <c r="G370" s="40">
        <f t="shared" si="5"/>
        <v>1199426</v>
      </c>
      <c r="H370" s="41"/>
      <c r="J370" s="42"/>
      <c r="K370" s="42"/>
    </row>
    <row r="371" spans="1:11" ht="20.25" hidden="1" customHeight="1" x14ac:dyDescent="0.2">
      <c r="A371" s="36">
        <v>370</v>
      </c>
      <c r="B371" s="37" t="s">
        <v>603</v>
      </c>
      <c r="C371" s="38">
        <v>44699</v>
      </c>
      <c r="D371" s="39" t="s">
        <v>336</v>
      </c>
      <c r="E371" s="40">
        <v>769988</v>
      </c>
      <c r="F371" s="40">
        <v>61599</v>
      </c>
      <c r="G371" s="40">
        <f t="shared" si="5"/>
        <v>831587</v>
      </c>
      <c r="H371" s="41"/>
      <c r="J371" s="42"/>
      <c r="K371" s="42"/>
    </row>
    <row r="372" spans="1:11" ht="20.25" hidden="1" customHeight="1" x14ac:dyDescent="0.2">
      <c r="A372" s="36">
        <v>371</v>
      </c>
      <c r="B372" s="37" t="s">
        <v>1160</v>
      </c>
      <c r="C372" s="38">
        <v>44699</v>
      </c>
      <c r="D372" s="39" t="s">
        <v>336</v>
      </c>
      <c r="E372" s="40">
        <v>444232</v>
      </c>
      <c r="F372" s="40">
        <v>35539</v>
      </c>
      <c r="G372" s="40">
        <f t="shared" si="5"/>
        <v>479771</v>
      </c>
      <c r="H372" s="41"/>
      <c r="J372" s="42"/>
      <c r="K372" s="42"/>
    </row>
    <row r="373" spans="1:11" ht="20.25" hidden="1" customHeight="1" x14ac:dyDescent="0.2">
      <c r="A373" s="36">
        <v>372</v>
      </c>
      <c r="B373" s="37" t="s">
        <v>533</v>
      </c>
      <c r="C373" s="38">
        <v>44699</v>
      </c>
      <c r="D373" s="39" t="s">
        <v>336</v>
      </c>
      <c r="E373" s="40">
        <v>666348</v>
      </c>
      <c r="F373" s="40">
        <v>53308</v>
      </c>
      <c r="G373" s="40">
        <f t="shared" si="5"/>
        <v>719656</v>
      </c>
      <c r="H373" s="41"/>
      <c r="J373" s="42"/>
      <c r="K373" s="42"/>
    </row>
    <row r="374" spans="1:11" ht="20.25" hidden="1" customHeight="1" x14ac:dyDescent="0.2">
      <c r="A374" s="36">
        <v>373</v>
      </c>
      <c r="B374" s="37" t="s">
        <v>80</v>
      </c>
      <c r="C374" s="38">
        <v>44699</v>
      </c>
      <c r="D374" s="39" t="s">
        <v>336</v>
      </c>
      <c r="E374" s="40">
        <v>832393</v>
      </c>
      <c r="F374" s="40">
        <v>66591</v>
      </c>
      <c r="G374" s="40">
        <f t="shared" si="5"/>
        <v>898984</v>
      </c>
      <c r="H374" s="41"/>
      <c r="J374" s="42"/>
      <c r="K374" s="42"/>
    </row>
    <row r="375" spans="1:11" ht="20.25" hidden="1" customHeight="1" x14ac:dyDescent="0.2">
      <c r="A375" s="36">
        <v>374</v>
      </c>
      <c r="B375" s="37" t="s">
        <v>370</v>
      </c>
      <c r="C375" s="38">
        <v>44699</v>
      </c>
      <c r="D375" s="39" t="s">
        <v>336</v>
      </c>
      <c r="E375" s="40">
        <v>555290</v>
      </c>
      <c r="F375" s="40">
        <v>44423</v>
      </c>
      <c r="G375" s="40">
        <f t="shared" si="5"/>
        <v>599713</v>
      </c>
      <c r="H375" s="41"/>
      <c r="J375" s="42"/>
      <c r="K375" s="42"/>
    </row>
    <row r="376" spans="1:11" ht="20.25" hidden="1" customHeight="1" x14ac:dyDescent="0.2">
      <c r="A376" s="36">
        <v>375</v>
      </c>
      <c r="B376" s="37" t="s">
        <v>664</v>
      </c>
      <c r="C376" s="38">
        <v>44699</v>
      </c>
      <c r="D376" s="39" t="s">
        <v>336</v>
      </c>
      <c r="E376" s="40">
        <v>444232</v>
      </c>
      <c r="F376" s="40">
        <v>35539</v>
      </c>
      <c r="G376" s="40">
        <f t="shared" si="5"/>
        <v>479771</v>
      </c>
      <c r="H376" s="41"/>
      <c r="J376" s="42"/>
      <c r="K376" s="42"/>
    </row>
    <row r="377" spans="1:11" ht="20.25" hidden="1" customHeight="1" x14ac:dyDescent="0.2">
      <c r="A377" s="36">
        <v>376</v>
      </c>
      <c r="B377" s="37" t="s">
        <v>1057</v>
      </c>
      <c r="C377" s="38">
        <v>44700</v>
      </c>
      <c r="D377" s="39" t="s">
        <v>336</v>
      </c>
      <c r="E377" s="40">
        <v>555290</v>
      </c>
      <c r="F377" s="40">
        <v>44423</v>
      </c>
      <c r="G377" s="40">
        <f t="shared" si="5"/>
        <v>599713</v>
      </c>
      <c r="H377" s="41"/>
      <c r="J377" s="42"/>
      <c r="K377" s="42"/>
    </row>
    <row r="378" spans="1:11" ht="20.25" hidden="1" customHeight="1" x14ac:dyDescent="0.2">
      <c r="A378" s="36">
        <v>377</v>
      </c>
      <c r="B378" s="37" t="s">
        <v>265</v>
      </c>
      <c r="C378" s="38">
        <v>44701</v>
      </c>
      <c r="D378" s="39" t="s">
        <v>336</v>
      </c>
      <c r="E378" s="40">
        <v>1110580</v>
      </c>
      <c r="F378" s="40">
        <v>88846</v>
      </c>
      <c r="G378" s="40">
        <f t="shared" si="5"/>
        <v>1199426</v>
      </c>
      <c r="H378" s="41"/>
      <c r="J378" s="42"/>
      <c r="K378" s="42"/>
    </row>
    <row r="379" spans="1:11" ht="20.25" hidden="1" customHeight="1" x14ac:dyDescent="0.2">
      <c r="A379" s="36">
        <v>378</v>
      </c>
      <c r="B379" s="37" t="s">
        <v>793</v>
      </c>
      <c r="C379" s="38">
        <v>44701</v>
      </c>
      <c r="D379" s="39" t="s">
        <v>336</v>
      </c>
      <c r="E379" s="40">
        <v>515840</v>
      </c>
      <c r="F379" s="40">
        <v>41267</v>
      </c>
      <c r="G379" s="40">
        <f t="shared" si="5"/>
        <v>557107</v>
      </c>
      <c r="H379" s="41"/>
      <c r="J379" s="42"/>
      <c r="K379" s="42"/>
    </row>
    <row r="380" spans="1:11" ht="20.25" hidden="1" customHeight="1" x14ac:dyDescent="0.2">
      <c r="A380" s="36">
        <v>379</v>
      </c>
      <c r="B380" s="37" t="s">
        <v>947</v>
      </c>
      <c r="C380" s="38">
        <v>44702</v>
      </c>
      <c r="D380" s="39" t="s">
        <v>336</v>
      </c>
      <c r="E380" s="40">
        <v>249058</v>
      </c>
      <c r="F380" s="40">
        <v>19925</v>
      </c>
      <c r="G380" s="40">
        <f t="shared" si="5"/>
        <v>268983</v>
      </c>
      <c r="H380" s="41"/>
      <c r="J380" s="42"/>
      <c r="K380" s="42"/>
    </row>
    <row r="381" spans="1:11" ht="20.25" hidden="1" customHeight="1" x14ac:dyDescent="0.2">
      <c r="A381" s="36">
        <v>380</v>
      </c>
      <c r="B381" s="37" t="s">
        <v>1212</v>
      </c>
      <c r="C381" s="38">
        <v>44702</v>
      </c>
      <c r="D381" s="39" t="s">
        <v>336</v>
      </c>
      <c r="E381" s="40">
        <v>617078</v>
      </c>
      <c r="F381" s="40">
        <v>49366</v>
      </c>
      <c r="G381" s="40">
        <f t="shared" si="5"/>
        <v>666444</v>
      </c>
      <c r="H381" s="41"/>
      <c r="J381" s="42"/>
      <c r="K381" s="42"/>
    </row>
    <row r="382" spans="1:11" ht="20.25" hidden="1" customHeight="1" x14ac:dyDescent="0.2">
      <c r="A382" s="36">
        <v>381</v>
      </c>
      <c r="B382" s="37" t="s">
        <v>992</v>
      </c>
      <c r="C382" s="38">
        <v>44704</v>
      </c>
      <c r="D382" s="39" t="s">
        <v>336</v>
      </c>
      <c r="E382" s="40">
        <v>1024670</v>
      </c>
      <c r="F382" s="40">
        <v>81974</v>
      </c>
      <c r="G382" s="40">
        <f t="shared" si="5"/>
        <v>1106644</v>
      </c>
      <c r="H382" s="41"/>
      <c r="J382" s="42"/>
      <c r="K382" s="42"/>
    </row>
    <row r="383" spans="1:11" ht="20.25" hidden="1" customHeight="1" x14ac:dyDescent="0.2">
      <c r="A383" s="36">
        <v>382</v>
      </c>
      <c r="B383" s="37" t="s">
        <v>454</v>
      </c>
      <c r="C383" s="38">
        <v>44704</v>
      </c>
      <c r="D383" s="39" t="s">
        <v>336</v>
      </c>
      <c r="E383" s="40">
        <v>534409</v>
      </c>
      <c r="F383" s="40">
        <v>42753</v>
      </c>
      <c r="G383" s="40">
        <f t="shared" si="5"/>
        <v>577162</v>
      </c>
      <c r="H383" s="41"/>
      <c r="J383" s="42"/>
      <c r="K383" s="42"/>
    </row>
    <row r="384" spans="1:11" ht="20.25" hidden="1" customHeight="1" x14ac:dyDescent="0.2">
      <c r="A384" s="36">
        <v>383</v>
      </c>
      <c r="B384" s="37" t="s">
        <v>447</v>
      </c>
      <c r="C384" s="38">
        <v>44704</v>
      </c>
      <c r="D384" s="39" t="s">
        <v>336</v>
      </c>
      <c r="E384" s="40">
        <v>1289600</v>
      </c>
      <c r="F384" s="40">
        <v>103168</v>
      </c>
      <c r="G384" s="40">
        <f t="shared" si="5"/>
        <v>1392768</v>
      </c>
      <c r="H384" s="41"/>
      <c r="J384" s="42"/>
      <c r="K384" s="42"/>
    </row>
    <row r="385" spans="1:11" ht="20.25" hidden="1" customHeight="1" x14ac:dyDescent="0.2">
      <c r="A385" s="36">
        <v>384</v>
      </c>
      <c r="B385" s="37" t="s">
        <v>136</v>
      </c>
      <c r="C385" s="38">
        <v>44705</v>
      </c>
      <c r="D385" s="39" t="s">
        <v>336</v>
      </c>
      <c r="E385" s="40">
        <v>705836</v>
      </c>
      <c r="F385" s="40">
        <v>56467</v>
      </c>
      <c r="G385" s="40">
        <f t="shared" si="5"/>
        <v>762303</v>
      </c>
      <c r="H385" s="41"/>
      <c r="J385" s="42"/>
      <c r="K385" s="42"/>
    </row>
    <row r="386" spans="1:11" ht="20.25" hidden="1" customHeight="1" x14ac:dyDescent="0.2">
      <c r="A386" s="36">
        <v>385</v>
      </c>
      <c r="B386" s="37" t="s">
        <v>260</v>
      </c>
      <c r="C386" s="38">
        <v>44705</v>
      </c>
      <c r="D386" s="39" t="s">
        <v>336</v>
      </c>
      <c r="E386" s="40">
        <v>720252</v>
      </c>
      <c r="F386" s="40">
        <v>57620</v>
      </c>
      <c r="G386" s="40">
        <f t="shared" si="5"/>
        <v>777872</v>
      </c>
      <c r="H386" s="41"/>
      <c r="J386" s="42"/>
      <c r="K386" s="42"/>
    </row>
    <row r="387" spans="1:11" ht="20.25" hidden="1" customHeight="1" x14ac:dyDescent="0.2">
      <c r="A387" s="36">
        <v>386</v>
      </c>
      <c r="B387" s="37" t="s">
        <v>167</v>
      </c>
      <c r="C387" s="38">
        <v>44705</v>
      </c>
      <c r="D387" s="39" t="s">
        <v>336</v>
      </c>
      <c r="E387" s="40">
        <v>956426</v>
      </c>
      <c r="F387" s="40">
        <v>76514</v>
      </c>
      <c r="G387" s="40">
        <f t="shared" ref="G387:G450" si="6">+E387+F387</f>
        <v>1032940</v>
      </c>
      <c r="H387" s="41"/>
      <c r="J387" s="42"/>
      <c r="K387" s="42"/>
    </row>
    <row r="388" spans="1:11" ht="20.25" hidden="1" customHeight="1" x14ac:dyDescent="0.2">
      <c r="A388" s="36">
        <v>387</v>
      </c>
      <c r="B388" s="37" t="s">
        <v>981</v>
      </c>
      <c r="C388" s="38">
        <v>44705</v>
      </c>
      <c r="D388" s="39" t="s">
        <v>336</v>
      </c>
      <c r="E388" s="40">
        <v>867114</v>
      </c>
      <c r="F388" s="40">
        <v>69369</v>
      </c>
      <c r="G388" s="40">
        <f t="shared" si="6"/>
        <v>936483</v>
      </c>
      <c r="H388" s="41"/>
      <c r="J388" s="42"/>
      <c r="K388" s="42"/>
    </row>
    <row r="389" spans="1:11" ht="20.25" hidden="1" customHeight="1" x14ac:dyDescent="0.2">
      <c r="A389" s="36">
        <v>388</v>
      </c>
      <c r="B389" s="37" t="s">
        <v>528</v>
      </c>
      <c r="C389" s="38">
        <v>44705</v>
      </c>
      <c r="D389" s="39" t="s">
        <v>336</v>
      </c>
      <c r="E389" s="40">
        <v>1089230</v>
      </c>
      <c r="F389" s="40">
        <v>87138</v>
      </c>
      <c r="G389" s="40">
        <f t="shared" si="6"/>
        <v>1176368</v>
      </c>
      <c r="H389" s="41"/>
      <c r="J389" s="42"/>
      <c r="K389" s="42"/>
    </row>
    <row r="390" spans="1:11" ht="20.25" hidden="1" customHeight="1" x14ac:dyDescent="0.2">
      <c r="A390" s="36">
        <v>389</v>
      </c>
      <c r="B390" s="37" t="s">
        <v>900</v>
      </c>
      <c r="C390" s="38">
        <v>44706</v>
      </c>
      <c r="D390" s="39" t="s">
        <v>336</v>
      </c>
      <c r="E390" s="40">
        <v>516104</v>
      </c>
      <c r="F390" s="40">
        <v>41288</v>
      </c>
      <c r="G390" s="40">
        <f t="shared" si="6"/>
        <v>557392</v>
      </c>
      <c r="H390" s="41"/>
      <c r="J390" s="42"/>
      <c r="K390" s="42"/>
    </row>
    <row r="391" spans="1:11" ht="20.25" hidden="1" customHeight="1" x14ac:dyDescent="0.2">
      <c r="A391" s="36">
        <v>390</v>
      </c>
      <c r="B391" s="37" t="s">
        <v>827</v>
      </c>
      <c r="C391" s="38">
        <v>44706</v>
      </c>
      <c r="D391" s="39" t="s">
        <v>336</v>
      </c>
      <c r="E391" s="40">
        <v>591094</v>
      </c>
      <c r="F391" s="40">
        <v>47288</v>
      </c>
      <c r="G391" s="40">
        <f t="shared" si="6"/>
        <v>638382</v>
      </c>
      <c r="H391" s="41"/>
      <c r="J391" s="42"/>
      <c r="K391" s="42"/>
    </row>
    <row r="392" spans="1:11" ht="20.25" hidden="1" customHeight="1" x14ac:dyDescent="0.2">
      <c r="A392" s="36">
        <v>391</v>
      </c>
      <c r="B392" s="37" t="s">
        <v>1172</v>
      </c>
      <c r="C392" s="38">
        <v>44707</v>
      </c>
      <c r="D392" s="39" t="s">
        <v>336</v>
      </c>
      <c r="E392" s="40">
        <v>1185910</v>
      </c>
      <c r="F392" s="40">
        <v>94873</v>
      </c>
      <c r="G392" s="40">
        <f t="shared" si="6"/>
        <v>1280783</v>
      </c>
      <c r="H392" s="41"/>
      <c r="J392" s="42"/>
      <c r="K392" s="42"/>
    </row>
    <row r="393" spans="1:11" ht="20.25" hidden="1" customHeight="1" x14ac:dyDescent="0.2">
      <c r="A393" s="36">
        <v>392</v>
      </c>
      <c r="B393" s="37" t="s">
        <v>1089</v>
      </c>
      <c r="C393" s="38">
        <v>44707</v>
      </c>
      <c r="D393" s="39" t="s">
        <v>336</v>
      </c>
      <c r="E393" s="40">
        <v>1458470</v>
      </c>
      <c r="F393" s="40">
        <v>116678</v>
      </c>
      <c r="G393" s="40">
        <f t="shared" si="6"/>
        <v>1575148</v>
      </c>
      <c r="H393" s="41"/>
      <c r="J393" s="42"/>
      <c r="K393" s="42"/>
    </row>
    <row r="394" spans="1:11" ht="20.25" hidden="1" customHeight="1" x14ac:dyDescent="0.2">
      <c r="A394" s="36">
        <v>393</v>
      </c>
      <c r="B394" s="37" t="s">
        <v>480</v>
      </c>
      <c r="C394" s="38">
        <v>44708</v>
      </c>
      <c r="D394" s="39" t="s">
        <v>336</v>
      </c>
      <c r="E394" s="40">
        <v>940545</v>
      </c>
      <c r="F394" s="40">
        <v>75244</v>
      </c>
      <c r="G394" s="40">
        <f t="shared" si="6"/>
        <v>1015789</v>
      </c>
      <c r="H394" s="41"/>
      <c r="J394" s="42"/>
      <c r="K394" s="42"/>
    </row>
    <row r="395" spans="1:11" ht="20.25" hidden="1" customHeight="1" x14ac:dyDescent="0.2">
      <c r="A395" s="36">
        <v>394</v>
      </c>
      <c r="B395" s="37" t="s">
        <v>371</v>
      </c>
      <c r="C395" s="38">
        <v>44708</v>
      </c>
      <c r="D395" s="39" t="s">
        <v>336</v>
      </c>
      <c r="E395" s="40">
        <v>1061211</v>
      </c>
      <c r="F395" s="40">
        <v>84897</v>
      </c>
      <c r="G395" s="40">
        <f t="shared" si="6"/>
        <v>1146108</v>
      </c>
      <c r="H395" s="41"/>
      <c r="J395" s="42"/>
      <c r="K395" s="42"/>
    </row>
    <row r="396" spans="1:11" ht="20.25" hidden="1" customHeight="1" x14ac:dyDescent="0.2">
      <c r="A396" s="36">
        <v>395</v>
      </c>
      <c r="B396" s="37" t="s">
        <v>1226</v>
      </c>
      <c r="C396" s="38">
        <v>44708</v>
      </c>
      <c r="D396" s="39" t="s">
        <v>336</v>
      </c>
      <c r="E396" s="40">
        <v>596667</v>
      </c>
      <c r="F396" s="40">
        <v>47733</v>
      </c>
      <c r="G396" s="40">
        <f t="shared" si="6"/>
        <v>644400</v>
      </c>
      <c r="H396" s="41"/>
      <c r="J396" s="42"/>
      <c r="K396" s="42"/>
    </row>
    <row r="397" spans="1:11" ht="20.25" hidden="1" customHeight="1" x14ac:dyDescent="0.2">
      <c r="A397" s="36">
        <v>396</v>
      </c>
      <c r="B397" s="37" t="s">
        <v>196</v>
      </c>
      <c r="C397" s="38">
        <v>44709</v>
      </c>
      <c r="D397" s="39" t="s">
        <v>336</v>
      </c>
      <c r="E397" s="40">
        <v>544552</v>
      </c>
      <c r="F397" s="40">
        <v>43564</v>
      </c>
      <c r="G397" s="40">
        <f t="shared" si="6"/>
        <v>588116</v>
      </c>
      <c r="H397" s="41"/>
      <c r="J397" s="42"/>
      <c r="K397" s="42"/>
    </row>
    <row r="398" spans="1:11" ht="20.25" hidden="1" customHeight="1" x14ac:dyDescent="0.2">
      <c r="A398" s="36">
        <v>397</v>
      </c>
      <c r="B398" s="37" t="s">
        <v>311</v>
      </c>
      <c r="C398" s="38">
        <v>44709</v>
      </c>
      <c r="D398" s="39" t="s">
        <v>336</v>
      </c>
      <c r="E398" s="40">
        <v>700461</v>
      </c>
      <c r="F398" s="40">
        <v>56037</v>
      </c>
      <c r="G398" s="40">
        <f t="shared" si="6"/>
        <v>756498</v>
      </c>
      <c r="H398" s="41"/>
      <c r="J398" s="42"/>
      <c r="K398" s="42"/>
    </row>
    <row r="399" spans="1:11" ht="20.25" hidden="1" customHeight="1" x14ac:dyDescent="0.2">
      <c r="A399" s="36">
        <v>398</v>
      </c>
      <c r="B399" s="37" t="s">
        <v>264</v>
      </c>
      <c r="C399" s="38">
        <v>44709</v>
      </c>
      <c r="D399" s="39" t="s">
        <v>336</v>
      </c>
      <c r="E399" s="40">
        <v>888464</v>
      </c>
      <c r="F399" s="40">
        <v>71077</v>
      </c>
      <c r="G399" s="40">
        <f t="shared" si="6"/>
        <v>959541</v>
      </c>
      <c r="H399" s="41"/>
      <c r="J399" s="42"/>
      <c r="K399" s="42"/>
    </row>
    <row r="400" spans="1:11" ht="20.25" hidden="1" customHeight="1" x14ac:dyDescent="0.2">
      <c r="A400" s="36">
        <v>399</v>
      </c>
      <c r="B400" s="37" t="s">
        <v>610</v>
      </c>
      <c r="C400" s="38">
        <v>44709</v>
      </c>
      <c r="D400" s="39" t="s">
        <v>336</v>
      </c>
      <c r="E400" s="40">
        <v>555290</v>
      </c>
      <c r="F400" s="40">
        <v>44423</v>
      </c>
      <c r="G400" s="40">
        <f t="shared" si="6"/>
        <v>599713</v>
      </c>
      <c r="H400" s="41"/>
      <c r="J400" s="42"/>
      <c r="K400" s="42"/>
    </row>
    <row r="401" spans="1:11" ht="20.25" hidden="1" customHeight="1" x14ac:dyDescent="0.2">
      <c r="A401" s="36">
        <v>400</v>
      </c>
      <c r="B401" s="37" t="s">
        <v>1083</v>
      </c>
      <c r="C401" s="38">
        <v>44709</v>
      </c>
      <c r="D401" s="39" t="s">
        <v>336</v>
      </c>
      <c r="E401" s="40">
        <v>515840</v>
      </c>
      <c r="F401" s="40">
        <v>41267</v>
      </c>
      <c r="G401" s="40">
        <f t="shared" si="6"/>
        <v>557107</v>
      </c>
      <c r="H401" s="41"/>
      <c r="J401" s="42"/>
      <c r="K401" s="42"/>
    </row>
    <row r="402" spans="1:11" ht="20.25" hidden="1" customHeight="1" x14ac:dyDescent="0.2">
      <c r="A402" s="36">
        <v>401</v>
      </c>
      <c r="B402" s="37" t="s">
        <v>521</v>
      </c>
      <c r="C402" s="38">
        <v>44709</v>
      </c>
      <c r="D402" s="39" t="s">
        <v>336</v>
      </c>
      <c r="E402" s="40">
        <v>458425</v>
      </c>
      <c r="F402" s="40">
        <v>36674</v>
      </c>
      <c r="G402" s="40">
        <f t="shared" si="6"/>
        <v>495099</v>
      </c>
      <c r="H402" s="41"/>
      <c r="J402" s="42"/>
      <c r="K402" s="42"/>
    </row>
    <row r="403" spans="1:11" ht="20.25" hidden="1" customHeight="1" x14ac:dyDescent="0.2">
      <c r="A403" s="36">
        <v>402</v>
      </c>
      <c r="B403" s="37" t="s">
        <v>162</v>
      </c>
      <c r="C403" s="38">
        <v>44711</v>
      </c>
      <c r="D403" s="39" t="s">
        <v>336</v>
      </c>
      <c r="E403" s="40">
        <v>700329</v>
      </c>
      <c r="F403" s="40">
        <v>56026</v>
      </c>
      <c r="G403" s="40">
        <f t="shared" si="6"/>
        <v>756355</v>
      </c>
      <c r="H403" s="41"/>
      <c r="J403" s="42"/>
      <c r="K403" s="42"/>
    </row>
    <row r="404" spans="1:11" ht="20.25" hidden="1" customHeight="1" x14ac:dyDescent="0.2">
      <c r="A404" s="36">
        <v>403</v>
      </c>
      <c r="B404" s="37" t="s">
        <v>159</v>
      </c>
      <c r="C404" s="38">
        <v>44712</v>
      </c>
      <c r="D404" s="39" t="s">
        <v>336</v>
      </c>
      <c r="E404" s="40">
        <v>835506</v>
      </c>
      <c r="F404" s="40">
        <v>66840</v>
      </c>
      <c r="G404" s="40">
        <f t="shared" si="6"/>
        <v>902346</v>
      </c>
      <c r="H404" s="41"/>
      <c r="J404" s="42"/>
      <c r="K404" s="42"/>
    </row>
    <row r="405" spans="1:11" ht="20.25" hidden="1" customHeight="1" x14ac:dyDescent="0.2">
      <c r="A405" s="36">
        <v>404</v>
      </c>
      <c r="B405" s="37" t="s">
        <v>663</v>
      </c>
      <c r="C405" s="38">
        <v>44712</v>
      </c>
      <c r="D405" s="39" t="s">
        <v>336</v>
      </c>
      <c r="E405" s="40">
        <v>1053426</v>
      </c>
      <c r="F405" s="40">
        <v>84274</v>
      </c>
      <c r="G405" s="40">
        <f t="shared" si="6"/>
        <v>1137700</v>
      </c>
      <c r="H405" s="41"/>
      <c r="J405" s="42"/>
      <c r="K405" s="42"/>
    </row>
    <row r="406" spans="1:11" ht="20.25" hidden="1" customHeight="1" x14ac:dyDescent="0.2">
      <c r="A406" s="36">
        <v>405</v>
      </c>
      <c r="B406" s="37" t="s">
        <v>1016</v>
      </c>
      <c r="C406" s="38">
        <v>44713</v>
      </c>
      <c r="D406" s="39" t="s">
        <v>336</v>
      </c>
      <c r="E406" s="40">
        <v>942348</v>
      </c>
      <c r="F406" s="40">
        <v>75388</v>
      </c>
      <c r="G406" s="40">
        <f t="shared" si="6"/>
        <v>1017736</v>
      </c>
      <c r="H406" s="41"/>
      <c r="J406" s="42"/>
      <c r="K406" s="42"/>
    </row>
    <row r="407" spans="1:11" ht="20.25" hidden="1" customHeight="1" x14ac:dyDescent="0.2">
      <c r="A407" s="36">
        <v>406</v>
      </c>
      <c r="B407" s="37" t="s">
        <v>258</v>
      </c>
      <c r="C407" s="38">
        <v>44713</v>
      </c>
      <c r="D407" s="39" t="s">
        <v>336</v>
      </c>
      <c r="E407" s="40">
        <v>504155</v>
      </c>
      <c r="F407" s="40">
        <v>40332</v>
      </c>
      <c r="G407" s="40">
        <f t="shared" si="6"/>
        <v>544487</v>
      </c>
      <c r="H407" s="41"/>
      <c r="J407" s="42"/>
      <c r="K407" s="42"/>
    </row>
    <row r="408" spans="1:11" ht="20.25" hidden="1" customHeight="1" x14ac:dyDescent="0.2">
      <c r="A408" s="36">
        <v>407</v>
      </c>
      <c r="B408" s="37" t="s">
        <v>346</v>
      </c>
      <c r="C408" s="38">
        <v>44713</v>
      </c>
      <c r="D408" s="39" t="s">
        <v>336</v>
      </c>
      <c r="E408" s="40">
        <v>955042</v>
      </c>
      <c r="F408" s="40">
        <v>76403</v>
      </c>
      <c r="G408" s="40">
        <f t="shared" si="6"/>
        <v>1031445</v>
      </c>
      <c r="H408" s="41"/>
      <c r="J408" s="42"/>
      <c r="K408" s="42"/>
    </row>
    <row r="409" spans="1:11" ht="20.25" hidden="1" customHeight="1" x14ac:dyDescent="0.2">
      <c r="A409" s="36">
        <v>408</v>
      </c>
      <c r="B409" s="37" t="s">
        <v>879</v>
      </c>
      <c r="C409" s="38">
        <v>44714</v>
      </c>
      <c r="D409" s="39" t="s">
        <v>336</v>
      </c>
      <c r="E409" s="40">
        <v>444232</v>
      </c>
      <c r="F409" s="40">
        <v>35539</v>
      </c>
      <c r="G409" s="40">
        <f t="shared" si="6"/>
        <v>479771</v>
      </c>
      <c r="H409" s="41"/>
      <c r="J409" s="42"/>
      <c r="K409" s="42"/>
    </row>
    <row r="410" spans="1:11" ht="20.25" hidden="1" customHeight="1" x14ac:dyDescent="0.2">
      <c r="A410" s="36">
        <v>409</v>
      </c>
      <c r="B410" s="37" t="s">
        <v>373</v>
      </c>
      <c r="C410" s="38">
        <v>44715</v>
      </c>
      <c r="D410" s="39" t="s">
        <v>336</v>
      </c>
      <c r="E410" s="40">
        <v>702152</v>
      </c>
      <c r="F410" s="40">
        <v>56172</v>
      </c>
      <c r="G410" s="40">
        <f t="shared" si="6"/>
        <v>758324</v>
      </c>
      <c r="H410" s="41"/>
      <c r="J410" s="42"/>
      <c r="K410" s="42"/>
    </row>
    <row r="411" spans="1:11" ht="20.25" hidden="1" customHeight="1" x14ac:dyDescent="0.2">
      <c r="A411" s="36">
        <v>410</v>
      </c>
      <c r="B411" s="37" t="s">
        <v>362</v>
      </c>
      <c r="C411" s="38">
        <v>44715</v>
      </c>
      <c r="D411" s="39" t="s">
        <v>336</v>
      </c>
      <c r="E411" s="40">
        <v>1285224</v>
      </c>
      <c r="F411" s="40">
        <v>102818</v>
      </c>
      <c r="G411" s="40">
        <f t="shared" si="6"/>
        <v>1388042</v>
      </c>
      <c r="H411" s="41"/>
      <c r="J411" s="42"/>
      <c r="K411" s="42"/>
    </row>
    <row r="412" spans="1:11" ht="20.25" hidden="1" customHeight="1" x14ac:dyDescent="0.2">
      <c r="A412" s="36">
        <v>411</v>
      </c>
      <c r="B412" s="37" t="s">
        <v>648</v>
      </c>
      <c r="C412" s="38">
        <v>44715</v>
      </c>
      <c r="D412" s="39" t="s">
        <v>336</v>
      </c>
      <c r="E412" s="40">
        <v>579667</v>
      </c>
      <c r="F412" s="40">
        <v>46373</v>
      </c>
      <c r="G412" s="40">
        <f t="shared" si="6"/>
        <v>626040</v>
      </c>
      <c r="H412" s="41"/>
      <c r="J412" s="42"/>
      <c r="K412" s="42"/>
    </row>
    <row r="413" spans="1:11" ht="20.25" hidden="1" customHeight="1" x14ac:dyDescent="0.2">
      <c r="A413" s="36">
        <v>412</v>
      </c>
      <c r="B413" s="37" t="s">
        <v>926</v>
      </c>
      <c r="C413" s="38">
        <v>44715</v>
      </c>
      <c r="D413" s="39" t="s">
        <v>336</v>
      </c>
      <c r="E413" s="40">
        <v>819883</v>
      </c>
      <c r="F413" s="40">
        <v>65591</v>
      </c>
      <c r="G413" s="40">
        <f t="shared" si="6"/>
        <v>885474</v>
      </c>
      <c r="H413" s="41"/>
      <c r="J413" s="42"/>
      <c r="K413" s="42"/>
    </row>
    <row r="414" spans="1:11" ht="20.25" hidden="1" customHeight="1" x14ac:dyDescent="0.2">
      <c r="A414" s="36">
        <v>413</v>
      </c>
      <c r="B414" s="37" t="s">
        <v>1250</v>
      </c>
      <c r="C414" s="38">
        <v>44715</v>
      </c>
      <c r="D414" s="39" t="s">
        <v>336</v>
      </c>
      <c r="E414" s="40">
        <v>250910</v>
      </c>
      <c r="F414" s="40">
        <v>20073</v>
      </c>
      <c r="G414" s="40">
        <f t="shared" si="6"/>
        <v>270983</v>
      </c>
      <c r="H414" s="41"/>
      <c r="J414" s="42"/>
      <c r="K414" s="42"/>
    </row>
    <row r="415" spans="1:11" ht="20.25" hidden="1" customHeight="1" x14ac:dyDescent="0.2">
      <c r="A415" s="36">
        <v>414</v>
      </c>
      <c r="B415" s="37" t="s">
        <v>292</v>
      </c>
      <c r="C415" s="38">
        <v>44715</v>
      </c>
      <c r="D415" s="39" t="s">
        <v>336</v>
      </c>
      <c r="E415" s="40">
        <v>666348</v>
      </c>
      <c r="F415" s="40">
        <v>53308</v>
      </c>
      <c r="G415" s="40">
        <f t="shared" si="6"/>
        <v>719656</v>
      </c>
      <c r="H415" s="41"/>
      <c r="J415" s="42"/>
      <c r="K415" s="42"/>
    </row>
    <row r="416" spans="1:11" ht="20.25" hidden="1" customHeight="1" x14ac:dyDescent="0.2">
      <c r="A416" s="36">
        <v>415</v>
      </c>
      <c r="B416" s="37" t="s">
        <v>386</v>
      </c>
      <c r="C416" s="38">
        <v>44715</v>
      </c>
      <c r="D416" s="39" t="s">
        <v>336</v>
      </c>
      <c r="E416" s="40">
        <v>680764</v>
      </c>
      <c r="F416" s="40">
        <v>54461</v>
      </c>
      <c r="G416" s="40">
        <f t="shared" si="6"/>
        <v>735225</v>
      </c>
      <c r="H416" s="41"/>
      <c r="J416" s="42"/>
      <c r="K416" s="42"/>
    </row>
    <row r="417" spans="1:11" ht="20.25" hidden="1" customHeight="1" x14ac:dyDescent="0.2">
      <c r="A417" s="36">
        <v>416</v>
      </c>
      <c r="B417" s="37" t="s">
        <v>129</v>
      </c>
      <c r="C417" s="38">
        <v>44716</v>
      </c>
      <c r="D417" s="39" t="s">
        <v>336</v>
      </c>
      <c r="E417" s="40">
        <v>567883</v>
      </c>
      <c r="F417" s="40">
        <v>45431</v>
      </c>
      <c r="G417" s="40">
        <f t="shared" si="6"/>
        <v>613314</v>
      </c>
      <c r="H417" s="41"/>
      <c r="J417" s="42"/>
      <c r="K417" s="42"/>
    </row>
    <row r="418" spans="1:11" ht="20.25" hidden="1" customHeight="1" x14ac:dyDescent="0.2">
      <c r="A418" s="36">
        <v>417</v>
      </c>
      <c r="B418" s="37" t="s">
        <v>17</v>
      </c>
      <c r="C418" s="38">
        <v>44716</v>
      </c>
      <c r="D418" s="39" t="s">
        <v>336</v>
      </c>
      <c r="E418" s="40">
        <v>645130</v>
      </c>
      <c r="F418" s="40">
        <v>51610</v>
      </c>
      <c r="G418" s="40">
        <f t="shared" si="6"/>
        <v>696740</v>
      </c>
      <c r="H418" s="41"/>
      <c r="J418" s="42"/>
      <c r="K418" s="42"/>
    </row>
    <row r="419" spans="1:11" ht="20.25" hidden="1" customHeight="1" x14ac:dyDescent="0.2">
      <c r="A419" s="36">
        <v>418</v>
      </c>
      <c r="B419" s="37" t="s">
        <v>739</v>
      </c>
      <c r="C419" s="38">
        <v>44716</v>
      </c>
      <c r="D419" s="39" t="s">
        <v>336</v>
      </c>
      <c r="E419" s="40">
        <v>2086894</v>
      </c>
      <c r="F419" s="40">
        <v>166952</v>
      </c>
      <c r="G419" s="40">
        <f t="shared" si="6"/>
        <v>2253846</v>
      </c>
      <c r="H419" s="41"/>
      <c r="J419" s="42"/>
      <c r="K419" s="42"/>
    </row>
    <row r="420" spans="1:11" ht="20.25" hidden="1" customHeight="1" x14ac:dyDescent="0.2">
      <c r="A420" s="36">
        <v>419</v>
      </c>
      <c r="B420" s="37" t="s">
        <v>711</v>
      </c>
      <c r="C420" s="38">
        <v>44718</v>
      </c>
      <c r="D420" s="39" t="s">
        <v>336</v>
      </c>
      <c r="E420" s="40">
        <v>711337</v>
      </c>
      <c r="F420" s="40">
        <v>56907</v>
      </c>
      <c r="G420" s="40">
        <f t="shared" si="6"/>
        <v>768244</v>
      </c>
      <c r="H420" s="41"/>
      <c r="J420" s="42"/>
      <c r="K420" s="42"/>
    </row>
    <row r="421" spans="1:11" ht="20.25" hidden="1" customHeight="1" x14ac:dyDescent="0.2">
      <c r="A421" s="36">
        <v>420</v>
      </c>
      <c r="B421" s="37" t="s">
        <v>573</v>
      </c>
      <c r="C421" s="38">
        <v>44719</v>
      </c>
      <c r="D421" s="39" t="s">
        <v>336</v>
      </c>
      <c r="E421" s="40">
        <v>555290</v>
      </c>
      <c r="F421" s="40">
        <v>44423</v>
      </c>
      <c r="G421" s="40">
        <f t="shared" si="6"/>
        <v>599713</v>
      </c>
      <c r="H421" s="41"/>
      <c r="J421" s="42"/>
      <c r="K421" s="42"/>
    </row>
    <row r="422" spans="1:11" ht="20.25" hidden="1" customHeight="1" x14ac:dyDescent="0.2">
      <c r="A422" s="36">
        <v>421</v>
      </c>
      <c r="B422" s="37" t="s">
        <v>200</v>
      </c>
      <c r="C422" s="38">
        <v>44719</v>
      </c>
      <c r="D422" s="39" t="s">
        <v>336</v>
      </c>
      <c r="E422" s="40">
        <v>333174</v>
      </c>
      <c r="F422" s="40">
        <v>26654</v>
      </c>
      <c r="G422" s="40">
        <f t="shared" si="6"/>
        <v>359828</v>
      </c>
      <c r="H422" s="41"/>
      <c r="J422" s="42"/>
      <c r="K422" s="42"/>
    </row>
    <row r="423" spans="1:11" ht="20.25" hidden="1" customHeight="1" x14ac:dyDescent="0.2">
      <c r="A423" s="36">
        <v>422</v>
      </c>
      <c r="B423" s="37" t="s">
        <v>248</v>
      </c>
      <c r="C423" s="38">
        <v>44720</v>
      </c>
      <c r="D423" s="39" t="s">
        <v>336</v>
      </c>
      <c r="E423" s="40">
        <v>1236072</v>
      </c>
      <c r="F423" s="40">
        <v>98886</v>
      </c>
      <c r="G423" s="40">
        <f t="shared" si="6"/>
        <v>1334958</v>
      </c>
      <c r="H423" s="41"/>
      <c r="J423" s="42"/>
      <c r="K423" s="42"/>
    </row>
    <row r="424" spans="1:11" ht="20.25" hidden="1" customHeight="1" x14ac:dyDescent="0.2">
      <c r="A424" s="36">
        <v>423</v>
      </c>
      <c r="B424" s="37" t="s">
        <v>816</v>
      </c>
      <c r="C424" s="38">
        <v>44720</v>
      </c>
      <c r="D424" s="39" t="s">
        <v>336</v>
      </c>
      <c r="E424" s="40">
        <v>935745</v>
      </c>
      <c r="F424" s="40">
        <v>74860</v>
      </c>
      <c r="G424" s="40">
        <f t="shared" si="6"/>
        <v>1010605</v>
      </c>
      <c r="H424" s="41"/>
      <c r="J424" s="42"/>
      <c r="K424" s="42"/>
    </row>
    <row r="425" spans="1:11" ht="20.25" hidden="1" customHeight="1" x14ac:dyDescent="0.2">
      <c r="A425" s="36">
        <v>424</v>
      </c>
      <c r="B425" s="37" t="s">
        <v>601</v>
      </c>
      <c r="C425" s="38">
        <v>44720</v>
      </c>
      <c r="D425" s="39" t="s">
        <v>336</v>
      </c>
      <c r="E425" s="40">
        <v>415975</v>
      </c>
      <c r="F425" s="40">
        <v>33278</v>
      </c>
      <c r="G425" s="40">
        <f t="shared" si="6"/>
        <v>449253</v>
      </c>
      <c r="H425" s="41"/>
      <c r="J425" s="42"/>
      <c r="K425" s="42"/>
    </row>
    <row r="426" spans="1:11" ht="20.25" hidden="1" customHeight="1" x14ac:dyDescent="0.2">
      <c r="A426" s="36">
        <v>425</v>
      </c>
      <c r="B426" s="37" t="s">
        <v>72</v>
      </c>
      <c r="C426" s="38">
        <v>44721</v>
      </c>
      <c r="D426" s="39" t="s">
        <v>336</v>
      </c>
      <c r="E426" s="40">
        <v>525670</v>
      </c>
      <c r="F426" s="40">
        <v>42054</v>
      </c>
      <c r="G426" s="40">
        <f t="shared" si="6"/>
        <v>567724</v>
      </c>
      <c r="H426" s="41"/>
      <c r="J426" s="42"/>
      <c r="K426" s="42"/>
    </row>
    <row r="427" spans="1:11" ht="20.25" hidden="1" customHeight="1" x14ac:dyDescent="0.2">
      <c r="A427" s="36">
        <v>426</v>
      </c>
      <c r="B427" s="37" t="s">
        <v>286</v>
      </c>
      <c r="C427" s="38">
        <v>44721</v>
      </c>
      <c r="D427" s="39" t="s">
        <v>336</v>
      </c>
      <c r="E427" s="40">
        <v>442409</v>
      </c>
      <c r="F427" s="40">
        <v>35393</v>
      </c>
      <c r="G427" s="40">
        <f t="shared" si="6"/>
        <v>477802</v>
      </c>
      <c r="H427" s="41"/>
      <c r="J427" s="42"/>
      <c r="K427" s="42"/>
    </row>
    <row r="428" spans="1:11" ht="20.25" hidden="1" customHeight="1" x14ac:dyDescent="0.2">
      <c r="A428" s="36">
        <v>427</v>
      </c>
      <c r="B428" s="37" t="s">
        <v>825</v>
      </c>
      <c r="C428" s="38">
        <v>44723</v>
      </c>
      <c r="D428" s="39" t="s">
        <v>336</v>
      </c>
      <c r="E428" s="40">
        <v>444232</v>
      </c>
      <c r="F428" s="40">
        <v>35539</v>
      </c>
      <c r="G428" s="40">
        <f t="shared" si="6"/>
        <v>479771</v>
      </c>
      <c r="H428" s="41"/>
      <c r="J428" s="42"/>
      <c r="K428" s="42"/>
    </row>
    <row r="429" spans="1:11" ht="20.25" hidden="1" customHeight="1" x14ac:dyDescent="0.2">
      <c r="A429" s="36">
        <v>428</v>
      </c>
      <c r="B429" s="37" t="s">
        <v>116</v>
      </c>
      <c r="C429" s="38">
        <v>44723</v>
      </c>
      <c r="D429" s="39" t="s">
        <v>336</v>
      </c>
      <c r="E429" s="40">
        <v>1477735</v>
      </c>
      <c r="F429" s="40">
        <v>118219</v>
      </c>
      <c r="G429" s="40">
        <f t="shared" si="6"/>
        <v>1595954</v>
      </c>
      <c r="H429" s="41"/>
      <c r="J429" s="42"/>
      <c r="K429" s="42"/>
    </row>
    <row r="430" spans="1:11" ht="20.25" hidden="1" customHeight="1" x14ac:dyDescent="0.2">
      <c r="A430" s="36">
        <v>429</v>
      </c>
      <c r="B430" s="37" t="s">
        <v>422</v>
      </c>
      <c r="C430" s="38">
        <v>44723</v>
      </c>
      <c r="D430" s="39" t="s">
        <v>336</v>
      </c>
      <c r="E430" s="40">
        <v>551907</v>
      </c>
      <c r="F430" s="40">
        <v>44153</v>
      </c>
      <c r="G430" s="40">
        <f t="shared" si="6"/>
        <v>596060</v>
      </c>
      <c r="H430" s="41"/>
      <c r="J430" s="42"/>
      <c r="K430" s="42"/>
    </row>
    <row r="431" spans="1:11" ht="20.25" hidden="1" customHeight="1" x14ac:dyDescent="0.2">
      <c r="A431" s="36">
        <v>430</v>
      </c>
      <c r="B431" s="37" t="s">
        <v>1045</v>
      </c>
      <c r="C431" s="38">
        <v>44723</v>
      </c>
      <c r="D431" s="39" t="s">
        <v>336</v>
      </c>
      <c r="E431" s="40">
        <v>1289600</v>
      </c>
      <c r="F431" s="40">
        <v>103168</v>
      </c>
      <c r="G431" s="40">
        <f t="shared" si="6"/>
        <v>1392768</v>
      </c>
      <c r="H431" s="41"/>
      <c r="J431" s="42"/>
      <c r="K431" s="42"/>
    </row>
    <row r="432" spans="1:11" ht="20.25" hidden="1" customHeight="1" x14ac:dyDescent="0.2">
      <c r="A432" s="36">
        <v>431</v>
      </c>
      <c r="B432" s="37" t="s">
        <v>621</v>
      </c>
      <c r="C432" s="38">
        <v>44723</v>
      </c>
      <c r="D432" s="39" t="s">
        <v>336</v>
      </c>
      <c r="E432" s="40">
        <v>444232</v>
      </c>
      <c r="F432" s="40">
        <v>35539</v>
      </c>
      <c r="G432" s="40">
        <f t="shared" si="6"/>
        <v>479771</v>
      </c>
      <c r="H432" s="41"/>
      <c r="J432" s="42"/>
      <c r="K432" s="42"/>
    </row>
    <row r="433" spans="1:11" ht="20.25" hidden="1" customHeight="1" x14ac:dyDescent="0.2">
      <c r="A433" s="36">
        <v>432</v>
      </c>
      <c r="B433" s="37" t="s">
        <v>277</v>
      </c>
      <c r="C433" s="38">
        <v>44723</v>
      </c>
      <c r="D433" s="39" t="s">
        <v>336</v>
      </c>
      <c r="E433" s="40">
        <v>857157</v>
      </c>
      <c r="F433" s="40">
        <v>68573</v>
      </c>
      <c r="G433" s="40">
        <f t="shared" si="6"/>
        <v>925730</v>
      </c>
      <c r="H433" s="41"/>
      <c r="J433" s="42"/>
      <c r="K433" s="42"/>
    </row>
    <row r="434" spans="1:11" ht="20.25" hidden="1" customHeight="1" x14ac:dyDescent="0.2">
      <c r="A434" s="36">
        <v>433</v>
      </c>
      <c r="B434" s="37" t="s">
        <v>986</v>
      </c>
      <c r="C434" s="38">
        <v>44723</v>
      </c>
      <c r="D434" s="39" t="s">
        <v>336</v>
      </c>
      <c r="E434" s="40">
        <v>658642</v>
      </c>
      <c r="F434" s="40">
        <v>52691</v>
      </c>
      <c r="G434" s="40">
        <f t="shared" si="6"/>
        <v>711333</v>
      </c>
      <c r="H434" s="41"/>
      <c r="J434" s="42"/>
      <c r="K434" s="42"/>
    </row>
    <row r="435" spans="1:11" ht="20.25" hidden="1" customHeight="1" x14ac:dyDescent="0.2">
      <c r="A435" s="36">
        <v>434</v>
      </c>
      <c r="B435" s="37" t="s">
        <v>215</v>
      </c>
      <c r="C435" s="38">
        <v>44725</v>
      </c>
      <c r="D435" s="39" t="s">
        <v>336</v>
      </c>
      <c r="E435" s="40">
        <v>814084</v>
      </c>
      <c r="F435" s="40">
        <v>65127</v>
      </c>
      <c r="G435" s="40">
        <f t="shared" si="6"/>
        <v>879211</v>
      </c>
      <c r="H435" s="41"/>
      <c r="J435" s="42"/>
      <c r="K435" s="42"/>
    </row>
    <row r="436" spans="1:11" ht="20.25" hidden="1" customHeight="1" x14ac:dyDescent="0.2">
      <c r="A436" s="36">
        <v>435</v>
      </c>
      <c r="B436" s="37" t="s">
        <v>946</v>
      </c>
      <c r="C436" s="38">
        <v>44725</v>
      </c>
      <c r="D436" s="39" t="s">
        <v>336</v>
      </c>
      <c r="E436" s="40">
        <v>514146</v>
      </c>
      <c r="F436" s="40">
        <v>41132</v>
      </c>
      <c r="G436" s="40">
        <f t="shared" si="6"/>
        <v>555278</v>
      </c>
      <c r="H436" s="41"/>
      <c r="J436" s="42"/>
      <c r="K436" s="42"/>
    </row>
    <row r="437" spans="1:11" ht="20.25" hidden="1" customHeight="1" x14ac:dyDescent="0.2">
      <c r="A437" s="36">
        <v>436</v>
      </c>
      <c r="B437" s="37" t="s">
        <v>227</v>
      </c>
      <c r="C437" s="38">
        <v>44725</v>
      </c>
      <c r="D437" s="39" t="s">
        <v>336</v>
      </c>
      <c r="E437" s="40">
        <v>720252</v>
      </c>
      <c r="F437" s="40">
        <v>57620</v>
      </c>
      <c r="G437" s="40">
        <f t="shared" si="6"/>
        <v>777872</v>
      </c>
      <c r="H437" s="41"/>
      <c r="J437" s="42"/>
      <c r="K437" s="42"/>
    </row>
    <row r="438" spans="1:11" ht="20.25" hidden="1" customHeight="1" x14ac:dyDescent="0.2">
      <c r="A438" s="36">
        <v>437</v>
      </c>
      <c r="B438" s="37" t="s">
        <v>105</v>
      </c>
      <c r="C438" s="38">
        <v>44725</v>
      </c>
      <c r="D438" s="39" t="s">
        <v>336</v>
      </c>
      <c r="E438" s="40">
        <v>514017</v>
      </c>
      <c r="F438" s="40">
        <v>41121</v>
      </c>
      <c r="G438" s="40">
        <f t="shared" si="6"/>
        <v>555138</v>
      </c>
      <c r="H438" s="41"/>
      <c r="J438" s="42"/>
      <c r="K438" s="42"/>
    </row>
    <row r="439" spans="1:11" ht="20.25" hidden="1" customHeight="1" x14ac:dyDescent="0.2">
      <c r="A439" s="36">
        <v>438</v>
      </c>
      <c r="B439" s="37" t="s">
        <v>1148</v>
      </c>
      <c r="C439" s="38">
        <v>44725</v>
      </c>
      <c r="D439" s="39" t="s">
        <v>336</v>
      </c>
      <c r="E439" s="40">
        <v>773760</v>
      </c>
      <c r="F439" s="40">
        <v>61901</v>
      </c>
      <c r="G439" s="40">
        <f t="shared" si="6"/>
        <v>835661</v>
      </c>
      <c r="H439" s="41"/>
      <c r="J439" s="42"/>
      <c r="K439" s="42"/>
    </row>
    <row r="440" spans="1:11" ht="20.25" hidden="1" customHeight="1" x14ac:dyDescent="0.2">
      <c r="A440" s="36">
        <v>439</v>
      </c>
      <c r="B440" s="37" t="s">
        <v>1229</v>
      </c>
      <c r="C440" s="38">
        <v>44726</v>
      </c>
      <c r="D440" s="39" t="s">
        <v>336</v>
      </c>
      <c r="E440" s="40">
        <v>997699</v>
      </c>
      <c r="F440" s="40">
        <v>79816</v>
      </c>
      <c r="G440" s="40">
        <f t="shared" si="6"/>
        <v>1077515</v>
      </c>
      <c r="H440" s="41"/>
      <c r="J440" s="42"/>
      <c r="K440" s="42"/>
    </row>
    <row r="441" spans="1:11" ht="20.25" hidden="1" customHeight="1" x14ac:dyDescent="0.2">
      <c r="A441" s="36">
        <v>440</v>
      </c>
      <c r="B441" s="37" t="s">
        <v>84</v>
      </c>
      <c r="C441" s="38">
        <v>44726</v>
      </c>
      <c r="D441" s="39" t="s">
        <v>336</v>
      </c>
      <c r="E441" s="40">
        <v>1200420</v>
      </c>
      <c r="F441" s="40">
        <v>96034</v>
      </c>
      <c r="G441" s="40">
        <f t="shared" si="6"/>
        <v>1296454</v>
      </c>
      <c r="H441" s="41"/>
      <c r="J441" s="42"/>
      <c r="K441" s="42"/>
    </row>
    <row r="442" spans="1:11" ht="20.25" hidden="1" customHeight="1" x14ac:dyDescent="0.2">
      <c r="A442" s="36">
        <v>441</v>
      </c>
      <c r="B442" s="37" t="s">
        <v>1129</v>
      </c>
      <c r="C442" s="38">
        <v>44726</v>
      </c>
      <c r="D442" s="39" t="s">
        <v>336</v>
      </c>
      <c r="E442" s="40">
        <v>922445</v>
      </c>
      <c r="F442" s="40">
        <v>73796</v>
      </c>
      <c r="G442" s="40">
        <f t="shared" si="6"/>
        <v>996241</v>
      </c>
      <c r="H442" s="41"/>
      <c r="J442" s="42"/>
      <c r="K442" s="42"/>
    </row>
    <row r="443" spans="1:11" ht="20.25" hidden="1" customHeight="1" x14ac:dyDescent="0.2">
      <c r="A443" s="36">
        <v>442</v>
      </c>
      <c r="B443" s="37" t="s">
        <v>1098</v>
      </c>
      <c r="C443" s="38">
        <v>44726</v>
      </c>
      <c r="D443" s="39" t="s">
        <v>336</v>
      </c>
      <c r="E443" s="40">
        <v>515840</v>
      </c>
      <c r="F443" s="40">
        <v>41267</v>
      </c>
      <c r="G443" s="40">
        <f t="shared" si="6"/>
        <v>557107</v>
      </c>
      <c r="H443" s="41"/>
      <c r="J443" s="42"/>
      <c r="K443" s="42"/>
    </row>
    <row r="444" spans="1:11" ht="20.25" hidden="1" customHeight="1" x14ac:dyDescent="0.2">
      <c r="A444" s="36">
        <v>443</v>
      </c>
      <c r="B444" s="37" t="s">
        <v>783</v>
      </c>
      <c r="C444" s="38">
        <v>44726</v>
      </c>
      <c r="D444" s="39" t="s">
        <v>336</v>
      </c>
      <c r="E444" s="40">
        <v>920180</v>
      </c>
      <c r="F444" s="40">
        <v>73614</v>
      </c>
      <c r="G444" s="40">
        <f t="shared" si="6"/>
        <v>993794</v>
      </c>
      <c r="H444" s="41"/>
      <c r="J444" s="42"/>
      <c r="K444" s="42"/>
    </row>
    <row r="445" spans="1:11" ht="20.25" hidden="1" customHeight="1" x14ac:dyDescent="0.2">
      <c r="A445" s="36">
        <v>444</v>
      </c>
      <c r="B445" s="37" t="s">
        <v>878</v>
      </c>
      <c r="C445" s="38">
        <v>44726</v>
      </c>
      <c r="D445" s="39" t="s">
        <v>336</v>
      </c>
      <c r="E445" s="40">
        <v>967374</v>
      </c>
      <c r="F445" s="40">
        <v>77390</v>
      </c>
      <c r="G445" s="40">
        <f t="shared" si="6"/>
        <v>1044764</v>
      </c>
      <c r="H445" s="41"/>
      <c r="J445" s="42"/>
      <c r="K445" s="42"/>
    </row>
    <row r="446" spans="1:11" ht="20.25" hidden="1" customHeight="1" x14ac:dyDescent="0.2">
      <c r="A446" s="36">
        <v>445</v>
      </c>
      <c r="B446" s="37" t="s">
        <v>89</v>
      </c>
      <c r="C446" s="38">
        <v>44726</v>
      </c>
      <c r="D446" s="39" t="s">
        <v>336</v>
      </c>
      <c r="E446" s="40">
        <v>569483</v>
      </c>
      <c r="F446" s="40">
        <v>45559</v>
      </c>
      <c r="G446" s="40">
        <f t="shared" si="6"/>
        <v>615042</v>
      </c>
      <c r="H446" s="41"/>
      <c r="J446" s="42"/>
      <c r="K446" s="42"/>
    </row>
    <row r="447" spans="1:11" ht="20.25" hidden="1" customHeight="1" x14ac:dyDescent="0.2">
      <c r="A447" s="36">
        <v>446</v>
      </c>
      <c r="B447" s="37" t="s">
        <v>964</v>
      </c>
      <c r="C447" s="38">
        <v>44726</v>
      </c>
      <c r="D447" s="39" t="s">
        <v>336</v>
      </c>
      <c r="E447" s="40">
        <v>1264407</v>
      </c>
      <c r="F447" s="40">
        <v>101153</v>
      </c>
      <c r="G447" s="40">
        <f t="shared" si="6"/>
        <v>1365560</v>
      </c>
      <c r="H447" s="41"/>
      <c r="J447" s="42"/>
      <c r="K447" s="42"/>
    </row>
    <row r="448" spans="1:11" ht="20.25" hidden="1" customHeight="1" x14ac:dyDescent="0.2">
      <c r="A448" s="36">
        <v>447</v>
      </c>
      <c r="B448" s="37" t="s">
        <v>751</v>
      </c>
      <c r="C448" s="38">
        <v>44727</v>
      </c>
      <c r="D448" s="39" t="s">
        <v>336</v>
      </c>
      <c r="E448" s="40">
        <v>440586</v>
      </c>
      <c r="F448" s="40">
        <v>35247</v>
      </c>
      <c r="G448" s="40">
        <f t="shared" si="6"/>
        <v>475833</v>
      </c>
      <c r="H448" s="41"/>
      <c r="J448" s="42"/>
      <c r="K448" s="42"/>
    </row>
    <row r="449" spans="1:11" ht="20.25" hidden="1" customHeight="1" x14ac:dyDescent="0.2">
      <c r="A449" s="36">
        <v>448</v>
      </c>
      <c r="B449" s="37" t="s">
        <v>295</v>
      </c>
      <c r="C449" s="38">
        <v>44727</v>
      </c>
      <c r="D449" s="39" t="s">
        <v>336</v>
      </c>
      <c r="E449" s="40">
        <v>967374</v>
      </c>
      <c r="F449" s="40">
        <v>77390</v>
      </c>
      <c r="G449" s="40">
        <f t="shared" si="6"/>
        <v>1044764</v>
      </c>
      <c r="H449" s="41"/>
      <c r="J449" s="42"/>
      <c r="K449" s="42"/>
    </row>
    <row r="450" spans="1:11" ht="20.25" hidden="1" customHeight="1" x14ac:dyDescent="0.2">
      <c r="A450" s="36">
        <v>449</v>
      </c>
      <c r="B450" s="37" t="s">
        <v>110</v>
      </c>
      <c r="C450" s="38">
        <v>44728</v>
      </c>
      <c r="D450" s="39" t="s">
        <v>336</v>
      </c>
      <c r="E450" s="40">
        <v>635173</v>
      </c>
      <c r="F450" s="40">
        <v>50814</v>
      </c>
      <c r="G450" s="40">
        <f t="shared" si="6"/>
        <v>685987</v>
      </c>
      <c r="H450" s="41"/>
      <c r="J450" s="42"/>
      <c r="K450" s="42"/>
    </row>
    <row r="451" spans="1:11" ht="20.25" hidden="1" customHeight="1" x14ac:dyDescent="0.2">
      <c r="A451" s="36">
        <v>450</v>
      </c>
      <c r="B451" s="37" t="s">
        <v>908</v>
      </c>
      <c r="C451" s="38">
        <v>44728</v>
      </c>
      <c r="D451" s="39" t="s">
        <v>336</v>
      </c>
      <c r="E451" s="40">
        <v>1272254</v>
      </c>
      <c r="F451" s="40">
        <v>101780</v>
      </c>
      <c r="G451" s="40">
        <f t="shared" ref="G451:G514" si="7">+E451+F451</f>
        <v>1374034</v>
      </c>
      <c r="H451" s="41"/>
      <c r="J451" s="42"/>
      <c r="K451" s="42"/>
    </row>
    <row r="452" spans="1:11" ht="20.25" hidden="1" customHeight="1" x14ac:dyDescent="0.2">
      <c r="A452" s="36">
        <v>451</v>
      </c>
      <c r="B452" s="37" t="s">
        <v>400</v>
      </c>
      <c r="C452" s="38">
        <v>44728</v>
      </c>
      <c r="D452" s="39" t="s">
        <v>336</v>
      </c>
      <c r="E452" s="40">
        <v>442409</v>
      </c>
      <c r="F452" s="40">
        <v>35393</v>
      </c>
      <c r="G452" s="40">
        <f t="shared" si="7"/>
        <v>477802</v>
      </c>
      <c r="H452" s="41"/>
      <c r="J452" s="42"/>
      <c r="K452" s="42"/>
    </row>
    <row r="453" spans="1:11" ht="20.25" hidden="1" customHeight="1" x14ac:dyDescent="0.2">
      <c r="A453" s="36">
        <v>452</v>
      </c>
      <c r="B453" s="37" t="s">
        <v>1239</v>
      </c>
      <c r="C453" s="38">
        <v>44728</v>
      </c>
      <c r="D453" s="39" t="s">
        <v>336</v>
      </c>
      <c r="E453" s="40">
        <v>1185806</v>
      </c>
      <c r="F453" s="40">
        <v>94864</v>
      </c>
      <c r="G453" s="40">
        <f t="shared" si="7"/>
        <v>1280670</v>
      </c>
      <c r="H453" s="41"/>
      <c r="J453" s="42"/>
      <c r="K453" s="42"/>
    </row>
    <row r="454" spans="1:11" ht="20.25" hidden="1" customHeight="1" x14ac:dyDescent="0.2">
      <c r="A454" s="36">
        <v>453</v>
      </c>
      <c r="B454" s="37" t="s">
        <v>842</v>
      </c>
      <c r="C454" s="38">
        <v>44728</v>
      </c>
      <c r="D454" s="39" t="s">
        <v>336</v>
      </c>
      <c r="E454" s="40">
        <v>553467</v>
      </c>
      <c r="F454" s="40">
        <v>44277</v>
      </c>
      <c r="G454" s="40">
        <f t="shared" si="7"/>
        <v>597744</v>
      </c>
      <c r="H454" s="41"/>
      <c r="J454" s="42"/>
      <c r="K454" s="42"/>
    </row>
    <row r="455" spans="1:11" ht="20.25" hidden="1" customHeight="1" x14ac:dyDescent="0.2">
      <c r="A455" s="36">
        <v>454</v>
      </c>
      <c r="B455" s="37" t="s">
        <v>523</v>
      </c>
      <c r="C455" s="38">
        <v>44728</v>
      </c>
      <c r="D455" s="39" t="s">
        <v>336</v>
      </c>
      <c r="E455" s="40">
        <v>1746650</v>
      </c>
      <c r="F455" s="40">
        <v>139732</v>
      </c>
      <c r="G455" s="40">
        <f t="shared" si="7"/>
        <v>1886382</v>
      </c>
      <c r="H455" s="41"/>
      <c r="J455" s="42"/>
      <c r="K455" s="42"/>
    </row>
    <row r="456" spans="1:11" ht="20.25" hidden="1" customHeight="1" x14ac:dyDescent="0.2">
      <c r="A456" s="36">
        <v>455</v>
      </c>
      <c r="B456" s="37" t="s">
        <v>743</v>
      </c>
      <c r="C456" s="38">
        <v>44729</v>
      </c>
      <c r="D456" s="39" t="s">
        <v>336</v>
      </c>
      <c r="E456" s="40">
        <v>2234398</v>
      </c>
      <c r="F456" s="40">
        <v>178752</v>
      </c>
      <c r="G456" s="40">
        <f t="shared" si="7"/>
        <v>2413150</v>
      </c>
      <c r="H456" s="41"/>
      <c r="J456" s="42"/>
      <c r="K456" s="42"/>
    </row>
    <row r="457" spans="1:11" ht="20.25" hidden="1" customHeight="1" x14ac:dyDescent="0.2">
      <c r="A457" s="36">
        <v>456</v>
      </c>
      <c r="B457" s="37" t="s">
        <v>359</v>
      </c>
      <c r="C457" s="38">
        <v>44729</v>
      </c>
      <c r="D457" s="39" t="s">
        <v>336</v>
      </c>
      <c r="E457" s="40">
        <v>2473190</v>
      </c>
      <c r="F457" s="40">
        <v>197855</v>
      </c>
      <c r="G457" s="40">
        <f t="shared" si="7"/>
        <v>2671045</v>
      </c>
      <c r="H457" s="41"/>
      <c r="J457" s="42"/>
      <c r="K457" s="42"/>
    </row>
    <row r="458" spans="1:11" ht="20.25" hidden="1" customHeight="1" x14ac:dyDescent="0.2">
      <c r="A458" s="36">
        <v>457</v>
      </c>
      <c r="B458" s="37" t="s">
        <v>1154</v>
      </c>
      <c r="C458" s="38">
        <v>44729</v>
      </c>
      <c r="D458" s="39" t="s">
        <v>336</v>
      </c>
      <c r="E458" s="40">
        <v>925982</v>
      </c>
      <c r="F458" s="40">
        <v>74079</v>
      </c>
      <c r="G458" s="40">
        <f t="shared" si="7"/>
        <v>1000061</v>
      </c>
      <c r="H458" s="41"/>
      <c r="J458" s="42"/>
      <c r="K458" s="42"/>
    </row>
    <row r="459" spans="1:11" ht="20.25" hidden="1" customHeight="1" x14ac:dyDescent="0.2">
      <c r="A459" s="36">
        <v>458</v>
      </c>
      <c r="B459" s="37" t="s">
        <v>884</v>
      </c>
      <c r="C459" s="38">
        <v>44730</v>
      </c>
      <c r="D459" s="39" t="s">
        <v>336</v>
      </c>
      <c r="E459" s="40">
        <v>793683</v>
      </c>
      <c r="F459" s="40">
        <v>63495</v>
      </c>
      <c r="G459" s="40">
        <f t="shared" si="7"/>
        <v>857178</v>
      </c>
      <c r="H459" s="41"/>
      <c r="J459" s="42"/>
      <c r="K459" s="42"/>
    </row>
    <row r="460" spans="1:11" ht="20.25" hidden="1" customHeight="1" x14ac:dyDescent="0.2">
      <c r="A460" s="36">
        <v>459</v>
      </c>
      <c r="B460" s="37" t="s">
        <v>1128</v>
      </c>
      <c r="C460" s="38">
        <v>44730</v>
      </c>
      <c r="D460" s="39" t="s">
        <v>336</v>
      </c>
      <c r="E460" s="40">
        <v>666348</v>
      </c>
      <c r="F460" s="40">
        <v>53308</v>
      </c>
      <c r="G460" s="40">
        <f t="shared" si="7"/>
        <v>719656</v>
      </c>
      <c r="H460" s="41"/>
      <c r="J460" s="42"/>
      <c r="K460" s="42"/>
    </row>
    <row r="461" spans="1:11" ht="20.25" hidden="1" customHeight="1" x14ac:dyDescent="0.2">
      <c r="A461" s="36">
        <v>460</v>
      </c>
      <c r="B461" s="37" t="s">
        <v>195</v>
      </c>
      <c r="C461" s="38">
        <v>44730</v>
      </c>
      <c r="D461" s="39" t="s">
        <v>336</v>
      </c>
      <c r="E461" s="40">
        <v>111190</v>
      </c>
      <c r="F461" s="40">
        <v>8895</v>
      </c>
      <c r="G461" s="40">
        <f t="shared" si="7"/>
        <v>120085</v>
      </c>
      <c r="H461" s="41"/>
      <c r="J461" s="42"/>
      <c r="K461" s="42"/>
    </row>
    <row r="462" spans="1:11" ht="20.25" hidden="1" customHeight="1" x14ac:dyDescent="0.2">
      <c r="A462" s="36">
        <v>461</v>
      </c>
      <c r="B462" s="37" t="s">
        <v>238</v>
      </c>
      <c r="C462" s="38">
        <v>44730</v>
      </c>
      <c r="D462" s="39" t="s">
        <v>336</v>
      </c>
      <c r="E462" s="40">
        <v>1128378</v>
      </c>
      <c r="F462" s="40">
        <v>90270</v>
      </c>
      <c r="G462" s="40">
        <f t="shared" si="7"/>
        <v>1218648</v>
      </c>
      <c r="H462" s="41"/>
      <c r="J462" s="42"/>
      <c r="K462" s="42"/>
    </row>
    <row r="463" spans="1:11" ht="20.25" hidden="1" customHeight="1" x14ac:dyDescent="0.2">
      <c r="A463" s="36">
        <v>462</v>
      </c>
      <c r="B463" s="37" t="s">
        <v>1175</v>
      </c>
      <c r="C463" s="38">
        <v>44732</v>
      </c>
      <c r="D463" s="39" t="s">
        <v>336</v>
      </c>
      <c r="E463" s="40">
        <v>367155</v>
      </c>
      <c r="F463" s="40">
        <v>29372</v>
      </c>
      <c r="G463" s="40">
        <f t="shared" si="7"/>
        <v>396527</v>
      </c>
      <c r="H463" s="41"/>
      <c r="J463" s="42"/>
      <c r="K463" s="42"/>
    </row>
    <row r="464" spans="1:11" ht="20.25" hidden="1" customHeight="1" x14ac:dyDescent="0.2">
      <c r="A464" s="36">
        <v>463</v>
      </c>
      <c r="B464" s="37" t="s">
        <v>103</v>
      </c>
      <c r="C464" s="38">
        <v>44732</v>
      </c>
      <c r="D464" s="39" t="s">
        <v>336</v>
      </c>
      <c r="E464" s="40">
        <v>589271</v>
      </c>
      <c r="F464" s="40">
        <v>47142</v>
      </c>
      <c r="G464" s="40">
        <f t="shared" si="7"/>
        <v>636413</v>
      </c>
      <c r="H464" s="41"/>
      <c r="J464" s="42"/>
      <c r="K464" s="42"/>
    </row>
    <row r="465" spans="1:11" ht="20.25" hidden="1" customHeight="1" x14ac:dyDescent="0.2">
      <c r="A465" s="36">
        <v>464</v>
      </c>
      <c r="B465" s="37" t="s">
        <v>415</v>
      </c>
      <c r="C465" s="38">
        <v>44733</v>
      </c>
      <c r="D465" s="39" t="s">
        <v>336</v>
      </c>
      <c r="E465" s="40">
        <v>1144561</v>
      </c>
      <c r="F465" s="40">
        <v>91565</v>
      </c>
      <c r="G465" s="40">
        <f t="shared" si="7"/>
        <v>1236126</v>
      </c>
      <c r="H465" s="41"/>
      <c r="J465" s="42"/>
      <c r="K465" s="42"/>
    </row>
    <row r="466" spans="1:11" ht="20.25" hidden="1" customHeight="1" x14ac:dyDescent="0.2">
      <c r="A466" s="36">
        <v>465</v>
      </c>
      <c r="B466" s="37" t="s">
        <v>427</v>
      </c>
      <c r="C466" s="38">
        <v>44733</v>
      </c>
      <c r="D466" s="39" t="s">
        <v>336</v>
      </c>
      <c r="E466" s="40">
        <v>368978</v>
      </c>
      <c r="F466" s="40">
        <v>29518</v>
      </c>
      <c r="G466" s="40">
        <f t="shared" si="7"/>
        <v>398496</v>
      </c>
      <c r="H466" s="41"/>
      <c r="J466" s="42"/>
      <c r="K466" s="42"/>
    </row>
    <row r="467" spans="1:11" ht="20.25" hidden="1" customHeight="1" x14ac:dyDescent="0.2">
      <c r="A467" s="36">
        <v>466</v>
      </c>
      <c r="B467" s="37" t="s">
        <v>106</v>
      </c>
      <c r="C467" s="38">
        <v>44733</v>
      </c>
      <c r="D467" s="39" t="s">
        <v>336</v>
      </c>
      <c r="E467" s="40">
        <v>1110580</v>
      </c>
      <c r="F467" s="40">
        <v>88846</v>
      </c>
      <c r="G467" s="40">
        <f t="shared" si="7"/>
        <v>1199426</v>
      </c>
      <c r="H467" s="41"/>
      <c r="J467" s="42"/>
      <c r="K467" s="42"/>
    </row>
    <row r="468" spans="1:11" ht="20.25" hidden="1" customHeight="1" x14ac:dyDescent="0.2">
      <c r="A468" s="36">
        <v>467</v>
      </c>
      <c r="B468" s="37" t="s">
        <v>982</v>
      </c>
      <c r="C468" s="38">
        <v>44733</v>
      </c>
      <c r="D468" s="39" t="s">
        <v>336</v>
      </c>
      <c r="E468" s="40">
        <v>1200420</v>
      </c>
      <c r="F468" s="40">
        <v>96034</v>
      </c>
      <c r="G468" s="40">
        <f t="shared" si="7"/>
        <v>1296454</v>
      </c>
      <c r="H468" s="41"/>
      <c r="J468" s="42"/>
      <c r="K468" s="42"/>
    </row>
    <row r="469" spans="1:11" ht="20.25" hidden="1" customHeight="1" x14ac:dyDescent="0.2">
      <c r="A469" s="36">
        <v>468</v>
      </c>
      <c r="B469" s="37" t="s">
        <v>468</v>
      </c>
      <c r="C469" s="38">
        <v>44733</v>
      </c>
      <c r="D469" s="39" t="s">
        <v>336</v>
      </c>
      <c r="E469" s="40">
        <v>617983</v>
      </c>
      <c r="F469" s="40">
        <v>49439</v>
      </c>
      <c r="G469" s="40">
        <f t="shared" si="7"/>
        <v>667422</v>
      </c>
      <c r="H469" s="41"/>
      <c r="J469" s="42"/>
      <c r="K469" s="42"/>
    </row>
    <row r="470" spans="1:11" ht="20.25" hidden="1" customHeight="1" x14ac:dyDescent="0.2">
      <c r="A470" s="36">
        <v>469</v>
      </c>
      <c r="B470" s="37" t="s">
        <v>489</v>
      </c>
      <c r="C470" s="38">
        <v>44733</v>
      </c>
      <c r="D470" s="39" t="s">
        <v>336</v>
      </c>
      <c r="E470" s="40">
        <v>502332</v>
      </c>
      <c r="F470" s="40">
        <v>40187</v>
      </c>
      <c r="G470" s="40">
        <f t="shared" si="7"/>
        <v>542519</v>
      </c>
      <c r="H470" s="41"/>
      <c r="J470" s="42"/>
      <c r="K470" s="42"/>
    </row>
    <row r="471" spans="1:11" ht="20.25" hidden="1" customHeight="1" x14ac:dyDescent="0.2">
      <c r="A471" s="36">
        <v>470</v>
      </c>
      <c r="B471" s="37" t="s">
        <v>199</v>
      </c>
      <c r="C471" s="38">
        <v>44733</v>
      </c>
      <c r="D471" s="39" t="s">
        <v>336</v>
      </c>
      <c r="E471" s="40">
        <v>555290</v>
      </c>
      <c r="F471" s="40">
        <v>44423</v>
      </c>
      <c r="G471" s="40">
        <f t="shared" si="7"/>
        <v>599713</v>
      </c>
      <c r="H471" s="41"/>
      <c r="J471" s="42"/>
      <c r="K471" s="42"/>
    </row>
    <row r="472" spans="1:11" ht="20.25" hidden="1" customHeight="1" x14ac:dyDescent="0.2">
      <c r="A472" s="36">
        <v>471</v>
      </c>
      <c r="B472" s="37" t="s">
        <v>150</v>
      </c>
      <c r="C472" s="38">
        <v>44734</v>
      </c>
      <c r="D472" s="39" t="s">
        <v>336</v>
      </c>
      <c r="E472" s="40">
        <v>951239</v>
      </c>
      <c r="F472" s="40">
        <v>76099</v>
      </c>
      <c r="G472" s="40">
        <f t="shared" si="7"/>
        <v>1027338</v>
      </c>
      <c r="H472" s="41"/>
      <c r="J472" s="42"/>
      <c r="K472" s="42"/>
    </row>
    <row r="473" spans="1:11" ht="20.25" hidden="1" customHeight="1" x14ac:dyDescent="0.2">
      <c r="A473" s="36">
        <v>472</v>
      </c>
      <c r="B473" s="37" t="s">
        <v>1186</v>
      </c>
      <c r="C473" s="38">
        <v>44734</v>
      </c>
      <c r="D473" s="39" t="s">
        <v>336</v>
      </c>
      <c r="E473" s="40">
        <v>944323</v>
      </c>
      <c r="F473" s="40">
        <v>75546</v>
      </c>
      <c r="G473" s="40">
        <f t="shared" si="7"/>
        <v>1019869</v>
      </c>
      <c r="H473" s="41"/>
      <c r="J473" s="42"/>
      <c r="K473" s="42"/>
    </row>
    <row r="474" spans="1:11" ht="20.25" hidden="1" customHeight="1" x14ac:dyDescent="0.2">
      <c r="A474" s="36">
        <v>473</v>
      </c>
      <c r="B474" s="37" t="s">
        <v>553</v>
      </c>
      <c r="C474" s="38">
        <v>44734</v>
      </c>
      <c r="D474" s="39" t="s">
        <v>336</v>
      </c>
      <c r="E474" s="40">
        <v>1475912</v>
      </c>
      <c r="F474" s="40">
        <v>118073</v>
      </c>
      <c r="G474" s="40">
        <f t="shared" si="7"/>
        <v>1593985</v>
      </c>
      <c r="H474" s="41"/>
      <c r="J474" s="42"/>
      <c r="K474" s="42"/>
    </row>
    <row r="475" spans="1:11" ht="20.25" hidden="1" customHeight="1" x14ac:dyDescent="0.2">
      <c r="A475" s="36">
        <v>474</v>
      </c>
      <c r="B475" s="37" t="s">
        <v>71</v>
      </c>
      <c r="C475" s="38">
        <v>44735</v>
      </c>
      <c r="D475" s="39" t="s">
        <v>336</v>
      </c>
      <c r="E475" s="40">
        <v>501042</v>
      </c>
      <c r="F475" s="40">
        <v>40083</v>
      </c>
      <c r="G475" s="40">
        <f t="shared" si="7"/>
        <v>541125</v>
      </c>
      <c r="H475" s="41"/>
      <c r="J475" s="42"/>
      <c r="K475" s="42"/>
    </row>
    <row r="476" spans="1:11" ht="20.25" hidden="1" customHeight="1" x14ac:dyDescent="0.2">
      <c r="A476" s="36">
        <v>475</v>
      </c>
      <c r="B476" s="37" t="s">
        <v>544</v>
      </c>
      <c r="C476" s="38">
        <v>44735</v>
      </c>
      <c r="D476" s="39" t="s">
        <v>336</v>
      </c>
      <c r="E476" s="40">
        <v>875082</v>
      </c>
      <c r="F476" s="40">
        <v>70007</v>
      </c>
      <c r="G476" s="40">
        <f t="shared" si="7"/>
        <v>945089</v>
      </c>
      <c r="H476" s="41"/>
      <c r="J476" s="42"/>
      <c r="K476" s="42"/>
    </row>
    <row r="477" spans="1:11" ht="20.25" hidden="1" customHeight="1" x14ac:dyDescent="0.2">
      <c r="A477" s="36">
        <v>476</v>
      </c>
      <c r="B477" s="37" t="s">
        <v>439</v>
      </c>
      <c r="C477" s="38">
        <v>44735</v>
      </c>
      <c r="D477" s="39" t="s">
        <v>336</v>
      </c>
      <c r="E477" s="40">
        <v>765021</v>
      </c>
      <c r="F477" s="40">
        <v>61202</v>
      </c>
      <c r="G477" s="40">
        <f t="shared" si="7"/>
        <v>826223</v>
      </c>
      <c r="H477" s="41"/>
      <c r="J477" s="42"/>
      <c r="K477" s="42"/>
    </row>
    <row r="478" spans="1:11" ht="20.25" hidden="1" customHeight="1" x14ac:dyDescent="0.2">
      <c r="A478" s="36">
        <v>477</v>
      </c>
      <c r="B478" s="37" t="s">
        <v>414</v>
      </c>
      <c r="C478" s="38">
        <v>44737</v>
      </c>
      <c r="D478" s="39" t="s">
        <v>336</v>
      </c>
      <c r="E478" s="40">
        <v>960072</v>
      </c>
      <c r="F478" s="40">
        <v>76806</v>
      </c>
      <c r="G478" s="40">
        <f t="shared" si="7"/>
        <v>1036878</v>
      </c>
      <c r="H478" s="41"/>
      <c r="J478" s="42"/>
      <c r="K478" s="42"/>
    </row>
    <row r="479" spans="1:11" ht="20.25" hidden="1" customHeight="1" x14ac:dyDescent="0.2">
      <c r="A479" s="36">
        <v>478</v>
      </c>
      <c r="B479" s="37" t="s">
        <v>1106</v>
      </c>
      <c r="C479" s="38">
        <v>44737</v>
      </c>
      <c r="D479" s="39" t="s">
        <v>336</v>
      </c>
      <c r="E479" s="40">
        <v>1666530</v>
      </c>
      <c r="F479" s="40">
        <v>133322</v>
      </c>
      <c r="G479" s="40">
        <f t="shared" si="7"/>
        <v>1799852</v>
      </c>
      <c r="H479" s="41"/>
      <c r="J479" s="42"/>
      <c r="K479" s="42"/>
    </row>
    <row r="480" spans="1:11" ht="20.25" hidden="1" customHeight="1" x14ac:dyDescent="0.2">
      <c r="A480" s="36">
        <v>479</v>
      </c>
      <c r="B480" s="37" t="s">
        <v>720</v>
      </c>
      <c r="C480" s="38">
        <v>44739</v>
      </c>
      <c r="D480" s="39" t="s">
        <v>336</v>
      </c>
      <c r="E480" s="40">
        <v>705770</v>
      </c>
      <c r="F480" s="40">
        <v>56462</v>
      </c>
      <c r="G480" s="40">
        <f t="shared" si="7"/>
        <v>762232</v>
      </c>
      <c r="H480" s="41"/>
      <c r="J480" s="42"/>
      <c r="K480" s="42"/>
    </row>
    <row r="481" spans="1:11" ht="20.25" hidden="1" customHeight="1" x14ac:dyDescent="0.2">
      <c r="A481" s="36">
        <v>480</v>
      </c>
      <c r="B481" s="37" t="s">
        <v>404</v>
      </c>
      <c r="C481" s="38">
        <v>44739</v>
      </c>
      <c r="D481" s="39" t="s">
        <v>336</v>
      </c>
      <c r="E481" s="40">
        <v>886641</v>
      </c>
      <c r="F481" s="40">
        <v>70931</v>
      </c>
      <c r="G481" s="40">
        <f t="shared" si="7"/>
        <v>957572</v>
      </c>
      <c r="H481" s="41"/>
      <c r="J481" s="42"/>
      <c r="K481" s="42"/>
    </row>
    <row r="482" spans="1:11" ht="20.25" hidden="1" customHeight="1" x14ac:dyDescent="0.2">
      <c r="A482" s="36">
        <v>481</v>
      </c>
      <c r="B482" s="37" t="s">
        <v>980</v>
      </c>
      <c r="C482" s="38">
        <v>44739</v>
      </c>
      <c r="D482" s="39" t="s">
        <v>336</v>
      </c>
      <c r="E482" s="40">
        <v>442409</v>
      </c>
      <c r="F482" s="40">
        <v>35393</v>
      </c>
      <c r="G482" s="40">
        <f t="shared" si="7"/>
        <v>477802</v>
      </c>
      <c r="H482" s="41"/>
      <c r="J482" s="42"/>
      <c r="K482" s="42"/>
    </row>
    <row r="483" spans="1:11" ht="20.25" hidden="1" customHeight="1" x14ac:dyDescent="0.2">
      <c r="A483" s="36">
        <v>482</v>
      </c>
      <c r="B483" s="37" t="s">
        <v>383</v>
      </c>
      <c r="C483" s="38">
        <v>44739</v>
      </c>
      <c r="D483" s="39" t="s">
        <v>336</v>
      </c>
      <c r="E483" s="40">
        <v>333174</v>
      </c>
      <c r="F483" s="40">
        <v>26654</v>
      </c>
      <c r="G483" s="40">
        <f t="shared" si="7"/>
        <v>359828</v>
      </c>
      <c r="H483" s="41"/>
      <c r="J483" s="42"/>
      <c r="K483" s="42"/>
    </row>
    <row r="484" spans="1:11" ht="20.25" hidden="1" customHeight="1" x14ac:dyDescent="0.2">
      <c r="A484" s="36">
        <v>483</v>
      </c>
      <c r="B484" s="37" t="s">
        <v>83</v>
      </c>
      <c r="C484" s="38">
        <v>44739</v>
      </c>
      <c r="D484" s="39" t="s">
        <v>336</v>
      </c>
      <c r="E484" s="40">
        <v>922445</v>
      </c>
      <c r="F484" s="40">
        <v>73796</v>
      </c>
      <c r="G484" s="40">
        <f t="shared" si="7"/>
        <v>996241</v>
      </c>
      <c r="H484" s="41"/>
      <c r="J484" s="42"/>
      <c r="K484" s="42"/>
    </row>
    <row r="485" spans="1:11" ht="20.25" hidden="1" customHeight="1" x14ac:dyDescent="0.2">
      <c r="A485" s="36">
        <v>484</v>
      </c>
      <c r="B485" s="37" t="s">
        <v>283</v>
      </c>
      <c r="C485" s="38">
        <v>44740</v>
      </c>
      <c r="D485" s="39" t="s">
        <v>336</v>
      </c>
      <c r="E485" s="40">
        <v>704013</v>
      </c>
      <c r="F485" s="40">
        <v>56321</v>
      </c>
      <c r="G485" s="40">
        <f t="shared" si="7"/>
        <v>760334</v>
      </c>
      <c r="H485" s="41"/>
      <c r="J485" s="42"/>
      <c r="K485" s="42"/>
    </row>
    <row r="486" spans="1:11" ht="20.25" hidden="1" customHeight="1" x14ac:dyDescent="0.2">
      <c r="A486" s="36">
        <v>485</v>
      </c>
      <c r="B486" s="37" t="s">
        <v>1217</v>
      </c>
      <c r="C486" s="38">
        <v>44740</v>
      </c>
      <c r="D486" s="39" t="s">
        <v>336</v>
      </c>
      <c r="E486" s="40">
        <v>387078</v>
      </c>
      <c r="F486" s="40">
        <v>30966</v>
      </c>
      <c r="G486" s="40">
        <f t="shared" si="7"/>
        <v>418044</v>
      </c>
      <c r="H486" s="41"/>
      <c r="J486" s="42"/>
      <c r="K486" s="42"/>
    </row>
    <row r="487" spans="1:11" ht="20.25" hidden="1" customHeight="1" x14ac:dyDescent="0.2">
      <c r="A487" s="36">
        <v>486</v>
      </c>
      <c r="B487" s="37" t="s">
        <v>1101</v>
      </c>
      <c r="C487" s="38">
        <v>44740</v>
      </c>
      <c r="D487" s="39" t="s">
        <v>336</v>
      </c>
      <c r="E487" s="40">
        <v>1096375</v>
      </c>
      <c r="F487" s="40">
        <v>87710</v>
      </c>
      <c r="G487" s="40">
        <f t="shared" si="7"/>
        <v>1184085</v>
      </c>
      <c r="H487" s="41"/>
      <c r="J487" s="42"/>
      <c r="K487" s="42"/>
    </row>
    <row r="488" spans="1:11" ht="20.25" hidden="1" customHeight="1" x14ac:dyDescent="0.2">
      <c r="A488" s="36">
        <v>487</v>
      </c>
      <c r="B488" s="37" t="s">
        <v>1115</v>
      </c>
      <c r="C488" s="38">
        <v>44741</v>
      </c>
      <c r="D488" s="39" t="s">
        <v>336</v>
      </c>
      <c r="E488" s="40">
        <v>738220</v>
      </c>
      <c r="F488" s="40">
        <v>59058</v>
      </c>
      <c r="G488" s="40">
        <f t="shared" si="7"/>
        <v>797278</v>
      </c>
      <c r="H488" s="41"/>
      <c r="J488" s="42"/>
      <c r="K488" s="42"/>
    </row>
    <row r="489" spans="1:11" ht="20.25" hidden="1" customHeight="1" x14ac:dyDescent="0.2">
      <c r="A489" s="36">
        <v>488</v>
      </c>
      <c r="B489" s="37" t="s">
        <v>770</v>
      </c>
      <c r="C489" s="38">
        <v>44741</v>
      </c>
      <c r="D489" s="39" t="s">
        <v>336</v>
      </c>
      <c r="E489" s="40">
        <v>1593285</v>
      </c>
      <c r="F489" s="40">
        <v>127463</v>
      </c>
      <c r="G489" s="40">
        <f t="shared" si="7"/>
        <v>1720748</v>
      </c>
      <c r="H489" s="41"/>
      <c r="J489" s="42"/>
      <c r="K489" s="42"/>
    </row>
    <row r="490" spans="1:11" ht="20.25" hidden="1" customHeight="1" x14ac:dyDescent="0.2">
      <c r="A490" s="36">
        <v>489</v>
      </c>
      <c r="B490" s="37" t="s">
        <v>615</v>
      </c>
      <c r="C490" s="38">
        <v>44741</v>
      </c>
      <c r="D490" s="39" t="s">
        <v>906</v>
      </c>
      <c r="E490" s="40">
        <v>555290</v>
      </c>
      <c r="F490" s="40">
        <v>44423</v>
      </c>
      <c r="G490" s="40">
        <f t="shared" si="7"/>
        <v>599713</v>
      </c>
      <c r="H490" s="41"/>
      <c r="J490" s="42"/>
      <c r="K490" s="42"/>
    </row>
    <row r="491" spans="1:11" ht="20.25" hidden="1" customHeight="1" x14ac:dyDescent="0.2">
      <c r="A491" s="36">
        <v>490</v>
      </c>
      <c r="B491" s="37" t="s">
        <v>391</v>
      </c>
      <c r="C491" s="38">
        <v>44741</v>
      </c>
      <c r="D491" s="39" t="s">
        <v>906</v>
      </c>
      <c r="E491" s="40">
        <v>983613</v>
      </c>
      <c r="F491" s="40">
        <v>78689</v>
      </c>
      <c r="G491" s="40">
        <f t="shared" si="7"/>
        <v>1062302</v>
      </c>
      <c r="H491" s="41"/>
      <c r="J491" s="42"/>
      <c r="K491" s="42"/>
    </row>
    <row r="492" spans="1:11" ht="20.25" hidden="1" customHeight="1" x14ac:dyDescent="0.2">
      <c r="A492" s="36">
        <v>491</v>
      </c>
      <c r="B492" s="37" t="s">
        <v>1125</v>
      </c>
      <c r="C492" s="38">
        <v>44742</v>
      </c>
      <c r="D492" s="39" t="s">
        <v>336</v>
      </c>
      <c r="E492" s="40">
        <v>666348</v>
      </c>
      <c r="F492" s="40">
        <v>53308</v>
      </c>
      <c r="G492" s="40">
        <f t="shared" si="7"/>
        <v>719656</v>
      </c>
      <c r="H492" s="41"/>
      <c r="J492" s="42"/>
      <c r="K492" s="42"/>
    </row>
    <row r="493" spans="1:11" ht="20.25" hidden="1" customHeight="1" x14ac:dyDescent="0.2">
      <c r="A493" s="36">
        <v>492</v>
      </c>
      <c r="B493" s="37" t="s">
        <v>941</v>
      </c>
      <c r="C493" s="38">
        <v>44743</v>
      </c>
      <c r="D493" s="39" t="s">
        <v>906</v>
      </c>
      <c r="E493" s="40">
        <v>773760</v>
      </c>
      <c r="F493" s="40">
        <v>61901</v>
      </c>
      <c r="G493" s="40">
        <f t="shared" si="7"/>
        <v>835661</v>
      </c>
      <c r="H493" s="41"/>
      <c r="J493" s="42"/>
      <c r="K493" s="42"/>
    </row>
    <row r="494" spans="1:11" ht="20.25" hidden="1" customHeight="1" x14ac:dyDescent="0.2">
      <c r="A494" s="36">
        <v>493</v>
      </c>
      <c r="B494" s="37" t="s">
        <v>180</v>
      </c>
      <c r="C494" s="38">
        <v>44744</v>
      </c>
      <c r="D494" s="39" t="s">
        <v>906</v>
      </c>
      <c r="E494" s="40">
        <v>2976245</v>
      </c>
      <c r="F494" s="40">
        <v>238100</v>
      </c>
      <c r="G494" s="40">
        <f t="shared" si="7"/>
        <v>3214345</v>
      </c>
      <c r="H494" s="41"/>
      <c r="J494" s="42"/>
      <c r="K494" s="42"/>
    </row>
    <row r="495" spans="1:11" ht="20.25" hidden="1" customHeight="1" x14ac:dyDescent="0.2">
      <c r="A495" s="36">
        <v>494</v>
      </c>
      <c r="B495" s="37" t="s">
        <v>680</v>
      </c>
      <c r="C495" s="38">
        <v>44744</v>
      </c>
      <c r="D495" s="39" t="s">
        <v>906</v>
      </c>
      <c r="E495" s="40">
        <v>874378</v>
      </c>
      <c r="F495" s="40">
        <v>69950</v>
      </c>
      <c r="G495" s="40">
        <f t="shared" si="7"/>
        <v>944328</v>
      </c>
      <c r="H495" s="41"/>
      <c r="J495" s="42"/>
      <c r="K495" s="42"/>
    </row>
    <row r="496" spans="1:11" ht="20.25" hidden="1" customHeight="1" x14ac:dyDescent="0.2">
      <c r="A496" s="36">
        <v>495</v>
      </c>
      <c r="B496" s="37" t="s">
        <v>503</v>
      </c>
      <c r="C496" s="38">
        <v>44744</v>
      </c>
      <c r="D496" s="39" t="s">
        <v>906</v>
      </c>
      <c r="E496" s="40">
        <v>485477</v>
      </c>
      <c r="F496" s="40">
        <v>38838</v>
      </c>
      <c r="G496" s="40">
        <f t="shared" si="7"/>
        <v>524315</v>
      </c>
      <c r="H496" s="41"/>
      <c r="J496" s="42"/>
      <c r="K496" s="42"/>
    </row>
    <row r="497" spans="1:11" ht="20.25" hidden="1" customHeight="1" x14ac:dyDescent="0.2">
      <c r="A497" s="36">
        <v>496</v>
      </c>
      <c r="B497" s="37" t="s">
        <v>287</v>
      </c>
      <c r="C497" s="38">
        <v>44746</v>
      </c>
      <c r="D497" s="39" t="s">
        <v>906</v>
      </c>
      <c r="E497" s="40">
        <v>1395157</v>
      </c>
      <c r="F497" s="40">
        <v>111613</v>
      </c>
      <c r="G497" s="40">
        <f t="shared" si="7"/>
        <v>1506770</v>
      </c>
      <c r="H497" s="41"/>
      <c r="J497" s="42"/>
      <c r="K497" s="42"/>
    </row>
    <row r="498" spans="1:11" ht="20.25" hidden="1" customHeight="1" x14ac:dyDescent="0.2">
      <c r="A498" s="36">
        <v>497</v>
      </c>
      <c r="B498" s="37" t="s">
        <v>160</v>
      </c>
      <c r="C498" s="38">
        <v>44746</v>
      </c>
      <c r="D498" s="39" t="s">
        <v>906</v>
      </c>
      <c r="E498" s="40">
        <v>859530</v>
      </c>
      <c r="F498" s="40">
        <v>68762</v>
      </c>
      <c r="G498" s="40">
        <f t="shared" si="7"/>
        <v>928292</v>
      </c>
      <c r="H498" s="41"/>
      <c r="J498" s="42"/>
      <c r="K498" s="42"/>
    </row>
    <row r="499" spans="1:11" ht="20.25" hidden="1" customHeight="1" x14ac:dyDescent="0.2">
      <c r="A499" s="36">
        <v>498</v>
      </c>
      <c r="B499" s="37" t="s">
        <v>1223</v>
      </c>
      <c r="C499" s="38">
        <v>44747</v>
      </c>
      <c r="D499" s="39" t="s">
        <v>906</v>
      </c>
      <c r="E499" s="40">
        <v>481897</v>
      </c>
      <c r="F499" s="40">
        <v>38552</v>
      </c>
      <c r="G499" s="40">
        <f t="shared" si="7"/>
        <v>520449</v>
      </c>
      <c r="H499" s="41"/>
      <c r="J499" s="42"/>
      <c r="K499" s="42"/>
    </row>
    <row r="500" spans="1:11" ht="20.25" hidden="1" customHeight="1" x14ac:dyDescent="0.2">
      <c r="A500" s="36">
        <v>499</v>
      </c>
      <c r="B500" s="37" t="s">
        <v>1228</v>
      </c>
      <c r="C500" s="38">
        <v>44747</v>
      </c>
      <c r="D500" s="39" t="s">
        <v>906</v>
      </c>
      <c r="E500" s="40">
        <v>925982</v>
      </c>
      <c r="F500" s="40">
        <v>74079</v>
      </c>
      <c r="G500" s="40">
        <f t="shared" si="7"/>
        <v>1000061</v>
      </c>
      <c r="H500" s="41"/>
      <c r="J500" s="42"/>
      <c r="K500" s="42"/>
    </row>
    <row r="501" spans="1:11" ht="20.25" hidden="1" customHeight="1" x14ac:dyDescent="0.2">
      <c r="A501" s="36">
        <v>500</v>
      </c>
      <c r="B501" s="37" t="s">
        <v>331</v>
      </c>
      <c r="C501" s="38">
        <v>44747</v>
      </c>
      <c r="D501" s="39" t="s">
        <v>906</v>
      </c>
      <c r="E501" s="40">
        <v>1844890</v>
      </c>
      <c r="F501" s="40">
        <v>147591</v>
      </c>
      <c r="G501" s="40">
        <f t="shared" si="7"/>
        <v>1992481</v>
      </c>
      <c r="H501" s="41"/>
      <c r="J501" s="42"/>
      <c r="K501" s="42"/>
    </row>
    <row r="502" spans="1:11" ht="20.25" hidden="1" customHeight="1" x14ac:dyDescent="0.2">
      <c r="A502" s="36">
        <v>501</v>
      </c>
      <c r="B502" s="37" t="s">
        <v>726</v>
      </c>
      <c r="C502" s="38">
        <v>44747</v>
      </c>
      <c r="D502" s="39" t="s">
        <v>906</v>
      </c>
      <c r="E502" s="40">
        <v>995876</v>
      </c>
      <c r="F502" s="40">
        <v>79670</v>
      </c>
      <c r="G502" s="40">
        <f t="shared" si="7"/>
        <v>1075546</v>
      </c>
      <c r="H502" s="41"/>
      <c r="J502" s="42"/>
      <c r="K502" s="42"/>
    </row>
    <row r="503" spans="1:11" ht="20.25" hidden="1" customHeight="1" x14ac:dyDescent="0.2">
      <c r="A503" s="36">
        <v>502</v>
      </c>
      <c r="B503" s="37" t="s">
        <v>484</v>
      </c>
      <c r="C503" s="38">
        <v>44747</v>
      </c>
      <c r="D503" s="39" t="s">
        <v>906</v>
      </c>
      <c r="E503" s="40">
        <v>705836</v>
      </c>
      <c r="F503" s="40">
        <v>56467</v>
      </c>
      <c r="G503" s="40">
        <f t="shared" si="7"/>
        <v>762303</v>
      </c>
      <c r="H503" s="41"/>
      <c r="J503" s="42"/>
      <c r="K503" s="42"/>
    </row>
    <row r="504" spans="1:11" ht="20.25" hidden="1" customHeight="1" x14ac:dyDescent="0.2">
      <c r="A504" s="36">
        <v>503</v>
      </c>
      <c r="B504" s="37" t="s">
        <v>397</v>
      </c>
      <c r="C504" s="38">
        <v>44747</v>
      </c>
      <c r="D504" s="39" t="s">
        <v>906</v>
      </c>
      <c r="E504" s="40">
        <v>397690</v>
      </c>
      <c r="F504" s="40">
        <v>31815</v>
      </c>
      <c r="G504" s="40">
        <f t="shared" si="7"/>
        <v>429505</v>
      </c>
      <c r="H504" s="41"/>
      <c r="J504" s="42"/>
      <c r="K504" s="42"/>
    </row>
    <row r="505" spans="1:11" ht="20.25" hidden="1" customHeight="1" x14ac:dyDescent="0.2">
      <c r="A505" s="36">
        <v>504</v>
      </c>
      <c r="B505" s="37" t="s">
        <v>225</v>
      </c>
      <c r="C505" s="38">
        <v>44747</v>
      </c>
      <c r="D505" s="39" t="s">
        <v>906</v>
      </c>
      <c r="E505" s="40">
        <v>1347412</v>
      </c>
      <c r="F505" s="40">
        <v>107793</v>
      </c>
      <c r="G505" s="40">
        <f t="shared" si="7"/>
        <v>1455205</v>
      </c>
      <c r="H505" s="41"/>
      <c r="J505" s="42"/>
      <c r="K505" s="42"/>
    </row>
    <row r="506" spans="1:11" ht="20.25" hidden="1" customHeight="1" x14ac:dyDescent="0.2">
      <c r="A506" s="36">
        <v>505</v>
      </c>
      <c r="B506" s="37" t="s">
        <v>405</v>
      </c>
      <c r="C506" s="38">
        <v>44747</v>
      </c>
      <c r="D506" s="39" t="s">
        <v>906</v>
      </c>
      <c r="E506" s="40">
        <v>620559</v>
      </c>
      <c r="F506" s="40">
        <v>49645</v>
      </c>
      <c r="G506" s="40">
        <f t="shared" si="7"/>
        <v>670204</v>
      </c>
      <c r="H506" s="41"/>
      <c r="J506" s="42"/>
      <c r="K506" s="42"/>
    </row>
    <row r="507" spans="1:11" ht="20.25" hidden="1" customHeight="1" x14ac:dyDescent="0.2">
      <c r="A507" s="36">
        <v>506</v>
      </c>
      <c r="B507" s="37" t="s">
        <v>815</v>
      </c>
      <c r="C507" s="38">
        <v>44747</v>
      </c>
      <c r="D507" s="39" t="s">
        <v>906</v>
      </c>
      <c r="E507" s="40">
        <v>705836</v>
      </c>
      <c r="F507" s="40">
        <v>56467</v>
      </c>
      <c r="G507" s="40">
        <f t="shared" si="7"/>
        <v>762303</v>
      </c>
      <c r="H507" s="41"/>
      <c r="J507" s="42"/>
      <c r="K507" s="42"/>
    </row>
    <row r="508" spans="1:11" ht="20.25" hidden="1" customHeight="1" x14ac:dyDescent="0.2">
      <c r="A508" s="36">
        <v>507</v>
      </c>
      <c r="B508" s="37" t="s">
        <v>1114</v>
      </c>
      <c r="C508" s="38">
        <v>44747</v>
      </c>
      <c r="D508" s="39" t="s">
        <v>906</v>
      </c>
      <c r="E508" s="40">
        <v>857157</v>
      </c>
      <c r="F508" s="40">
        <v>68573</v>
      </c>
      <c r="G508" s="40">
        <f t="shared" si="7"/>
        <v>925730</v>
      </c>
      <c r="H508" s="41"/>
      <c r="J508" s="42"/>
      <c r="K508" s="42"/>
    </row>
    <row r="509" spans="1:11" ht="20.25" hidden="1" customHeight="1" x14ac:dyDescent="0.2">
      <c r="A509" s="36">
        <v>508</v>
      </c>
      <c r="B509" s="37" t="s">
        <v>64</v>
      </c>
      <c r="C509" s="38">
        <v>44747</v>
      </c>
      <c r="D509" s="39" t="s">
        <v>906</v>
      </c>
      <c r="E509" s="40">
        <v>756282</v>
      </c>
      <c r="F509" s="40">
        <v>60503</v>
      </c>
      <c r="G509" s="40">
        <f t="shared" si="7"/>
        <v>816785</v>
      </c>
      <c r="H509" s="41"/>
      <c r="J509" s="42"/>
      <c r="K509" s="42"/>
    </row>
    <row r="510" spans="1:11" ht="20.25" hidden="1" customHeight="1" x14ac:dyDescent="0.2">
      <c r="A510" s="36">
        <v>509</v>
      </c>
      <c r="B510" s="37" t="s">
        <v>78</v>
      </c>
      <c r="C510" s="38">
        <v>44747</v>
      </c>
      <c r="D510" s="39" t="s">
        <v>906</v>
      </c>
      <c r="E510" s="40">
        <v>741772</v>
      </c>
      <c r="F510" s="40">
        <v>59342</v>
      </c>
      <c r="G510" s="40">
        <f t="shared" si="7"/>
        <v>801114</v>
      </c>
      <c r="H510" s="41"/>
      <c r="J510" s="42"/>
      <c r="K510" s="42"/>
    </row>
    <row r="511" spans="1:11" ht="20.25" hidden="1" customHeight="1" x14ac:dyDescent="0.2">
      <c r="A511" s="36">
        <v>510</v>
      </c>
      <c r="B511" s="37" t="s">
        <v>612</v>
      </c>
      <c r="C511" s="38">
        <v>44747</v>
      </c>
      <c r="D511" s="39" t="s">
        <v>906</v>
      </c>
      <c r="E511" s="40">
        <v>440379</v>
      </c>
      <c r="F511" s="40">
        <v>35230</v>
      </c>
      <c r="G511" s="40">
        <f t="shared" si="7"/>
        <v>475609</v>
      </c>
      <c r="H511" s="41"/>
      <c r="J511" s="42"/>
      <c r="K511" s="42"/>
    </row>
    <row r="512" spans="1:11" ht="20.25" hidden="1" customHeight="1" x14ac:dyDescent="0.2">
      <c r="A512" s="36">
        <v>511</v>
      </c>
      <c r="B512" s="37" t="s">
        <v>614</v>
      </c>
      <c r="C512" s="38">
        <v>44747</v>
      </c>
      <c r="D512" s="39" t="s">
        <v>906</v>
      </c>
      <c r="E512" s="40">
        <v>775583</v>
      </c>
      <c r="F512" s="40">
        <v>62047</v>
      </c>
      <c r="G512" s="40">
        <f t="shared" si="7"/>
        <v>837630</v>
      </c>
      <c r="H512" s="41"/>
      <c r="J512" s="42"/>
      <c r="K512" s="42"/>
    </row>
    <row r="513" spans="1:11" ht="20.25" hidden="1" customHeight="1" x14ac:dyDescent="0.2">
      <c r="A513" s="36">
        <v>512</v>
      </c>
      <c r="B513" s="37" t="s">
        <v>939</v>
      </c>
      <c r="C513" s="38">
        <v>44747</v>
      </c>
      <c r="D513" s="39" t="s">
        <v>906</v>
      </c>
      <c r="E513" s="40">
        <v>444232</v>
      </c>
      <c r="F513" s="40">
        <v>35539</v>
      </c>
      <c r="G513" s="40">
        <f t="shared" si="7"/>
        <v>479771</v>
      </c>
      <c r="H513" s="41"/>
      <c r="J513" s="42"/>
      <c r="K513" s="42"/>
    </row>
    <row r="514" spans="1:11" ht="20.25" hidden="1" customHeight="1" x14ac:dyDescent="0.2">
      <c r="A514" s="36">
        <v>513</v>
      </c>
      <c r="B514" s="37" t="s">
        <v>1088</v>
      </c>
      <c r="C514" s="38">
        <v>44747</v>
      </c>
      <c r="D514" s="39" t="s">
        <v>906</v>
      </c>
      <c r="E514" s="40">
        <v>372662</v>
      </c>
      <c r="F514" s="40">
        <v>29813</v>
      </c>
      <c r="G514" s="40">
        <f t="shared" si="7"/>
        <v>402475</v>
      </c>
      <c r="H514" s="41"/>
      <c r="J514" s="42"/>
      <c r="K514" s="42"/>
    </row>
    <row r="515" spans="1:11" ht="20.25" hidden="1" customHeight="1" x14ac:dyDescent="0.2">
      <c r="A515" s="36">
        <v>514</v>
      </c>
      <c r="B515" s="37" t="s">
        <v>165</v>
      </c>
      <c r="C515" s="38">
        <v>44747</v>
      </c>
      <c r="D515" s="39" t="s">
        <v>906</v>
      </c>
      <c r="E515" s="40">
        <v>444232</v>
      </c>
      <c r="F515" s="40">
        <v>35539</v>
      </c>
      <c r="G515" s="40">
        <f t="shared" ref="G515:G578" si="8">+E515+F515</f>
        <v>479771</v>
      </c>
      <c r="H515" s="41"/>
      <c r="J515" s="42"/>
      <c r="K515" s="42"/>
    </row>
    <row r="516" spans="1:11" ht="20.25" hidden="1" customHeight="1" x14ac:dyDescent="0.2">
      <c r="A516" s="36">
        <v>515</v>
      </c>
      <c r="B516" s="37" t="s">
        <v>789</v>
      </c>
      <c r="C516" s="38">
        <v>44747</v>
      </c>
      <c r="D516" s="39" t="s">
        <v>906</v>
      </c>
      <c r="E516" s="40">
        <v>553467</v>
      </c>
      <c r="F516" s="40">
        <v>44277</v>
      </c>
      <c r="G516" s="40">
        <f t="shared" si="8"/>
        <v>597744</v>
      </c>
      <c r="H516" s="41"/>
      <c r="J516" s="42"/>
      <c r="K516" s="42"/>
    </row>
    <row r="517" spans="1:11" ht="20.25" hidden="1" customHeight="1" x14ac:dyDescent="0.2">
      <c r="A517" s="36">
        <v>516</v>
      </c>
      <c r="B517" s="37" t="s">
        <v>619</v>
      </c>
      <c r="C517" s="38">
        <v>44747</v>
      </c>
      <c r="D517" s="39" t="s">
        <v>906</v>
      </c>
      <c r="E517" s="40">
        <v>333174</v>
      </c>
      <c r="F517" s="40">
        <v>26654</v>
      </c>
      <c r="G517" s="40">
        <f t="shared" si="8"/>
        <v>359828</v>
      </c>
      <c r="H517" s="41"/>
      <c r="J517" s="42"/>
      <c r="K517" s="42"/>
    </row>
    <row r="518" spans="1:11" ht="20.25" hidden="1" customHeight="1" x14ac:dyDescent="0.2">
      <c r="A518" s="36">
        <v>517</v>
      </c>
      <c r="B518" s="37" t="s">
        <v>433</v>
      </c>
      <c r="C518" s="38">
        <v>44747</v>
      </c>
      <c r="D518" s="39" t="s">
        <v>906</v>
      </c>
      <c r="E518" s="40">
        <v>888464</v>
      </c>
      <c r="F518" s="40">
        <v>71077</v>
      </c>
      <c r="G518" s="40">
        <f t="shared" si="8"/>
        <v>959541</v>
      </c>
      <c r="H518" s="41"/>
      <c r="J518" s="42"/>
      <c r="K518" s="42"/>
    </row>
    <row r="519" spans="1:11" ht="20.25" hidden="1" customHeight="1" x14ac:dyDescent="0.2">
      <c r="A519" s="36">
        <v>518</v>
      </c>
      <c r="B519" s="37" t="s">
        <v>171</v>
      </c>
      <c r="C519" s="38">
        <v>44748</v>
      </c>
      <c r="D519" s="39" t="s">
        <v>906</v>
      </c>
      <c r="E519" s="40">
        <v>601641</v>
      </c>
      <c r="F519" s="40">
        <v>48131</v>
      </c>
      <c r="G519" s="40">
        <f t="shared" si="8"/>
        <v>649772</v>
      </c>
      <c r="H519" s="41"/>
      <c r="J519" s="42"/>
      <c r="K519" s="42"/>
    </row>
    <row r="520" spans="1:11" ht="20.25" hidden="1" customHeight="1" x14ac:dyDescent="0.2">
      <c r="A520" s="36">
        <v>519</v>
      </c>
      <c r="B520" s="37" t="s">
        <v>914</v>
      </c>
      <c r="C520" s="38">
        <v>44748</v>
      </c>
      <c r="D520" s="39" t="s">
        <v>906</v>
      </c>
      <c r="E520" s="40">
        <v>1033767</v>
      </c>
      <c r="F520" s="40">
        <v>82701</v>
      </c>
      <c r="G520" s="40">
        <f t="shared" si="8"/>
        <v>1116468</v>
      </c>
      <c r="H520" s="41"/>
      <c r="J520" s="42"/>
      <c r="K520" s="42"/>
    </row>
    <row r="521" spans="1:11" ht="20.25" hidden="1" customHeight="1" x14ac:dyDescent="0.2">
      <c r="A521" s="36">
        <v>520</v>
      </c>
      <c r="B521" s="37" t="s">
        <v>716</v>
      </c>
      <c r="C521" s="38">
        <v>44748</v>
      </c>
      <c r="D521" s="39" t="s">
        <v>906</v>
      </c>
      <c r="E521" s="40">
        <v>1124773</v>
      </c>
      <c r="F521" s="40">
        <v>89982</v>
      </c>
      <c r="G521" s="40">
        <f t="shared" si="8"/>
        <v>1214755</v>
      </c>
      <c r="H521" s="41"/>
      <c r="J521" s="42"/>
      <c r="K521" s="42"/>
    </row>
    <row r="522" spans="1:11" ht="20.25" hidden="1" customHeight="1" x14ac:dyDescent="0.2">
      <c r="A522" s="36">
        <v>521</v>
      </c>
      <c r="B522" s="37" t="s">
        <v>365</v>
      </c>
      <c r="C522" s="38">
        <v>44748</v>
      </c>
      <c r="D522" s="39" t="s">
        <v>906</v>
      </c>
      <c r="E522" s="40">
        <v>555290</v>
      </c>
      <c r="F522" s="40">
        <v>44423</v>
      </c>
      <c r="G522" s="40">
        <f t="shared" si="8"/>
        <v>599713</v>
      </c>
      <c r="H522" s="41"/>
      <c r="J522" s="42"/>
      <c r="K522" s="42"/>
    </row>
    <row r="523" spans="1:11" ht="20.25" hidden="1" customHeight="1" x14ac:dyDescent="0.2">
      <c r="A523" s="36">
        <v>522</v>
      </c>
      <c r="B523" s="37" t="s">
        <v>734</v>
      </c>
      <c r="C523" s="38">
        <v>44748</v>
      </c>
      <c r="D523" s="39" t="s">
        <v>906</v>
      </c>
      <c r="E523" s="40">
        <v>1182188</v>
      </c>
      <c r="F523" s="40">
        <v>94575</v>
      </c>
      <c r="G523" s="40">
        <f t="shared" si="8"/>
        <v>1276763</v>
      </c>
      <c r="H523" s="41"/>
      <c r="J523" s="42"/>
      <c r="K523" s="42"/>
    </row>
    <row r="524" spans="1:11" ht="20.25" hidden="1" customHeight="1" x14ac:dyDescent="0.2">
      <c r="A524" s="36">
        <v>523</v>
      </c>
      <c r="B524" s="37" t="s">
        <v>1191</v>
      </c>
      <c r="C524" s="38">
        <v>44750</v>
      </c>
      <c r="D524" s="39" t="s">
        <v>906</v>
      </c>
      <c r="E524" s="40">
        <v>793815</v>
      </c>
      <c r="F524" s="40">
        <v>63505</v>
      </c>
      <c r="G524" s="40">
        <f t="shared" si="8"/>
        <v>857320</v>
      </c>
      <c r="H524" s="41"/>
      <c r="J524" s="42"/>
      <c r="K524" s="42"/>
    </row>
    <row r="525" spans="1:11" ht="20.25" hidden="1" customHeight="1" x14ac:dyDescent="0.2">
      <c r="A525" s="36">
        <v>524</v>
      </c>
      <c r="B525" s="37" t="s">
        <v>1080</v>
      </c>
      <c r="C525" s="38">
        <v>44751</v>
      </c>
      <c r="D525" s="39" t="s">
        <v>906</v>
      </c>
      <c r="E525" s="40">
        <v>333174</v>
      </c>
      <c r="F525" s="40">
        <v>26654</v>
      </c>
      <c r="G525" s="40">
        <f t="shared" si="8"/>
        <v>359828</v>
      </c>
      <c r="H525" s="41"/>
      <c r="J525" s="42"/>
      <c r="K525" s="42"/>
    </row>
    <row r="526" spans="1:11" ht="20.25" hidden="1" customHeight="1" x14ac:dyDescent="0.2">
      <c r="A526" s="36">
        <v>525</v>
      </c>
      <c r="B526" s="37" t="s">
        <v>1014</v>
      </c>
      <c r="C526" s="38">
        <v>44753</v>
      </c>
      <c r="D526" s="39" t="s">
        <v>906</v>
      </c>
      <c r="E526" s="40">
        <v>367155</v>
      </c>
      <c r="F526" s="40">
        <v>29372</v>
      </c>
      <c r="G526" s="40">
        <f t="shared" si="8"/>
        <v>396527</v>
      </c>
      <c r="H526" s="41"/>
      <c r="J526" s="42"/>
      <c r="K526" s="42"/>
    </row>
    <row r="527" spans="1:11" ht="20.25" hidden="1" customHeight="1" x14ac:dyDescent="0.2">
      <c r="A527" s="36">
        <v>526</v>
      </c>
      <c r="B527" s="37" t="s">
        <v>828</v>
      </c>
      <c r="C527" s="38">
        <v>44753</v>
      </c>
      <c r="D527" s="39" t="s">
        <v>906</v>
      </c>
      <c r="E527" s="40">
        <v>499959</v>
      </c>
      <c r="F527" s="40">
        <v>39997</v>
      </c>
      <c r="G527" s="40">
        <f t="shared" si="8"/>
        <v>539956</v>
      </c>
      <c r="H527" s="41"/>
      <c r="J527" s="42"/>
      <c r="K527" s="42"/>
    </row>
    <row r="528" spans="1:11" ht="20.25" hidden="1" customHeight="1" x14ac:dyDescent="0.2">
      <c r="A528" s="36">
        <v>527</v>
      </c>
      <c r="B528" s="37" t="s">
        <v>4</v>
      </c>
      <c r="C528" s="38">
        <v>44753</v>
      </c>
      <c r="D528" s="39" t="s">
        <v>906</v>
      </c>
      <c r="E528" s="40">
        <v>1426989</v>
      </c>
      <c r="F528" s="40">
        <v>114159</v>
      </c>
      <c r="G528" s="40">
        <f t="shared" si="8"/>
        <v>1541148</v>
      </c>
      <c r="H528" s="41"/>
      <c r="J528" s="42"/>
      <c r="K528" s="42"/>
    </row>
    <row r="529" spans="1:11" ht="20.25" hidden="1" customHeight="1" x14ac:dyDescent="0.2">
      <c r="A529" s="36">
        <v>528</v>
      </c>
      <c r="B529" s="37" t="s">
        <v>584</v>
      </c>
      <c r="C529" s="38">
        <v>44754</v>
      </c>
      <c r="D529" s="39" t="s">
        <v>906</v>
      </c>
      <c r="E529" s="40">
        <v>1539266</v>
      </c>
      <c r="F529" s="40">
        <v>123141</v>
      </c>
      <c r="G529" s="40">
        <f t="shared" si="8"/>
        <v>1662407</v>
      </c>
      <c r="H529" s="41"/>
      <c r="J529" s="42"/>
      <c r="K529" s="42"/>
    </row>
    <row r="530" spans="1:11" ht="20.25" hidden="1" customHeight="1" x14ac:dyDescent="0.2">
      <c r="A530" s="36">
        <v>529</v>
      </c>
      <c r="B530" s="37" t="s">
        <v>519</v>
      </c>
      <c r="C530" s="38">
        <v>44754</v>
      </c>
      <c r="D530" s="39" t="s">
        <v>906</v>
      </c>
      <c r="E530" s="40">
        <v>986140</v>
      </c>
      <c r="F530" s="40">
        <v>78891</v>
      </c>
      <c r="G530" s="40">
        <f t="shared" si="8"/>
        <v>1065031</v>
      </c>
      <c r="H530" s="41"/>
      <c r="J530" s="42"/>
      <c r="K530" s="42"/>
    </row>
    <row r="531" spans="1:11" ht="20.25" hidden="1" customHeight="1" x14ac:dyDescent="0.2">
      <c r="A531" s="36">
        <v>530</v>
      </c>
      <c r="B531" s="37" t="s">
        <v>1034</v>
      </c>
      <c r="C531" s="38">
        <v>44754</v>
      </c>
      <c r="D531" s="39" t="s">
        <v>906</v>
      </c>
      <c r="E531" s="40">
        <v>483654</v>
      </c>
      <c r="F531" s="40">
        <v>38692</v>
      </c>
      <c r="G531" s="40">
        <f t="shared" si="8"/>
        <v>522346</v>
      </c>
      <c r="H531" s="41"/>
      <c r="J531" s="42"/>
      <c r="K531" s="42"/>
    </row>
    <row r="532" spans="1:11" ht="20.25" hidden="1" customHeight="1" x14ac:dyDescent="0.2">
      <c r="A532" s="36">
        <v>531</v>
      </c>
      <c r="B532" s="37" t="s">
        <v>385</v>
      </c>
      <c r="C532" s="38">
        <v>44755</v>
      </c>
      <c r="D532" s="39" t="s">
        <v>906</v>
      </c>
      <c r="E532" s="40">
        <v>689845</v>
      </c>
      <c r="F532" s="40">
        <v>55188</v>
      </c>
      <c r="G532" s="40">
        <f t="shared" si="8"/>
        <v>745033</v>
      </c>
      <c r="H532" s="41"/>
      <c r="J532" s="42"/>
      <c r="K532" s="42"/>
    </row>
    <row r="533" spans="1:11" ht="20.25" hidden="1" customHeight="1" x14ac:dyDescent="0.2">
      <c r="A533" s="36">
        <v>532</v>
      </c>
      <c r="B533" s="37" t="s">
        <v>586</v>
      </c>
      <c r="C533" s="38">
        <v>44755</v>
      </c>
      <c r="D533" s="39" t="s">
        <v>906</v>
      </c>
      <c r="E533" s="40">
        <v>442409</v>
      </c>
      <c r="F533" s="40">
        <v>35393</v>
      </c>
      <c r="G533" s="40">
        <f t="shared" si="8"/>
        <v>477802</v>
      </c>
      <c r="H533" s="41"/>
      <c r="J533" s="42"/>
      <c r="K533" s="42"/>
    </row>
    <row r="534" spans="1:11" ht="20.25" hidden="1" customHeight="1" x14ac:dyDescent="0.2">
      <c r="A534" s="36">
        <v>533</v>
      </c>
      <c r="B534" s="37" t="s">
        <v>696</v>
      </c>
      <c r="C534" s="38">
        <v>44755</v>
      </c>
      <c r="D534" s="39" t="s">
        <v>906</v>
      </c>
      <c r="E534" s="40">
        <v>978304</v>
      </c>
      <c r="F534" s="40">
        <v>78264</v>
      </c>
      <c r="G534" s="40">
        <f t="shared" si="8"/>
        <v>1056568</v>
      </c>
      <c r="H534" s="41"/>
      <c r="J534" s="42"/>
      <c r="K534" s="42"/>
    </row>
    <row r="535" spans="1:11" ht="20.25" hidden="1" customHeight="1" x14ac:dyDescent="0.2">
      <c r="A535" s="36">
        <v>534</v>
      </c>
      <c r="B535" s="37" t="s">
        <v>554</v>
      </c>
      <c r="C535" s="38">
        <v>44756</v>
      </c>
      <c r="D535" s="39" t="s">
        <v>906</v>
      </c>
      <c r="E535" s="40">
        <v>1110580</v>
      </c>
      <c r="F535" s="40">
        <v>88846</v>
      </c>
      <c r="G535" s="40">
        <f t="shared" si="8"/>
        <v>1199426</v>
      </c>
      <c r="H535" s="41"/>
      <c r="J535" s="42"/>
      <c r="K535" s="42"/>
    </row>
    <row r="536" spans="1:11" ht="20.25" hidden="1" customHeight="1" x14ac:dyDescent="0.2">
      <c r="A536" s="36">
        <v>535</v>
      </c>
      <c r="B536" s="37" t="s">
        <v>1097</v>
      </c>
      <c r="C536" s="38">
        <v>44756</v>
      </c>
      <c r="D536" s="39" t="s">
        <v>906</v>
      </c>
      <c r="E536" s="40">
        <v>720252</v>
      </c>
      <c r="F536" s="40">
        <v>57620</v>
      </c>
      <c r="G536" s="40">
        <f t="shared" si="8"/>
        <v>777872</v>
      </c>
      <c r="H536" s="41"/>
      <c r="J536" s="42"/>
      <c r="K536" s="42"/>
    </row>
    <row r="537" spans="1:11" ht="20.25" hidden="1" customHeight="1" x14ac:dyDescent="0.2">
      <c r="A537" s="36">
        <v>536</v>
      </c>
      <c r="B537" s="37" t="s">
        <v>431</v>
      </c>
      <c r="C537" s="38">
        <v>44756</v>
      </c>
      <c r="D537" s="39" t="s">
        <v>906</v>
      </c>
      <c r="E537" s="40">
        <v>901992</v>
      </c>
      <c r="F537" s="40">
        <v>72159</v>
      </c>
      <c r="G537" s="40">
        <f t="shared" si="8"/>
        <v>974151</v>
      </c>
      <c r="H537" s="41"/>
      <c r="J537" s="42"/>
      <c r="K537" s="42"/>
    </row>
    <row r="538" spans="1:11" ht="20.25" hidden="1" customHeight="1" x14ac:dyDescent="0.2">
      <c r="A538" s="36">
        <v>537</v>
      </c>
      <c r="B538" s="37" t="s">
        <v>627</v>
      </c>
      <c r="C538" s="38">
        <v>44757</v>
      </c>
      <c r="D538" s="39" t="s">
        <v>906</v>
      </c>
      <c r="E538" s="40">
        <v>444232</v>
      </c>
      <c r="F538" s="40">
        <v>35539</v>
      </c>
      <c r="G538" s="40">
        <f t="shared" si="8"/>
        <v>479771</v>
      </c>
      <c r="H538" s="41"/>
      <c r="J538" s="42"/>
      <c r="K538" s="42"/>
    </row>
    <row r="539" spans="1:11" ht="20.25" hidden="1" customHeight="1" x14ac:dyDescent="0.2">
      <c r="A539" s="36">
        <v>538</v>
      </c>
      <c r="B539" s="37" t="s">
        <v>1085</v>
      </c>
      <c r="C539" s="38">
        <v>44760</v>
      </c>
      <c r="D539" s="39" t="s">
        <v>906</v>
      </c>
      <c r="E539" s="40">
        <v>775583</v>
      </c>
      <c r="F539" s="40">
        <v>62047</v>
      </c>
      <c r="G539" s="40">
        <f t="shared" si="8"/>
        <v>837630</v>
      </c>
      <c r="H539" s="41"/>
      <c r="J539" s="42"/>
      <c r="K539" s="42"/>
    </row>
    <row r="540" spans="1:11" ht="20.25" hidden="1" customHeight="1" x14ac:dyDescent="0.2">
      <c r="A540" s="36">
        <v>539</v>
      </c>
      <c r="B540" s="37" t="s">
        <v>778</v>
      </c>
      <c r="C540" s="38">
        <v>44760</v>
      </c>
      <c r="D540" s="39" t="s">
        <v>906</v>
      </c>
      <c r="E540" s="40">
        <v>841922</v>
      </c>
      <c r="F540" s="40">
        <v>67354</v>
      </c>
      <c r="G540" s="40">
        <f t="shared" si="8"/>
        <v>909276</v>
      </c>
      <c r="H540" s="41"/>
      <c r="J540" s="42"/>
      <c r="K540" s="42"/>
    </row>
    <row r="541" spans="1:11" ht="20.25" hidden="1" customHeight="1" x14ac:dyDescent="0.2">
      <c r="A541" s="36">
        <v>540</v>
      </c>
      <c r="B541" s="37" t="s">
        <v>209</v>
      </c>
      <c r="C541" s="38">
        <v>44760</v>
      </c>
      <c r="D541" s="39" t="s">
        <v>906</v>
      </c>
      <c r="E541" s="40">
        <v>442409</v>
      </c>
      <c r="F541" s="40">
        <v>35393</v>
      </c>
      <c r="G541" s="40">
        <f t="shared" si="8"/>
        <v>477802</v>
      </c>
      <c r="H541" s="41"/>
      <c r="J541" s="42"/>
      <c r="K541" s="42"/>
    </row>
    <row r="542" spans="1:11" ht="20.25" hidden="1" customHeight="1" x14ac:dyDescent="0.2">
      <c r="A542" s="36">
        <v>541</v>
      </c>
      <c r="B542" s="37" t="s">
        <v>607</v>
      </c>
      <c r="C542" s="38">
        <v>44760</v>
      </c>
      <c r="D542" s="39" t="s">
        <v>906</v>
      </c>
      <c r="E542" s="40">
        <v>1388337</v>
      </c>
      <c r="F542" s="40">
        <v>111067</v>
      </c>
      <c r="G542" s="40">
        <f t="shared" si="8"/>
        <v>1499404</v>
      </c>
      <c r="H542" s="41"/>
      <c r="J542" s="42"/>
      <c r="K542" s="42"/>
    </row>
    <row r="543" spans="1:11" ht="20.25" hidden="1" customHeight="1" x14ac:dyDescent="0.2">
      <c r="A543" s="36">
        <v>542</v>
      </c>
      <c r="B543" s="37" t="s">
        <v>1174</v>
      </c>
      <c r="C543" s="38">
        <v>44761</v>
      </c>
      <c r="D543" s="39" t="s">
        <v>906</v>
      </c>
      <c r="E543" s="40">
        <v>666348</v>
      </c>
      <c r="F543" s="40">
        <v>53308</v>
      </c>
      <c r="G543" s="40">
        <f t="shared" si="8"/>
        <v>719656</v>
      </c>
      <c r="H543" s="41"/>
      <c r="J543" s="42"/>
      <c r="K543" s="42"/>
    </row>
    <row r="544" spans="1:11" ht="20.25" hidden="1" customHeight="1" x14ac:dyDescent="0.2">
      <c r="A544" s="36">
        <v>543</v>
      </c>
      <c r="B544" s="37" t="s">
        <v>364</v>
      </c>
      <c r="C544" s="38">
        <v>44761</v>
      </c>
      <c r="D544" s="39" t="s">
        <v>906</v>
      </c>
      <c r="E544" s="40">
        <v>960072</v>
      </c>
      <c r="F544" s="40">
        <v>76806</v>
      </c>
      <c r="G544" s="40">
        <f t="shared" si="8"/>
        <v>1036878</v>
      </c>
      <c r="H544" s="41"/>
      <c r="J544" s="42"/>
      <c r="K544" s="42"/>
    </row>
    <row r="545" spans="1:11" ht="20.25" hidden="1" customHeight="1" x14ac:dyDescent="0.2">
      <c r="A545" s="36">
        <v>544</v>
      </c>
      <c r="B545" s="37" t="s">
        <v>367</v>
      </c>
      <c r="C545" s="38">
        <v>44761</v>
      </c>
      <c r="D545" s="39" t="s">
        <v>906</v>
      </c>
      <c r="E545" s="40">
        <v>1110580</v>
      </c>
      <c r="F545" s="40">
        <v>88846</v>
      </c>
      <c r="G545" s="40">
        <f t="shared" si="8"/>
        <v>1199426</v>
      </c>
      <c r="H545" s="41"/>
      <c r="J545" s="42"/>
      <c r="K545" s="42"/>
    </row>
    <row r="546" spans="1:11" ht="20.25" hidden="1" customHeight="1" x14ac:dyDescent="0.2">
      <c r="A546" s="36">
        <v>545</v>
      </c>
      <c r="B546" s="37" t="s">
        <v>320</v>
      </c>
      <c r="C546" s="38">
        <v>44761</v>
      </c>
      <c r="D546" s="39" t="s">
        <v>906</v>
      </c>
      <c r="E546" s="40">
        <v>523724</v>
      </c>
      <c r="F546" s="40">
        <v>41898</v>
      </c>
      <c r="G546" s="40">
        <f t="shared" si="8"/>
        <v>565622</v>
      </c>
      <c r="H546" s="41"/>
      <c r="J546" s="42"/>
      <c r="K546" s="42"/>
    </row>
    <row r="547" spans="1:11" ht="20.25" hidden="1" customHeight="1" x14ac:dyDescent="0.2">
      <c r="A547" s="36">
        <v>546</v>
      </c>
      <c r="B547" s="37" t="s">
        <v>669</v>
      </c>
      <c r="C547" s="38">
        <v>44761</v>
      </c>
      <c r="D547" s="39" t="s">
        <v>906</v>
      </c>
      <c r="E547" s="40">
        <v>1665870</v>
      </c>
      <c r="F547" s="40">
        <v>133270</v>
      </c>
      <c r="G547" s="40">
        <f t="shared" si="8"/>
        <v>1799140</v>
      </c>
      <c r="H547" s="41"/>
      <c r="J547" s="42"/>
      <c r="K547" s="42"/>
    </row>
    <row r="548" spans="1:11" ht="20.25" hidden="1" customHeight="1" x14ac:dyDescent="0.2">
      <c r="A548" s="36">
        <v>547</v>
      </c>
      <c r="B548" s="37" t="s">
        <v>164</v>
      </c>
      <c r="C548" s="38">
        <v>44761</v>
      </c>
      <c r="D548" s="39" t="s">
        <v>906</v>
      </c>
      <c r="E548" s="40">
        <v>835506</v>
      </c>
      <c r="F548" s="40">
        <v>66840</v>
      </c>
      <c r="G548" s="40">
        <f t="shared" si="8"/>
        <v>902346</v>
      </c>
      <c r="H548" s="41"/>
      <c r="J548" s="42"/>
      <c r="K548" s="42"/>
    </row>
    <row r="549" spans="1:11" ht="20.25" hidden="1" customHeight="1" x14ac:dyDescent="0.2">
      <c r="A549" s="36">
        <v>548</v>
      </c>
      <c r="B549" s="37" t="s">
        <v>396</v>
      </c>
      <c r="C549" s="38">
        <v>44761</v>
      </c>
      <c r="D549" s="39" t="s">
        <v>906</v>
      </c>
      <c r="E549" s="40">
        <v>922445</v>
      </c>
      <c r="F549" s="40">
        <v>73796</v>
      </c>
      <c r="G549" s="40">
        <f t="shared" si="8"/>
        <v>996241</v>
      </c>
      <c r="H549" s="41"/>
      <c r="J549" s="42"/>
      <c r="K549" s="42"/>
    </row>
    <row r="550" spans="1:11" ht="20.25" hidden="1" customHeight="1" x14ac:dyDescent="0.2">
      <c r="A550" s="36">
        <v>549</v>
      </c>
      <c r="B550" s="37" t="s">
        <v>448</v>
      </c>
      <c r="C550" s="38">
        <v>44761</v>
      </c>
      <c r="D550" s="39" t="s">
        <v>906</v>
      </c>
      <c r="E550" s="40">
        <v>1205729</v>
      </c>
      <c r="F550" s="40">
        <v>96458</v>
      </c>
      <c r="G550" s="40">
        <f t="shared" si="8"/>
        <v>1302187</v>
      </c>
      <c r="H550" s="41"/>
      <c r="J550" s="42"/>
      <c r="K550" s="42"/>
    </row>
    <row r="551" spans="1:11" ht="20.25" hidden="1" customHeight="1" x14ac:dyDescent="0.2">
      <c r="A551" s="36">
        <v>550</v>
      </c>
      <c r="B551" s="37" t="s">
        <v>131</v>
      </c>
      <c r="C551" s="38">
        <v>44761</v>
      </c>
      <c r="D551" s="39" t="s">
        <v>906</v>
      </c>
      <c r="E551" s="40">
        <v>1132781</v>
      </c>
      <c r="F551" s="40">
        <v>90622</v>
      </c>
      <c r="G551" s="40">
        <f t="shared" si="8"/>
        <v>1223403</v>
      </c>
      <c r="H551" s="41"/>
      <c r="J551" s="42"/>
      <c r="K551" s="42"/>
    </row>
    <row r="552" spans="1:11" ht="20.25" hidden="1" customHeight="1" x14ac:dyDescent="0.2">
      <c r="A552" s="36">
        <v>551</v>
      </c>
      <c r="B552" s="37" t="s">
        <v>1094</v>
      </c>
      <c r="C552" s="38">
        <v>44761</v>
      </c>
      <c r="D552" s="39" t="s">
        <v>906</v>
      </c>
      <c r="E552" s="40">
        <v>1243839</v>
      </c>
      <c r="F552" s="40">
        <v>99507</v>
      </c>
      <c r="G552" s="40">
        <f t="shared" si="8"/>
        <v>1343346</v>
      </c>
      <c r="H552" s="41"/>
      <c r="J552" s="42"/>
      <c r="K552" s="42"/>
    </row>
    <row r="553" spans="1:11" ht="20.25" hidden="1" customHeight="1" x14ac:dyDescent="0.2">
      <c r="A553" s="36">
        <v>552</v>
      </c>
      <c r="B553" s="37" t="s">
        <v>1266</v>
      </c>
      <c r="C553" s="38">
        <v>44761</v>
      </c>
      <c r="D553" s="39" t="s">
        <v>906</v>
      </c>
      <c r="E553" s="40">
        <v>611017</v>
      </c>
      <c r="F553" s="40">
        <v>48881</v>
      </c>
      <c r="G553" s="40">
        <f t="shared" si="8"/>
        <v>659898</v>
      </c>
      <c r="H553" s="41"/>
      <c r="J553" s="42"/>
      <c r="K553" s="42"/>
    </row>
    <row r="554" spans="1:11" ht="20.25" hidden="1" customHeight="1" x14ac:dyDescent="0.2">
      <c r="A554" s="36">
        <v>553</v>
      </c>
      <c r="B554" s="37" t="s">
        <v>895</v>
      </c>
      <c r="C554" s="38">
        <v>44761</v>
      </c>
      <c r="D554" s="39" t="s">
        <v>906</v>
      </c>
      <c r="E554" s="40">
        <v>1343338</v>
      </c>
      <c r="F554" s="40">
        <v>107467</v>
      </c>
      <c r="G554" s="40">
        <f t="shared" si="8"/>
        <v>1450805</v>
      </c>
      <c r="H554" s="41"/>
      <c r="J554" s="42"/>
      <c r="K554" s="42"/>
    </row>
    <row r="555" spans="1:11" ht="20.25" hidden="1" customHeight="1" x14ac:dyDescent="0.2">
      <c r="A555" s="36">
        <v>554</v>
      </c>
      <c r="B555" s="37" t="s">
        <v>561</v>
      </c>
      <c r="C555" s="38">
        <v>44761</v>
      </c>
      <c r="D555" s="39" t="s">
        <v>906</v>
      </c>
      <c r="E555" s="40">
        <v>700329</v>
      </c>
      <c r="F555" s="40">
        <v>56026</v>
      </c>
      <c r="G555" s="40">
        <f t="shared" si="8"/>
        <v>756355</v>
      </c>
      <c r="H555" s="41"/>
      <c r="J555" s="42"/>
      <c r="K555" s="42"/>
    </row>
    <row r="556" spans="1:11" ht="20.25" hidden="1" customHeight="1" x14ac:dyDescent="0.2">
      <c r="A556" s="36">
        <v>555</v>
      </c>
      <c r="B556" s="37" t="s">
        <v>1268</v>
      </c>
      <c r="C556" s="38">
        <v>44762</v>
      </c>
      <c r="D556" s="39" t="s">
        <v>906</v>
      </c>
      <c r="E556" s="40">
        <v>958249</v>
      </c>
      <c r="F556" s="40">
        <v>76660</v>
      </c>
      <c r="G556" s="40">
        <f t="shared" si="8"/>
        <v>1034909</v>
      </c>
      <c r="H556" s="41"/>
      <c r="J556" s="42"/>
      <c r="K556" s="42"/>
    </row>
    <row r="557" spans="1:11" ht="20.25" hidden="1" customHeight="1" x14ac:dyDescent="0.2">
      <c r="A557" s="36">
        <v>556</v>
      </c>
      <c r="B557" s="37" t="s">
        <v>92</v>
      </c>
      <c r="C557" s="38">
        <v>44764</v>
      </c>
      <c r="D557" s="39" t="s">
        <v>906</v>
      </c>
      <c r="E557" s="40">
        <v>2020464</v>
      </c>
      <c r="F557" s="40">
        <v>161637</v>
      </c>
      <c r="G557" s="40">
        <f t="shared" si="8"/>
        <v>2182101</v>
      </c>
      <c r="H557" s="41"/>
      <c r="J557" s="42"/>
      <c r="K557" s="42"/>
    </row>
    <row r="558" spans="1:11" ht="20.25" hidden="1" customHeight="1" x14ac:dyDescent="0.2">
      <c r="A558" s="36">
        <v>557</v>
      </c>
      <c r="B558" s="37" t="s">
        <v>471</v>
      </c>
      <c r="C558" s="38">
        <v>44764</v>
      </c>
      <c r="D558" s="39" t="s">
        <v>906</v>
      </c>
      <c r="E558" s="40">
        <v>850875</v>
      </c>
      <c r="F558" s="40">
        <v>68070</v>
      </c>
      <c r="G558" s="40">
        <f t="shared" si="8"/>
        <v>918945</v>
      </c>
      <c r="H558" s="41"/>
      <c r="J558" s="42"/>
      <c r="K558" s="42"/>
    </row>
    <row r="559" spans="1:11" ht="20.25" hidden="1" customHeight="1" x14ac:dyDescent="0.2">
      <c r="A559" s="36">
        <v>558</v>
      </c>
      <c r="B559" s="37" t="s">
        <v>1121</v>
      </c>
      <c r="C559" s="38">
        <v>44764</v>
      </c>
      <c r="D559" s="39" t="s">
        <v>906</v>
      </c>
      <c r="E559" s="40">
        <v>1001581</v>
      </c>
      <c r="F559" s="40">
        <v>80126</v>
      </c>
      <c r="G559" s="40">
        <f t="shared" si="8"/>
        <v>1081707</v>
      </c>
      <c r="H559" s="41"/>
      <c r="J559" s="42"/>
      <c r="K559" s="42"/>
    </row>
    <row r="560" spans="1:11" ht="20.25" hidden="1" customHeight="1" x14ac:dyDescent="0.2">
      <c r="A560" s="36">
        <v>559</v>
      </c>
      <c r="B560" s="37" t="s">
        <v>628</v>
      </c>
      <c r="C560" s="38">
        <v>44764</v>
      </c>
      <c r="D560" s="39" t="s">
        <v>906</v>
      </c>
      <c r="E560" s="40">
        <v>835506</v>
      </c>
      <c r="F560" s="40">
        <v>66840</v>
      </c>
      <c r="G560" s="40">
        <f t="shared" si="8"/>
        <v>902346</v>
      </c>
      <c r="H560" s="41"/>
      <c r="J560" s="42"/>
      <c r="K560" s="42"/>
    </row>
    <row r="561" spans="1:11" ht="20.25" hidden="1" customHeight="1" x14ac:dyDescent="0.2">
      <c r="A561" s="36">
        <v>560</v>
      </c>
      <c r="B561" s="37" t="s">
        <v>1108</v>
      </c>
      <c r="C561" s="38">
        <v>44764</v>
      </c>
      <c r="D561" s="39" t="s">
        <v>906</v>
      </c>
      <c r="E561" s="40">
        <v>960336</v>
      </c>
      <c r="F561" s="40">
        <v>76827</v>
      </c>
      <c r="G561" s="40">
        <f t="shared" si="8"/>
        <v>1037163</v>
      </c>
      <c r="H561" s="41"/>
      <c r="J561" s="42"/>
      <c r="K561" s="42"/>
    </row>
    <row r="562" spans="1:11" ht="20.25" hidden="1" customHeight="1" x14ac:dyDescent="0.2">
      <c r="A562" s="36">
        <v>561</v>
      </c>
      <c r="B562" s="37" t="s">
        <v>253</v>
      </c>
      <c r="C562" s="38">
        <v>44764</v>
      </c>
      <c r="D562" s="39" t="s">
        <v>906</v>
      </c>
      <c r="E562" s="40">
        <v>446080</v>
      </c>
      <c r="F562" s="40">
        <v>35686</v>
      </c>
      <c r="G562" s="40">
        <f t="shared" si="8"/>
        <v>481766</v>
      </c>
      <c r="H562" s="41"/>
      <c r="J562" s="42"/>
      <c r="K562" s="42"/>
    </row>
    <row r="563" spans="1:11" ht="20.25" hidden="1" customHeight="1" x14ac:dyDescent="0.2">
      <c r="A563" s="36">
        <v>562</v>
      </c>
      <c r="B563" s="37" t="s">
        <v>338</v>
      </c>
      <c r="C563" s="38">
        <v>44764</v>
      </c>
      <c r="D563" s="39" t="s">
        <v>906</v>
      </c>
      <c r="E563" s="40">
        <v>658642</v>
      </c>
      <c r="F563" s="40">
        <v>52691</v>
      </c>
      <c r="G563" s="40">
        <f t="shared" si="8"/>
        <v>711333</v>
      </c>
      <c r="H563" s="41"/>
      <c r="J563" s="42"/>
      <c r="K563" s="42"/>
    </row>
    <row r="564" spans="1:11" ht="20.25" hidden="1" customHeight="1" x14ac:dyDescent="0.2">
      <c r="A564" s="36">
        <v>563</v>
      </c>
      <c r="B564" s="37" t="s">
        <v>509</v>
      </c>
      <c r="C564" s="38">
        <v>44764</v>
      </c>
      <c r="D564" s="39" t="s">
        <v>906</v>
      </c>
      <c r="E564" s="40">
        <v>444496</v>
      </c>
      <c r="F564" s="40">
        <v>35560</v>
      </c>
      <c r="G564" s="40">
        <f t="shared" si="8"/>
        <v>480056</v>
      </c>
      <c r="H564" s="41"/>
      <c r="J564" s="42"/>
      <c r="K564" s="42"/>
    </row>
    <row r="565" spans="1:11" ht="20.25" hidden="1" customHeight="1" x14ac:dyDescent="0.2">
      <c r="A565" s="36">
        <v>564</v>
      </c>
      <c r="B565" s="37" t="s">
        <v>198</v>
      </c>
      <c r="C565" s="38">
        <v>44764</v>
      </c>
      <c r="D565" s="39" t="s">
        <v>906</v>
      </c>
      <c r="E565" s="40">
        <v>741706</v>
      </c>
      <c r="F565" s="40">
        <v>59336</v>
      </c>
      <c r="G565" s="40">
        <f t="shared" si="8"/>
        <v>801042</v>
      </c>
      <c r="H565" s="41"/>
      <c r="J565" s="42"/>
      <c r="K565" s="42"/>
    </row>
    <row r="566" spans="1:11" ht="20.25" hidden="1" customHeight="1" x14ac:dyDescent="0.2">
      <c r="A566" s="36">
        <v>565</v>
      </c>
      <c r="B566" s="37" t="s">
        <v>323</v>
      </c>
      <c r="C566" s="38">
        <v>44767</v>
      </c>
      <c r="D566" s="39" t="s">
        <v>906</v>
      </c>
      <c r="E566" s="40">
        <v>322480</v>
      </c>
      <c r="F566" s="40">
        <v>25798</v>
      </c>
      <c r="G566" s="40">
        <f t="shared" si="8"/>
        <v>348278</v>
      </c>
      <c r="H566" s="41"/>
      <c r="J566" s="42"/>
      <c r="K566" s="42"/>
    </row>
    <row r="567" spans="1:11" ht="20.25" hidden="1" customHeight="1" x14ac:dyDescent="0.2">
      <c r="A567" s="36">
        <v>566</v>
      </c>
      <c r="B567" s="37" t="s">
        <v>919</v>
      </c>
      <c r="C567" s="38">
        <v>44768</v>
      </c>
      <c r="D567" s="39" t="s">
        <v>906</v>
      </c>
      <c r="E567" s="40">
        <v>666348</v>
      </c>
      <c r="F567" s="40">
        <v>53308</v>
      </c>
      <c r="G567" s="40">
        <f t="shared" si="8"/>
        <v>719656</v>
      </c>
      <c r="H567" s="41"/>
      <c r="J567" s="42"/>
      <c r="K567" s="42"/>
    </row>
    <row r="568" spans="1:11" ht="20.25" hidden="1" customHeight="1" x14ac:dyDescent="0.2">
      <c r="A568" s="36">
        <v>567</v>
      </c>
      <c r="B568" s="37" t="s">
        <v>542</v>
      </c>
      <c r="C568" s="38">
        <v>44768</v>
      </c>
      <c r="D568" s="39" t="s">
        <v>906</v>
      </c>
      <c r="E568" s="40">
        <v>5201175</v>
      </c>
      <c r="F568" s="40">
        <v>416094</v>
      </c>
      <c r="G568" s="40">
        <f t="shared" si="8"/>
        <v>5617269</v>
      </c>
      <c r="H568" s="41"/>
      <c r="J568" s="42"/>
      <c r="K568" s="42"/>
    </row>
    <row r="569" spans="1:11" ht="20.25" hidden="1" customHeight="1" x14ac:dyDescent="0.2">
      <c r="A569" s="36">
        <v>568</v>
      </c>
      <c r="B569" s="37" t="s">
        <v>634</v>
      </c>
      <c r="C569" s="38">
        <v>44768</v>
      </c>
      <c r="D569" s="39" t="s">
        <v>906</v>
      </c>
      <c r="E569" s="40">
        <v>1039208</v>
      </c>
      <c r="F569" s="40">
        <v>83137</v>
      </c>
      <c r="G569" s="40">
        <f t="shared" si="8"/>
        <v>1122345</v>
      </c>
      <c r="H569" s="41"/>
      <c r="J569" s="42"/>
      <c r="K569" s="42"/>
    </row>
    <row r="570" spans="1:11" ht="20.25" hidden="1" customHeight="1" x14ac:dyDescent="0.2">
      <c r="A570" s="36">
        <v>569</v>
      </c>
      <c r="B570" s="37" t="s">
        <v>1218</v>
      </c>
      <c r="C570" s="38">
        <v>44768</v>
      </c>
      <c r="D570" s="39" t="s">
        <v>906</v>
      </c>
      <c r="E570" s="40">
        <v>702152</v>
      </c>
      <c r="F570" s="40">
        <v>56172</v>
      </c>
      <c r="G570" s="40">
        <f t="shared" si="8"/>
        <v>758324</v>
      </c>
      <c r="H570" s="41"/>
      <c r="J570" s="42"/>
      <c r="K570" s="42"/>
    </row>
    <row r="571" spans="1:11" ht="20.25" hidden="1" customHeight="1" x14ac:dyDescent="0.2">
      <c r="A571" s="36">
        <v>570</v>
      </c>
      <c r="B571" s="37" t="s">
        <v>550</v>
      </c>
      <c r="C571" s="38">
        <v>44768</v>
      </c>
      <c r="D571" s="39" t="s">
        <v>906</v>
      </c>
      <c r="E571" s="40">
        <v>998095</v>
      </c>
      <c r="F571" s="40">
        <v>79848</v>
      </c>
      <c r="G571" s="40">
        <f t="shared" si="8"/>
        <v>1077943</v>
      </c>
      <c r="H571" s="41"/>
      <c r="J571" s="42"/>
      <c r="K571" s="42"/>
    </row>
    <row r="572" spans="1:11" ht="20.25" hidden="1" customHeight="1" x14ac:dyDescent="0.2">
      <c r="A572" s="36">
        <v>571</v>
      </c>
      <c r="B572" s="37" t="s">
        <v>1235</v>
      </c>
      <c r="C572" s="38">
        <v>44768</v>
      </c>
      <c r="D572" s="39" t="s">
        <v>906</v>
      </c>
      <c r="E572" s="40">
        <v>553467</v>
      </c>
      <c r="F572" s="40">
        <v>44277</v>
      </c>
      <c r="G572" s="40">
        <f t="shared" si="8"/>
        <v>597744</v>
      </c>
      <c r="H572" s="41"/>
      <c r="J572" s="42"/>
      <c r="K572" s="42"/>
    </row>
    <row r="573" spans="1:11" ht="20.25" hidden="1" customHeight="1" x14ac:dyDescent="0.2">
      <c r="A573" s="36">
        <v>572</v>
      </c>
      <c r="B573" s="37" t="s">
        <v>821</v>
      </c>
      <c r="C573" s="38">
        <v>44768</v>
      </c>
      <c r="D573" s="39" t="s">
        <v>906</v>
      </c>
      <c r="E573" s="40">
        <v>499959</v>
      </c>
      <c r="F573" s="40">
        <v>39997</v>
      </c>
      <c r="G573" s="40">
        <f t="shared" si="8"/>
        <v>539956</v>
      </c>
      <c r="H573" s="41"/>
      <c r="J573" s="42"/>
      <c r="K573" s="42"/>
    </row>
    <row r="574" spans="1:11" ht="20.25" hidden="1" customHeight="1" x14ac:dyDescent="0.2">
      <c r="A574" s="36">
        <v>573</v>
      </c>
      <c r="B574" s="37" t="s">
        <v>86</v>
      </c>
      <c r="C574" s="38">
        <v>44769</v>
      </c>
      <c r="D574" s="39" t="s">
        <v>906</v>
      </c>
      <c r="E574" s="40">
        <v>739817</v>
      </c>
      <c r="F574" s="40">
        <v>59185</v>
      </c>
      <c r="G574" s="40">
        <f t="shared" si="8"/>
        <v>799002</v>
      </c>
      <c r="H574" s="41"/>
      <c r="J574" s="42"/>
      <c r="K574" s="42"/>
    </row>
    <row r="575" spans="1:11" ht="20.25" hidden="1" customHeight="1" x14ac:dyDescent="0.2">
      <c r="A575" s="36">
        <v>574</v>
      </c>
      <c r="B575" s="37" t="s">
        <v>818</v>
      </c>
      <c r="C575" s="38">
        <v>44769</v>
      </c>
      <c r="D575" s="39" t="s">
        <v>906</v>
      </c>
      <c r="E575" s="40">
        <v>1040920</v>
      </c>
      <c r="F575" s="40">
        <v>83274</v>
      </c>
      <c r="G575" s="40">
        <f t="shared" si="8"/>
        <v>1124194</v>
      </c>
      <c r="H575" s="41"/>
      <c r="J575" s="42"/>
      <c r="K575" s="42"/>
    </row>
    <row r="576" spans="1:11" ht="20.25" hidden="1" customHeight="1" x14ac:dyDescent="0.2">
      <c r="A576" s="36">
        <v>575</v>
      </c>
      <c r="B576" s="37" t="s">
        <v>1027</v>
      </c>
      <c r="C576" s="38">
        <v>44770</v>
      </c>
      <c r="D576" s="39" t="s">
        <v>906</v>
      </c>
      <c r="E576" s="40">
        <v>1200162</v>
      </c>
      <c r="F576" s="40">
        <v>96013</v>
      </c>
      <c r="G576" s="40">
        <f t="shared" si="8"/>
        <v>1296175</v>
      </c>
      <c r="H576" s="41"/>
      <c r="J576" s="42"/>
      <c r="K576" s="42"/>
    </row>
    <row r="577" spans="1:11" ht="20.25" hidden="1" customHeight="1" x14ac:dyDescent="0.2">
      <c r="A577" s="36">
        <v>576</v>
      </c>
      <c r="B577" s="37" t="s">
        <v>1043</v>
      </c>
      <c r="C577" s="38">
        <v>44770</v>
      </c>
      <c r="D577" s="39" t="s">
        <v>906</v>
      </c>
      <c r="E577" s="40">
        <v>555290</v>
      </c>
      <c r="F577" s="40">
        <v>44423</v>
      </c>
      <c r="G577" s="40">
        <f t="shared" si="8"/>
        <v>599713</v>
      </c>
      <c r="H577" s="41"/>
      <c r="J577" s="42"/>
      <c r="K577" s="42"/>
    </row>
    <row r="578" spans="1:11" ht="20.25" hidden="1" customHeight="1" x14ac:dyDescent="0.2">
      <c r="A578" s="36">
        <v>577</v>
      </c>
      <c r="B578" s="37" t="s">
        <v>705</v>
      </c>
      <c r="C578" s="38">
        <v>44770</v>
      </c>
      <c r="D578" s="39" t="s">
        <v>906</v>
      </c>
      <c r="E578" s="40">
        <v>917258</v>
      </c>
      <c r="F578" s="40">
        <v>73381</v>
      </c>
      <c r="G578" s="40">
        <f t="shared" si="8"/>
        <v>990639</v>
      </c>
      <c r="H578" s="41"/>
      <c r="J578" s="42"/>
      <c r="K578" s="42"/>
    </row>
    <row r="579" spans="1:11" ht="20.25" hidden="1" customHeight="1" x14ac:dyDescent="0.2">
      <c r="A579" s="36">
        <v>578</v>
      </c>
      <c r="B579" s="37" t="s">
        <v>1130</v>
      </c>
      <c r="C579" s="38">
        <v>44770</v>
      </c>
      <c r="D579" s="39" t="s">
        <v>906</v>
      </c>
      <c r="E579" s="40">
        <v>1069307</v>
      </c>
      <c r="F579" s="40">
        <v>85545</v>
      </c>
      <c r="G579" s="40">
        <f t="shared" ref="G579:G642" si="9">+E579+F579</f>
        <v>1154852</v>
      </c>
      <c r="H579" s="41"/>
      <c r="J579" s="42"/>
      <c r="K579" s="42"/>
    </row>
    <row r="580" spans="1:11" ht="20.25" hidden="1" customHeight="1" x14ac:dyDescent="0.2">
      <c r="A580" s="36">
        <v>579</v>
      </c>
      <c r="B580" s="37" t="s">
        <v>934</v>
      </c>
      <c r="C580" s="38">
        <v>44771</v>
      </c>
      <c r="D580" s="39" t="s">
        <v>906</v>
      </c>
      <c r="E580" s="40">
        <v>942368</v>
      </c>
      <c r="F580" s="40">
        <v>75389</v>
      </c>
      <c r="G580" s="40">
        <f t="shared" si="9"/>
        <v>1017757</v>
      </c>
      <c r="H580" s="41"/>
      <c r="J580" s="42"/>
      <c r="K580" s="42"/>
    </row>
    <row r="581" spans="1:11" ht="20.25" hidden="1" customHeight="1" x14ac:dyDescent="0.2">
      <c r="A581" s="36">
        <v>580</v>
      </c>
      <c r="B581" s="37" t="s">
        <v>300</v>
      </c>
      <c r="C581" s="38">
        <v>44774</v>
      </c>
      <c r="D581" s="39" t="s">
        <v>906</v>
      </c>
      <c r="E581" s="40">
        <v>1517924</v>
      </c>
      <c r="F581" s="40">
        <v>121434</v>
      </c>
      <c r="G581" s="40">
        <f t="shared" si="9"/>
        <v>1639358</v>
      </c>
      <c r="H581" s="41"/>
      <c r="J581" s="42"/>
      <c r="K581" s="42"/>
    </row>
    <row r="582" spans="1:11" ht="20.25" hidden="1" customHeight="1" x14ac:dyDescent="0.2">
      <c r="A582" s="36">
        <v>581</v>
      </c>
      <c r="B582" s="37" t="s">
        <v>11</v>
      </c>
      <c r="C582" s="38">
        <v>44774</v>
      </c>
      <c r="D582" s="39" t="s">
        <v>906</v>
      </c>
      <c r="E582" s="40">
        <v>317199</v>
      </c>
      <c r="F582" s="40">
        <v>25376</v>
      </c>
      <c r="G582" s="40">
        <f t="shared" si="9"/>
        <v>342575</v>
      </c>
      <c r="H582" s="41"/>
      <c r="J582" s="42"/>
      <c r="K582" s="42"/>
    </row>
    <row r="583" spans="1:11" ht="20.25" hidden="1" customHeight="1" x14ac:dyDescent="0.2">
      <c r="A583" s="36">
        <v>582</v>
      </c>
      <c r="B583" s="37" t="s">
        <v>985</v>
      </c>
      <c r="C583" s="38">
        <v>44774</v>
      </c>
      <c r="D583" s="39" t="s">
        <v>906</v>
      </c>
      <c r="E583" s="40">
        <v>884789</v>
      </c>
      <c r="F583" s="40">
        <v>70783</v>
      </c>
      <c r="G583" s="40">
        <f t="shared" si="9"/>
        <v>955572</v>
      </c>
      <c r="H583" s="41"/>
      <c r="J583" s="42"/>
      <c r="K583" s="42"/>
    </row>
    <row r="584" spans="1:11" ht="20.25" hidden="1" customHeight="1" x14ac:dyDescent="0.2">
      <c r="A584" s="36">
        <v>583</v>
      </c>
      <c r="B584" s="37" t="s">
        <v>43</v>
      </c>
      <c r="C584" s="38">
        <v>44775</v>
      </c>
      <c r="D584" s="39" t="s">
        <v>906</v>
      </c>
      <c r="E584" s="40">
        <v>702284</v>
      </c>
      <c r="F584" s="40">
        <v>56183</v>
      </c>
      <c r="G584" s="40">
        <f t="shared" si="9"/>
        <v>758467</v>
      </c>
      <c r="H584" s="41"/>
      <c r="J584" s="42"/>
      <c r="K584" s="42"/>
    </row>
    <row r="585" spans="1:11" ht="20.25" hidden="1" customHeight="1" x14ac:dyDescent="0.2">
      <c r="A585" s="36">
        <v>584</v>
      </c>
      <c r="B585" s="37" t="s">
        <v>140</v>
      </c>
      <c r="C585" s="38">
        <v>44775</v>
      </c>
      <c r="D585" s="39" t="s">
        <v>906</v>
      </c>
      <c r="E585" s="40">
        <v>559021</v>
      </c>
      <c r="F585" s="40">
        <v>44722</v>
      </c>
      <c r="G585" s="40">
        <f t="shared" si="9"/>
        <v>603743</v>
      </c>
      <c r="H585" s="41"/>
      <c r="J585" s="42"/>
      <c r="K585" s="42"/>
    </row>
    <row r="586" spans="1:11" ht="20.25" hidden="1" customHeight="1" x14ac:dyDescent="0.2">
      <c r="A586" s="36">
        <v>585</v>
      </c>
      <c r="B586" s="37" t="s">
        <v>897</v>
      </c>
      <c r="C586" s="38">
        <v>44775</v>
      </c>
      <c r="D586" s="39" t="s">
        <v>906</v>
      </c>
      <c r="E586" s="40">
        <v>1031680</v>
      </c>
      <c r="F586" s="40">
        <v>82534</v>
      </c>
      <c r="G586" s="40">
        <f t="shared" si="9"/>
        <v>1114214</v>
      </c>
      <c r="H586" s="41"/>
      <c r="J586" s="42"/>
      <c r="K586" s="42"/>
    </row>
    <row r="587" spans="1:11" ht="20.25" hidden="1" customHeight="1" x14ac:dyDescent="0.2">
      <c r="A587" s="36">
        <v>586</v>
      </c>
      <c r="B587" s="37" t="s">
        <v>257</v>
      </c>
      <c r="C587" s="38">
        <v>44775</v>
      </c>
      <c r="D587" s="39" t="s">
        <v>906</v>
      </c>
      <c r="E587" s="40">
        <v>775583</v>
      </c>
      <c r="F587" s="40">
        <v>62047</v>
      </c>
      <c r="G587" s="40">
        <f t="shared" si="9"/>
        <v>837630</v>
      </c>
      <c r="H587" s="41"/>
      <c r="J587" s="42"/>
      <c r="K587" s="42"/>
    </row>
    <row r="588" spans="1:11" ht="20.25" hidden="1" customHeight="1" x14ac:dyDescent="0.2">
      <c r="A588" s="36">
        <v>587</v>
      </c>
      <c r="B588" s="37" t="s">
        <v>835</v>
      </c>
      <c r="C588" s="38">
        <v>44775</v>
      </c>
      <c r="D588" s="39" t="s">
        <v>906</v>
      </c>
      <c r="E588" s="40">
        <v>1444032</v>
      </c>
      <c r="F588" s="40">
        <v>115523</v>
      </c>
      <c r="G588" s="40">
        <f t="shared" si="9"/>
        <v>1559555</v>
      </c>
      <c r="H588" s="41"/>
      <c r="J588" s="42"/>
      <c r="K588" s="42"/>
    </row>
    <row r="589" spans="1:11" ht="20.25" hidden="1" customHeight="1" x14ac:dyDescent="0.2">
      <c r="A589" s="36">
        <v>588</v>
      </c>
      <c r="B589" s="37" t="s">
        <v>121</v>
      </c>
      <c r="C589" s="38">
        <v>44775</v>
      </c>
      <c r="D589" s="39" t="s">
        <v>906</v>
      </c>
      <c r="E589" s="40">
        <v>1138443</v>
      </c>
      <c r="F589" s="40">
        <v>91075</v>
      </c>
      <c r="G589" s="40">
        <f t="shared" si="9"/>
        <v>1229518</v>
      </c>
      <c r="H589" s="41"/>
      <c r="J589" s="42"/>
      <c r="K589" s="42"/>
    </row>
    <row r="590" spans="1:11" ht="20.25" hidden="1" customHeight="1" x14ac:dyDescent="0.2">
      <c r="A590" s="36">
        <v>589</v>
      </c>
      <c r="B590" s="37" t="s">
        <v>85</v>
      </c>
      <c r="C590" s="38">
        <v>44775</v>
      </c>
      <c r="D590" s="39" t="s">
        <v>906</v>
      </c>
      <c r="E590" s="40">
        <v>525670</v>
      </c>
      <c r="F590" s="40">
        <v>42054</v>
      </c>
      <c r="G590" s="40">
        <f t="shared" si="9"/>
        <v>567724</v>
      </c>
      <c r="H590" s="41"/>
      <c r="J590" s="42"/>
      <c r="K590" s="42"/>
    </row>
    <row r="591" spans="1:11" ht="20.25" hidden="1" customHeight="1" x14ac:dyDescent="0.2">
      <c r="A591" s="36">
        <v>590</v>
      </c>
      <c r="B591" s="37" t="s">
        <v>340</v>
      </c>
      <c r="C591" s="38">
        <v>44775</v>
      </c>
      <c r="D591" s="39" t="s">
        <v>906</v>
      </c>
      <c r="E591" s="40">
        <v>707593</v>
      </c>
      <c r="F591" s="40">
        <v>56607</v>
      </c>
      <c r="G591" s="40">
        <f t="shared" si="9"/>
        <v>764200</v>
      </c>
      <c r="H591" s="41"/>
      <c r="J591" s="42"/>
      <c r="K591" s="42"/>
    </row>
    <row r="592" spans="1:11" ht="20.25" hidden="1" customHeight="1" x14ac:dyDescent="0.2">
      <c r="A592" s="36">
        <v>591</v>
      </c>
      <c r="B592" s="37" t="s">
        <v>428</v>
      </c>
      <c r="C592" s="38">
        <v>44775</v>
      </c>
      <c r="D592" s="39" t="s">
        <v>906</v>
      </c>
      <c r="E592" s="40">
        <v>440586</v>
      </c>
      <c r="F592" s="40">
        <v>35247</v>
      </c>
      <c r="G592" s="40">
        <f t="shared" si="9"/>
        <v>475833</v>
      </c>
      <c r="H592" s="41"/>
      <c r="J592" s="42"/>
      <c r="K592" s="42"/>
    </row>
    <row r="593" spans="1:11" ht="20.25" hidden="1" customHeight="1" x14ac:dyDescent="0.2">
      <c r="A593" s="36">
        <v>592</v>
      </c>
      <c r="B593" s="37" t="s">
        <v>201</v>
      </c>
      <c r="C593" s="38">
        <v>44775</v>
      </c>
      <c r="D593" s="39" t="s">
        <v>906</v>
      </c>
      <c r="E593" s="40">
        <v>1424489</v>
      </c>
      <c r="F593" s="40">
        <v>113959</v>
      </c>
      <c r="G593" s="40">
        <f t="shared" si="9"/>
        <v>1538448</v>
      </c>
      <c r="H593" s="41"/>
      <c r="J593" s="42"/>
      <c r="K593" s="42"/>
    </row>
    <row r="594" spans="1:11" ht="20.25" hidden="1" customHeight="1" x14ac:dyDescent="0.2">
      <c r="A594" s="36">
        <v>593</v>
      </c>
      <c r="B594" s="37" t="s">
        <v>1241</v>
      </c>
      <c r="C594" s="38">
        <v>44776</v>
      </c>
      <c r="D594" s="39" t="s">
        <v>906</v>
      </c>
      <c r="E594" s="40">
        <v>510662</v>
      </c>
      <c r="F594" s="40">
        <v>40853</v>
      </c>
      <c r="G594" s="40">
        <f t="shared" si="9"/>
        <v>551515</v>
      </c>
      <c r="H594" s="41"/>
      <c r="J594" s="42"/>
      <c r="K594" s="42"/>
    </row>
    <row r="595" spans="1:11" ht="20.25" hidden="1" customHeight="1" x14ac:dyDescent="0.2">
      <c r="A595" s="36">
        <v>594</v>
      </c>
      <c r="B595" s="37" t="s">
        <v>256</v>
      </c>
      <c r="C595" s="38">
        <v>44776</v>
      </c>
      <c r="D595" s="39" t="s">
        <v>906</v>
      </c>
      <c r="E595" s="40">
        <v>596535</v>
      </c>
      <c r="F595" s="40">
        <v>47723</v>
      </c>
      <c r="G595" s="40">
        <f t="shared" si="9"/>
        <v>644258</v>
      </c>
      <c r="H595" s="41"/>
      <c r="J595" s="42"/>
      <c r="K595" s="42"/>
    </row>
    <row r="596" spans="1:11" ht="20.25" hidden="1" customHeight="1" x14ac:dyDescent="0.2">
      <c r="A596" s="36">
        <v>595</v>
      </c>
      <c r="B596" s="37" t="s">
        <v>1069</v>
      </c>
      <c r="C596" s="38">
        <v>44776</v>
      </c>
      <c r="D596" s="39" t="s">
        <v>906</v>
      </c>
      <c r="E596" s="40">
        <v>690504</v>
      </c>
      <c r="F596" s="40">
        <v>55240</v>
      </c>
      <c r="G596" s="40">
        <f t="shared" si="9"/>
        <v>745744</v>
      </c>
      <c r="H596" s="41"/>
      <c r="J596" s="42"/>
      <c r="K596" s="42"/>
    </row>
    <row r="597" spans="1:11" ht="20.25" hidden="1" customHeight="1" x14ac:dyDescent="0.2">
      <c r="A597" s="36">
        <v>596</v>
      </c>
      <c r="B597" s="37" t="s">
        <v>158</v>
      </c>
      <c r="C597" s="38">
        <v>44777</v>
      </c>
      <c r="D597" s="39" t="s">
        <v>906</v>
      </c>
      <c r="E597" s="40">
        <v>868893</v>
      </c>
      <c r="F597" s="40">
        <v>69511</v>
      </c>
      <c r="G597" s="40">
        <f t="shared" si="9"/>
        <v>938404</v>
      </c>
      <c r="H597" s="41"/>
      <c r="J597" s="42"/>
      <c r="K597" s="42"/>
    </row>
    <row r="598" spans="1:11" ht="20.25" hidden="1" customHeight="1" x14ac:dyDescent="0.2">
      <c r="A598" s="36">
        <v>597</v>
      </c>
      <c r="B598" s="37" t="s">
        <v>97</v>
      </c>
      <c r="C598" s="38">
        <v>44777</v>
      </c>
      <c r="D598" s="39" t="s">
        <v>906</v>
      </c>
      <c r="E598" s="40">
        <v>706232</v>
      </c>
      <c r="F598" s="40">
        <v>56499</v>
      </c>
      <c r="G598" s="40">
        <f t="shared" si="9"/>
        <v>762731</v>
      </c>
      <c r="H598" s="41"/>
      <c r="J598" s="42"/>
      <c r="K598" s="42"/>
    </row>
    <row r="599" spans="1:11" ht="20.25" hidden="1" customHeight="1" x14ac:dyDescent="0.2">
      <c r="A599" s="36">
        <v>598</v>
      </c>
      <c r="B599" s="37" t="s">
        <v>202</v>
      </c>
      <c r="C599" s="38">
        <v>44778</v>
      </c>
      <c r="D599" s="39" t="s">
        <v>906</v>
      </c>
      <c r="E599" s="40">
        <v>555290</v>
      </c>
      <c r="F599" s="40">
        <v>44423</v>
      </c>
      <c r="G599" s="40">
        <f t="shared" si="9"/>
        <v>599713</v>
      </c>
      <c r="H599" s="41"/>
      <c r="J599" s="42"/>
      <c r="K599" s="42"/>
    </row>
    <row r="600" spans="1:11" ht="20.25" hidden="1" customHeight="1" x14ac:dyDescent="0.2">
      <c r="A600" s="36">
        <v>599</v>
      </c>
      <c r="B600" s="37" t="s">
        <v>768</v>
      </c>
      <c r="C600" s="38">
        <v>44778</v>
      </c>
      <c r="D600" s="39" t="s">
        <v>906</v>
      </c>
      <c r="E600" s="40">
        <v>598978</v>
      </c>
      <c r="F600" s="40">
        <v>47918</v>
      </c>
      <c r="G600" s="40">
        <f t="shared" si="9"/>
        <v>646896</v>
      </c>
      <c r="H600" s="41"/>
      <c r="J600" s="42"/>
      <c r="K600" s="42"/>
    </row>
    <row r="601" spans="1:11" ht="20.25" hidden="1" customHeight="1" x14ac:dyDescent="0.2">
      <c r="A601" s="36">
        <v>600</v>
      </c>
      <c r="B601" s="37" t="s">
        <v>313</v>
      </c>
      <c r="C601" s="38">
        <v>44779</v>
      </c>
      <c r="D601" s="39" t="s">
        <v>906</v>
      </c>
      <c r="E601" s="40">
        <v>444232</v>
      </c>
      <c r="F601" s="40">
        <v>35539</v>
      </c>
      <c r="G601" s="40">
        <f t="shared" si="9"/>
        <v>479771</v>
      </c>
      <c r="H601" s="41"/>
      <c r="J601" s="42"/>
      <c r="K601" s="42"/>
    </row>
    <row r="602" spans="1:11" ht="20.25" hidden="1" customHeight="1" x14ac:dyDescent="0.2">
      <c r="A602" s="36">
        <v>601</v>
      </c>
      <c r="B602" s="37" t="s">
        <v>560</v>
      </c>
      <c r="C602" s="38">
        <v>44779</v>
      </c>
      <c r="D602" s="39" t="s">
        <v>906</v>
      </c>
      <c r="E602" s="40">
        <v>886641</v>
      </c>
      <c r="F602" s="40">
        <v>70931</v>
      </c>
      <c r="G602" s="40">
        <f t="shared" si="9"/>
        <v>957572</v>
      </c>
      <c r="H602" s="41"/>
      <c r="J602" s="42"/>
      <c r="K602" s="42"/>
    </row>
    <row r="603" spans="1:11" ht="20.25" hidden="1" customHeight="1" x14ac:dyDescent="0.2">
      <c r="A603" s="36">
        <v>602</v>
      </c>
      <c r="B603" s="37" t="s">
        <v>187</v>
      </c>
      <c r="C603" s="38">
        <v>44781</v>
      </c>
      <c r="D603" s="39" t="s">
        <v>906</v>
      </c>
      <c r="E603" s="40">
        <v>753983</v>
      </c>
      <c r="F603" s="40">
        <v>60319</v>
      </c>
      <c r="G603" s="40">
        <f t="shared" si="9"/>
        <v>814302</v>
      </c>
      <c r="H603" s="41"/>
      <c r="J603" s="42"/>
      <c r="K603" s="42"/>
    </row>
    <row r="604" spans="1:11" ht="20.25" hidden="1" customHeight="1" x14ac:dyDescent="0.2">
      <c r="A604" s="36">
        <v>603</v>
      </c>
      <c r="B604" s="37" t="s">
        <v>1192</v>
      </c>
      <c r="C604" s="38">
        <v>44781</v>
      </c>
      <c r="D604" s="39" t="s">
        <v>906</v>
      </c>
      <c r="E604" s="40">
        <v>620559</v>
      </c>
      <c r="F604" s="40">
        <v>49645</v>
      </c>
      <c r="G604" s="40">
        <f t="shared" si="9"/>
        <v>670204</v>
      </c>
      <c r="H604" s="41"/>
      <c r="J604" s="42"/>
      <c r="K604" s="42"/>
    </row>
    <row r="605" spans="1:11" ht="20.25" hidden="1" customHeight="1" x14ac:dyDescent="0.2">
      <c r="A605" s="36">
        <v>604</v>
      </c>
      <c r="B605" s="37" t="s">
        <v>773</v>
      </c>
      <c r="C605" s="38">
        <v>44783</v>
      </c>
      <c r="D605" s="39" t="s">
        <v>906</v>
      </c>
      <c r="E605" s="40">
        <v>773760</v>
      </c>
      <c r="F605" s="40">
        <v>61901</v>
      </c>
      <c r="G605" s="40">
        <f t="shared" si="9"/>
        <v>835661</v>
      </c>
      <c r="H605" s="41"/>
      <c r="J605" s="42"/>
      <c r="K605" s="42"/>
    </row>
    <row r="606" spans="1:11" ht="20.25" hidden="1" customHeight="1" x14ac:dyDescent="0.2">
      <c r="A606" s="36">
        <v>605</v>
      </c>
      <c r="B606" s="37" t="s">
        <v>90</v>
      </c>
      <c r="C606" s="38">
        <v>44783</v>
      </c>
      <c r="D606" s="39" t="s">
        <v>906</v>
      </c>
      <c r="E606" s="40">
        <v>886641</v>
      </c>
      <c r="F606" s="40">
        <v>70931</v>
      </c>
      <c r="G606" s="40">
        <f t="shared" si="9"/>
        <v>957572</v>
      </c>
      <c r="H606" s="41"/>
      <c r="J606" s="42"/>
      <c r="K606" s="42"/>
    </row>
    <row r="607" spans="1:11" ht="20.25" hidden="1" customHeight="1" x14ac:dyDescent="0.2">
      <c r="A607" s="36">
        <v>606</v>
      </c>
      <c r="B607" s="37" t="s">
        <v>712</v>
      </c>
      <c r="C607" s="38">
        <v>44783</v>
      </c>
      <c r="D607" s="39" t="s">
        <v>906</v>
      </c>
      <c r="E607" s="40">
        <v>690593</v>
      </c>
      <c r="F607" s="40">
        <v>55247</v>
      </c>
      <c r="G607" s="40">
        <f t="shared" si="9"/>
        <v>745840</v>
      </c>
      <c r="H607" s="41"/>
      <c r="J607" s="42"/>
      <c r="K607" s="42"/>
    </row>
    <row r="608" spans="1:11" ht="20.25" hidden="1" customHeight="1" x14ac:dyDescent="0.2">
      <c r="A608" s="36">
        <v>607</v>
      </c>
      <c r="B608" s="37" t="s">
        <v>381</v>
      </c>
      <c r="C608" s="38">
        <v>44783</v>
      </c>
      <c r="D608" s="39" t="s">
        <v>906</v>
      </c>
      <c r="E608" s="40">
        <v>220293</v>
      </c>
      <c r="F608" s="40">
        <v>17623</v>
      </c>
      <c r="G608" s="40">
        <f t="shared" si="9"/>
        <v>237916</v>
      </c>
      <c r="H608" s="41"/>
      <c r="J608" s="42"/>
      <c r="K608" s="42"/>
    </row>
    <row r="609" spans="1:11" ht="20.25" hidden="1" customHeight="1" x14ac:dyDescent="0.2">
      <c r="A609" s="36">
        <v>608</v>
      </c>
      <c r="B609" s="37" t="s">
        <v>791</v>
      </c>
      <c r="C609" s="38">
        <v>44783</v>
      </c>
      <c r="D609" s="39" t="s">
        <v>906</v>
      </c>
      <c r="E609" s="40">
        <v>705770</v>
      </c>
      <c r="F609" s="40">
        <v>56462</v>
      </c>
      <c r="G609" s="40">
        <f t="shared" si="9"/>
        <v>762232</v>
      </c>
      <c r="H609" s="41"/>
      <c r="J609" s="42"/>
      <c r="K609" s="42"/>
    </row>
    <row r="610" spans="1:11" ht="20.25" hidden="1" customHeight="1" x14ac:dyDescent="0.2">
      <c r="A610" s="36">
        <v>609</v>
      </c>
      <c r="B610" s="37" t="s">
        <v>15</v>
      </c>
      <c r="C610" s="38">
        <v>44783</v>
      </c>
      <c r="D610" s="39" t="s">
        <v>906</v>
      </c>
      <c r="E610" s="40">
        <v>960072</v>
      </c>
      <c r="F610" s="40">
        <v>76806</v>
      </c>
      <c r="G610" s="40">
        <f t="shared" si="9"/>
        <v>1036878</v>
      </c>
      <c r="H610" s="41"/>
      <c r="J610" s="42"/>
      <c r="K610" s="42"/>
    </row>
    <row r="611" spans="1:11" ht="20.25" hidden="1" customHeight="1" x14ac:dyDescent="0.2">
      <c r="A611" s="36">
        <v>610</v>
      </c>
      <c r="B611" s="37" t="s">
        <v>965</v>
      </c>
      <c r="C611" s="38">
        <v>44784</v>
      </c>
      <c r="D611" s="39" t="s">
        <v>906</v>
      </c>
      <c r="E611" s="40">
        <v>555290</v>
      </c>
      <c r="F611" s="40">
        <v>44423</v>
      </c>
      <c r="G611" s="40">
        <f t="shared" si="9"/>
        <v>599713</v>
      </c>
      <c r="H611" s="41"/>
      <c r="J611" s="42"/>
      <c r="K611" s="42"/>
    </row>
    <row r="612" spans="1:11" ht="20.25" hidden="1" customHeight="1" x14ac:dyDescent="0.2">
      <c r="A612" s="36">
        <v>611</v>
      </c>
      <c r="B612" s="37" t="s">
        <v>801</v>
      </c>
      <c r="C612" s="38">
        <v>44784</v>
      </c>
      <c r="D612" s="39" t="s">
        <v>906</v>
      </c>
      <c r="E612" s="40">
        <v>680802</v>
      </c>
      <c r="F612" s="40">
        <v>54464</v>
      </c>
      <c r="G612" s="40">
        <f t="shared" si="9"/>
        <v>735266</v>
      </c>
      <c r="H612" s="41"/>
      <c r="J612" s="42"/>
      <c r="K612" s="42"/>
    </row>
    <row r="613" spans="1:11" ht="20.25" hidden="1" customHeight="1" x14ac:dyDescent="0.2">
      <c r="A613" s="36">
        <v>612</v>
      </c>
      <c r="B613" s="37" t="s">
        <v>973</v>
      </c>
      <c r="C613" s="38">
        <v>44784</v>
      </c>
      <c r="D613" s="39" t="s">
        <v>906</v>
      </c>
      <c r="E613" s="40">
        <v>368978</v>
      </c>
      <c r="F613" s="40">
        <v>29518</v>
      </c>
      <c r="G613" s="40">
        <f t="shared" si="9"/>
        <v>398496</v>
      </c>
      <c r="H613" s="41"/>
      <c r="J613" s="42"/>
      <c r="K613" s="42"/>
    </row>
    <row r="614" spans="1:11" ht="20.25" hidden="1" customHeight="1" x14ac:dyDescent="0.2">
      <c r="A614" s="36">
        <v>613</v>
      </c>
      <c r="B614" s="37" t="s">
        <v>387</v>
      </c>
      <c r="C614" s="38">
        <v>44785</v>
      </c>
      <c r="D614" s="39" t="s">
        <v>906</v>
      </c>
      <c r="E614" s="40">
        <v>634200</v>
      </c>
      <c r="F614" s="40">
        <v>50736</v>
      </c>
      <c r="G614" s="40">
        <f t="shared" si="9"/>
        <v>684936</v>
      </c>
      <c r="H614" s="41"/>
      <c r="J614" s="42"/>
      <c r="K614" s="42"/>
    </row>
    <row r="615" spans="1:11" ht="20.25" hidden="1" customHeight="1" x14ac:dyDescent="0.2">
      <c r="A615" s="36">
        <v>614</v>
      </c>
      <c r="B615" s="37" t="s">
        <v>595</v>
      </c>
      <c r="C615" s="38">
        <v>44785</v>
      </c>
      <c r="D615" s="39" t="s">
        <v>906</v>
      </c>
      <c r="E615" s="40">
        <v>312293</v>
      </c>
      <c r="F615" s="40">
        <v>24983</v>
      </c>
      <c r="G615" s="40">
        <f t="shared" si="9"/>
        <v>337276</v>
      </c>
      <c r="H615" s="41"/>
      <c r="J615" s="42"/>
      <c r="K615" s="42"/>
    </row>
    <row r="616" spans="1:11" ht="20.25" hidden="1" customHeight="1" x14ac:dyDescent="0.2">
      <c r="A616" s="36">
        <v>615</v>
      </c>
      <c r="B616" s="37" t="s">
        <v>176</v>
      </c>
      <c r="C616" s="38">
        <v>44785</v>
      </c>
      <c r="D616" s="39" t="s">
        <v>906</v>
      </c>
      <c r="E616" s="40">
        <v>1076703</v>
      </c>
      <c r="F616" s="40">
        <v>86136</v>
      </c>
      <c r="G616" s="40">
        <f t="shared" si="9"/>
        <v>1162839</v>
      </c>
      <c r="H616" s="41"/>
      <c r="J616" s="42"/>
      <c r="K616" s="42"/>
    </row>
    <row r="617" spans="1:11" ht="20.25" hidden="1" customHeight="1" x14ac:dyDescent="0.2">
      <c r="A617" s="36">
        <v>616</v>
      </c>
      <c r="B617" s="37" t="s">
        <v>1163</v>
      </c>
      <c r="C617" s="38">
        <v>44785</v>
      </c>
      <c r="D617" s="39" t="s">
        <v>906</v>
      </c>
      <c r="E617" s="40">
        <v>948513</v>
      </c>
      <c r="F617" s="40">
        <v>75881</v>
      </c>
      <c r="G617" s="40">
        <f t="shared" si="9"/>
        <v>1024394</v>
      </c>
      <c r="H617" s="41"/>
      <c r="J617" s="42"/>
      <c r="K617" s="42"/>
    </row>
    <row r="618" spans="1:11" ht="20.25" hidden="1" customHeight="1" x14ac:dyDescent="0.2">
      <c r="A618" s="36">
        <v>617</v>
      </c>
      <c r="B618" s="37" t="s">
        <v>1187</v>
      </c>
      <c r="C618" s="38">
        <v>44786</v>
      </c>
      <c r="D618" s="39" t="s">
        <v>906</v>
      </c>
      <c r="E618" s="40">
        <v>553467</v>
      </c>
      <c r="F618" s="40">
        <v>44277</v>
      </c>
      <c r="G618" s="40">
        <f t="shared" si="9"/>
        <v>597744</v>
      </c>
      <c r="H618" s="41"/>
      <c r="J618" s="42"/>
      <c r="K618" s="42"/>
    </row>
    <row r="619" spans="1:11" ht="20.25" hidden="1" customHeight="1" x14ac:dyDescent="0.2">
      <c r="A619" s="36">
        <v>618</v>
      </c>
      <c r="B619" s="37" t="s">
        <v>589</v>
      </c>
      <c r="C619" s="38">
        <v>44786</v>
      </c>
      <c r="D619" s="39" t="s">
        <v>906</v>
      </c>
      <c r="E619" s="40">
        <v>1274033</v>
      </c>
      <c r="F619" s="40">
        <v>101923</v>
      </c>
      <c r="G619" s="40">
        <f t="shared" si="9"/>
        <v>1375956</v>
      </c>
      <c r="H619" s="41"/>
      <c r="J619" s="42"/>
      <c r="K619" s="42"/>
    </row>
    <row r="620" spans="1:11" ht="20.25" hidden="1" customHeight="1" x14ac:dyDescent="0.2">
      <c r="A620" s="36">
        <v>619</v>
      </c>
      <c r="B620" s="37" t="s">
        <v>1252</v>
      </c>
      <c r="C620" s="38">
        <v>44788</v>
      </c>
      <c r="D620" s="39" t="s">
        <v>906</v>
      </c>
      <c r="E620" s="40">
        <v>553467</v>
      </c>
      <c r="F620" s="40">
        <v>44277</v>
      </c>
      <c r="G620" s="40">
        <f t="shared" si="9"/>
        <v>597744</v>
      </c>
      <c r="H620" s="41"/>
      <c r="J620" s="42"/>
      <c r="K620" s="42"/>
    </row>
    <row r="621" spans="1:11" ht="20.25" hidden="1" customHeight="1" x14ac:dyDescent="0.2">
      <c r="A621" s="36">
        <v>620</v>
      </c>
      <c r="B621" s="37" t="s">
        <v>1267</v>
      </c>
      <c r="C621" s="38">
        <v>44788</v>
      </c>
      <c r="D621" s="39" t="s">
        <v>906</v>
      </c>
      <c r="E621" s="40">
        <v>442409</v>
      </c>
      <c r="F621" s="40">
        <v>35393</v>
      </c>
      <c r="G621" s="40">
        <f t="shared" si="9"/>
        <v>477802</v>
      </c>
      <c r="H621" s="41"/>
      <c r="J621" s="42"/>
      <c r="K621" s="42"/>
    </row>
    <row r="622" spans="1:11" ht="20.25" hidden="1" customHeight="1" x14ac:dyDescent="0.2">
      <c r="A622" s="36">
        <v>621</v>
      </c>
      <c r="B622" s="37" t="s">
        <v>109</v>
      </c>
      <c r="C622" s="38">
        <v>44788</v>
      </c>
      <c r="D622" s="39" t="s">
        <v>906</v>
      </c>
      <c r="E622" s="40">
        <v>666348</v>
      </c>
      <c r="F622" s="40">
        <v>53308</v>
      </c>
      <c r="G622" s="40">
        <f t="shared" si="9"/>
        <v>719656</v>
      </c>
      <c r="H622" s="41"/>
      <c r="J622" s="42"/>
      <c r="K622" s="42"/>
    </row>
    <row r="623" spans="1:11" ht="20.25" hidden="1" customHeight="1" x14ac:dyDescent="0.2">
      <c r="A623" s="36">
        <v>622</v>
      </c>
      <c r="B623" s="37" t="s">
        <v>754</v>
      </c>
      <c r="C623" s="38">
        <v>44788</v>
      </c>
      <c r="D623" s="39" t="s">
        <v>906</v>
      </c>
      <c r="E623" s="40">
        <v>555290</v>
      </c>
      <c r="F623" s="40">
        <v>44423</v>
      </c>
      <c r="G623" s="40">
        <f t="shared" si="9"/>
        <v>599713</v>
      </c>
      <c r="H623" s="41"/>
      <c r="J623" s="42"/>
      <c r="K623" s="42"/>
    </row>
    <row r="624" spans="1:11" ht="20.25" hidden="1" customHeight="1" x14ac:dyDescent="0.2">
      <c r="A624" s="36">
        <v>623</v>
      </c>
      <c r="B624" s="37" t="s">
        <v>647</v>
      </c>
      <c r="C624" s="38">
        <v>44789</v>
      </c>
      <c r="D624" s="39" t="s">
        <v>906</v>
      </c>
      <c r="E624" s="40">
        <v>873052</v>
      </c>
      <c r="F624" s="40">
        <v>69844</v>
      </c>
      <c r="G624" s="40">
        <f t="shared" si="9"/>
        <v>942896</v>
      </c>
      <c r="H624" s="41"/>
      <c r="J624" s="42"/>
      <c r="K624" s="42"/>
    </row>
    <row r="625" spans="1:11" ht="20.25" hidden="1" customHeight="1" x14ac:dyDescent="0.2">
      <c r="A625" s="36">
        <v>624</v>
      </c>
      <c r="B625" s="37" t="s">
        <v>212</v>
      </c>
      <c r="C625" s="38">
        <v>44789</v>
      </c>
      <c r="D625" s="39" t="s">
        <v>906</v>
      </c>
      <c r="E625" s="40">
        <v>665312</v>
      </c>
      <c r="F625" s="40">
        <v>53225</v>
      </c>
      <c r="G625" s="40">
        <f t="shared" si="9"/>
        <v>718537</v>
      </c>
      <c r="H625" s="41"/>
      <c r="J625" s="42"/>
      <c r="K625" s="42"/>
    </row>
    <row r="626" spans="1:11" ht="20.25" hidden="1" customHeight="1" x14ac:dyDescent="0.2">
      <c r="A626" s="36">
        <v>625</v>
      </c>
      <c r="B626" s="37" t="s">
        <v>280</v>
      </c>
      <c r="C626" s="38">
        <v>44789</v>
      </c>
      <c r="D626" s="39" t="s">
        <v>906</v>
      </c>
      <c r="E626" s="40">
        <v>150546</v>
      </c>
      <c r="F626" s="40">
        <v>12044</v>
      </c>
      <c r="G626" s="40">
        <f t="shared" si="9"/>
        <v>162590</v>
      </c>
      <c r="H626" s="41"/>
      <c r="J626" s="42"/>
      <c r="K626" s="42"/>
    </row>
    <row r="627" spans="1:11" ht="20.25" hidden="1" customHeight="1" x14ac:dyDescent="0.2">
      <c r="A627" s="36">
        <v>626</v>
      </c>
      <c r="B627" s="37" t="s">
        <v>598</v>
      </c>
      <c r="C627" s="38">
        <v>44790</v>
      </c>
      <c r="D627" s="39" t="s">
        <v>906</v>
      </c>
      <c r="E627" s="40">
        <v>960336</v>
      </c>
      <c r="F627" s="40">
        <v>76827</v>
      </c>
      <c r="G627" s="40">
        <f t="shared" si="9"/>
        <v>1037163</v>
      </c>
      <c r="H627" s="41"/>
      <c r="J627" s="42"/>
      <c r="K627" s="42"/>
    </row>
    <row r="628" spans="1:11" ht="20.25" hidden="1" customHeight="1" x14ac:dyDescent="0.2">
      <c r="A628" s="36">
        <v>627</v>
      </c>
      <c r="B628" s="37" t="s">
        <v>861</v>
      </c>
      <c r="C628" s="38">
        <v>44790</v>
      </c>
      <c r="D628" s="39" t="s">
        <v>906</v>
      </c>
      <c r="E628" s="40">
        <v>666348</v>
      </c>
      <c r="F628" s="40">
        <v>53308</v>
      </c>
      <c r="G628" s="40">
        <f t="shared" si="9"/>
        <v>719656</v>
      </c>
      <c r="H628" s="41"/>
      <c r="J628" s="42"/>
      <c r="K628" s="42"/>
    </row>
    <row r="629" spans="1:11" ht="20.25" hidden="1" customHeight="1" x14ac:dyDescent="0.2">
      <c r="A629" s="36">
        <v>628</v>
      </c>
      <c r="B629" s="37" t="s">
        <v>998</v>
      </c>
      <c r="C629" s="38">
        <v>44790</v>
      </c>
      <c r="D629" s="39" t="s">
        <v>906</v>
      </c>
      <c r="E629" s="40">
        <v>859530</v>
      </c>
      <c r="F629" s="40">
        <v>68762</v>
      </c>
      <c r="G629" s="40">
        <f t="shared" si="9"/>
        <v>928292</v>
      </c>
      <c r="H629" s="41"/>
      <c r="J629" s="42"/>
      <c r="K629" s="42"/>
    </row>
    <row r="630" spans="1:11" ht="20.25" hidden="1" customHeight="1" x14ac:dyDescent="0.2">
      <c r="A630" s="36">
        <v>629</v>
      </c>
      <c r="B630" s="37" t="s">
        <v>1255</v>
      </c>
      <c r="C630" s="38">
        <v>44790</v>
      </c>
      <c r="D630" s="39" t="s">
        <v>906</v>
      </c>
      <c r="E630" s="40">
        <v>609194</v>
      </c>
      <c r="F630" s="40">
        <v>48736</v>
      </c>
      <c r="G630" s="40">
        <f t="shared" si="9"/>
        <v>657930</v>
      </c>
      <c r="H630" s="41"/>
      <c r="J630" s="42"/>
      <c r="K630" s="42"/>
    </row>
    <row r="631" spans="1:11" ht="20.25" hidden="1" customHeight="1" x14ac:dyDescent="0.2">
      <c r="A631" s="36">
        <v>630</v>
      </c>
      <c r="B631" s="37" t="s">
        <v>1249</v>
      </c>
      <c r="C631" s="38">
        <v>44790</v>
      </c>
      <c r="D631" s="39" t="s">
        <v>906</v>
      </c>
      <c r="E631" s="40">
        <v>2595571</v>
      </c>
      <c r="F631" s="40">
        <v>207646</v>
      </c>
      <c r="G631" s="40">
        <f t="shared" si="9"/>
        <v>2803217</v>
      </c>
      <c r="H631" s="41"/>
      <c r="J631" s="42"/>
      <c r="K631" s="42"/>
    </row>
    <row r="632" spans="1:11" ht="20.25" hidden="1" customHeight="1" x14ac:dyDescent="0.2">
      <c r="A632" s="36">
        <v>631</v>
      </c>
      <c r="B632" s="37" t="s">
        <v>1105</v>
      </c>
      <c r="C632" s="38">
        <v>44790</v>
      </c>
      <c r="D632" s="39" t="s">
        <v>906</v>
      </c>
      <c r="E632" s="40">
        <v>408466</v>
      </c>
      <c r="F632" s="40">
        <v>32677</v>
      </c>
      <c r="G632" s="40">
        <f t="shared" si="9"/>
        <v>441143</v>
      </c>
      <c r="H632" s="41"/>
      <c r="J632" s="42"/>
      <c r="K632" s="42"/>
    </row>
    <row r="633" spans="1:11" ht="20.25" hidden="1" customHeight="1" x14ac:dyDescent="0.2">
      <c r="A633" s="36">
        <v>632</v>
      </c>
      <c r="B633" s="37" t="s">
        <v>1055</v>
      </c>
      <c r="C633" s="38">
        <v>44790</v>
      </c>
      <c r="D633" s="39" t="s">
        <v>906</v>
      </c>
      <c r="E633" s="40">
        <v>888502</v>
      </c>
      <c r="F633" s="40">
        <v>71080</v>
      </c>
      <c r="G633" s="40">
        <f t="shared" si="9"/>
        <v>959582</v>
      </c>
      <c r="H633" s="41"/>
      <c r="J633" s="42"/>
      <c r="K633" s="42"/>
    </row>
    <row r="634" spans="1:11" ht="20.25" hidden="1" customHeight="1" x14ac:dyDescent="0.2">
      <c r="A634" s="36">
        <v>633</v>
      </c>
      <c r="B634" s="37" t="s">
        <v>508</v>
      </c>
      <c r="C634" s="38">
        <v>44791</v>
      </c>
      <c r="D634" s="39" t="s">
        <v>906</v>
      </c>
      <c r="E634" s="40">
        <v>666348</v>
      </c>
      <c r="F634" s="40">
        <v>53308</v>
      </c>
      <c r="G634" s="40">
        <f t="shared" si="9"/>
        <v>719656</v>
      </c>
      <c r="H634" s="41"/>
      <c r="J634" s="42"/>
      <c r="K634" s="42"/>
    </row>
    <row r="635" spans="1:11" ht="20.25" hidden="1" customHeight="1" x14ac:dyDescent="0.2">
      <c r="A635" s="36">
        <v>634</v>
      </c>
      <c r="B635" s="37" t="s">
        <v>218</v>
      </c>
      <c r="C635" s="38">
        <v>44791</v>
      </c>
      <c r="D635" s="39" t="s">
        <v>906</v>
      </c>
      <c r="E635" s="40">
        <v>333174</v>
      </c>
      <c r="F635" s="40">
        <v>26654</v>
      </c>
      <c r="G635" s="40">
        <f t="shared" si="9"/>
        <v>359828</v>
      </c>
      <c r="H635" s="41"/>
      <c r="J635" s="42"/>
      <c r="K635" s="42"/>
    </row>
    <row r="636" spans="1:11" ht="20.25" hidden="1" customHeight="1" x14ac:dyDescent="0.2">
      <c r="A636" s="36">
        <v>635</v>
      </c>
      <c r="B636" s="37" t="s">
        <v>1199</v>
      </c>
      <c r="C636" s="38">
        <v>44791</v>
      </c>
      <c r="D636" s="39" t="s">
        <v>906</v>
      </c>
      <c r="E636" s="40">
        <v>404917</v>
      </c>
      <c r="F636" s="40">
        <v>32393</v>
      </c>
      <c r="G636" s="40">
        <f t="shared" si="9"/>
        <v>437310</v>
      </c>
      <c r="H636" s="41"/>
      <c r="J636" s="42"/>
      <c r="K636" s="42"/>
    </row>
    <row r="637" spans="1:11" ht="20.25" hidden="1" customHeight="1" x14ac:dyDescent="0.2">
      <c r="A637" s="36">
        <v>636</v>
      </c>
      <c r="B637" s="37" t="s">
        <v>175</v>
      </c>
      <c r="C637" s="38">
        <v>44791</v>
      </c>
      <c r="D637" s="39" t="s">
        <v>906</v>
      </c>
      <c r="E637" s="40">
        <v>1113444</v>
      </c>
      <c r="F637" s="40">
        <v>89076</v>
      </c>
      <c r="G637" s="40">
        <f t="shared" si="9"/>
        <v>1202520</v>
      </c>
      <c r="H637" s="41"/>
      <c r="J637" s="42"/>
      <c r="K637" s="42"/>
    </row>
    <row r="638" spans="1:11" ht="20.25" hidden="1" customHeight="1" x14ac:dyDescent="0.2">
      <c r="A638" s="36">
        <v>637</v>
      </c>
      <c r="B638" s="37" t="s">
        <v>997</v>
      </c>
      <c r="C638" s="38">
        <v>44791</v>
      </c>
      <c r="D638" s="39" t="s">
        <v>906</v>
      </c>
      <c r="E638" s="40">
        <v>750869</v>
      </c>
      <c r="F638" s="40">
        <v>60070</v>
      </c>
      <c r="G638" s="40">
        <f t="shared" si="9"/>
        <v>810939</v>
      </c>
      <c r="H638" s="41"/>
      <c r="J638" s="42"/>
      <c r="K638" s="42"/>
    </row>
    <row r="639" spans="1:11" ht="20.25" hidden="1" customHeight="1" x14ac:dyDescent="0.2">
      <c r="A639" s="36">
        <v>638</v>
      </c>
      <c r="B639" s="37" t="s">
        <v>472</v>
      </c>
      <c r="C639" s="38">
        <v>44791</v>
      </c>
      <c r="D639" s="39" t="s">
        <v>906</v>
      </c>
      <c r="E639" s="40">
        <v>690372</v>
      </c>
      <c r="F639" s="40">
        <v>55230</v>
      </c>
      <c r="G639" s="40">
        <f t="shared" si="9"/>
        <v>745602</v>
      </c>
      <c r="H639" s="41"/>
      <c r="J639" s="42"/>
      <c r="K639" s="42"/>
    </row>
    <row r="640" spans="1:11" ht="20.25" hidden="1" customHeight="1" x14ac:dyDescent="0.2">
      <c r="A640" s="36">
        <v>639</v>
      </c>
      <c r="B640" s="37" t="s">
        <v>1078</v>
      </c>
      <c r="C640" s="38">
        <v>44791</v>
      </c>
      <c r="D640" s="39" t="s">
        <v>906</v>
      </c>
      <c r="E640" s="40">
        <v>666348</v>
      </c>
      <c r="F640" s="40">
        <v>53308</v>
      </c>
      <c r="G640" s="40">
        <f t="shared" si="9"/>
        <v>719656</v>
      </c>
      <c r="H640" s="41"/>
      <c r="J640" s="42"/>
      <c r="K640" s="42"/>
    </row>
    <row r="641" spans="1:11" ht="20.25" hidden="1" customHeight="1" x14ac:dyDescent="0.2">
      <c r="A641" s="36">
        <v>640</v>
      </c>
      <c r="B641" s="37" t="s">
        <v>168</v>
      </c>
      <c r="C641" s="38">
        <v>44791</v>
      </c>
      <c r="D641" s="39" t="s">
        <v>906</v>
      </c>
      <c r="E641" s="40">
        <v>1844890</v>
      </c>
      <c r="F641" s="40">
        <v>147591</v>
      </c>
      <c r="G641" s="40">
        <f t="shared" si="9"/>
        <v>1992481</v>
      </c>
      <c r="H641" s="41"/>
      <c r="J641" s="42"/>
      <c r="K641" s="42"/>
    </row>
    <row r="642" spans="1:11" ht="20.25" hidden="1" customHeight="1" x14ac:dyDescent="0.2">
      <c r="A642" s="36">
        <v>641</v>
      </c>
      <c r="B642" s="37" t="s">
        <v>976</v>
      </c>
      <c r="C642" s="38">
        <v>44792</v>
      </c>
      <c r="D642" s="39" t="s">
        <v>906</v>
      </c>
      <c r="E642" s="40">
        <v>1029120</v>
      </c>
      <c r="F642" s="40">
        <v>82330</v>
      </c>
      <c r="G642" s="40">
        <f t="shared" si="9"/>
        <v>1111450</v>
      </c>
      <c r="H642" s="41"/>
      <c r="J642" s="42"/>
      <c r="K642" s="42"/>
    </row>
    <row r="643" spans="1:11" ht="20.25" hidden="1" customHeight="1" x14ac:dyDescent="0.2">
      <c r="A643" s="36">
        <v>642</v>
      </c>
      <c r="B643" s="37" t="s">
        <v>968</v>
      </c>
      <c r="C643" s="38">
        <v>44793</v>
      </c>
      <c r="D643" s="39" t="s">
        <v>906</v>
      </c>
      <c r="E643" s="40">
        <v>607371</v>
      </c>
      <c r="F643" s="40">
        <v>48590</v>
      </c>
      <c r="G643" s="40">
        <f t="shared" ref="G643:G706" si="10">+E643+F643</f>
        <v>655961</v>
      </c>
      <c r="H643" s="41"/>
      <c r="J643" s="42"/>
      <c r="K643" s="42"/>
    </row>
    <row r="644" spans="1:11" ht="20.25" hidden="1" customHeight="1" x14ac:dyDescent="0.2">
      <c r="A644" s="36">
        <v>643</v>
      </c>
      <c r="B644" s="37" t="s">
        <v>916</v>
      </c>
      <c r="C644" s="38">
        <v>44793</v>
      </c>
      <c r="D644" s="39" t="s">
        <v>906</v>
      </c>
      <c r="E644" s="40">
        <v>1384908</v>
      </c>
      <c r="F644" s="40">
        <v>110793</v>
      </c>
      <c r="G644" s="40">
        <f t="shared" si="10"/>
        <v>1495701</v>
      </c>
      <c r="H644" s="41"/>
      <c r="J644" s="42"/>
      <c r="K644" s="42"/>
    </row>
    <row r="645" spans="1:11" ht="20.25" hidden="1" customHeight="1" x14ac:dyDescent="0.2">
      <c r="A645" s="36">
        <v>644</v>
      </c>
      <c r="B645" s="37" t="s">
        <v>1258</v>
      </c>
      <c r="C645" s="38">
        <v>44795</v>
      </c>
      <c r="D645" s="39" t="s">
        <v>906</v>
      </c>
      <c r="E645" s="40">
        <v>816828</v>
      </c>
      <c r="F645" s="40">
        <v>65346</v>
      </c>
      <c r="G645" s="40">
        <f t="shared" si="10"/>
        <v>882174</v>
      </c>
      <c r="H645" s="41"/>
      <c r="J645" s="42"/>
      <c r="K645" s="42"/>
    </row>
    <row r="646" spans="1:11" ht="20.25" hidden="1" customHeight="1" x14ac:dyDescent="0.2">
      <c r="A646" s="36">
        <v>645</v>
      </c>
      <c r="B646" s="37" t="s">
        <v>949</v>
      </c>
      <c r="C646" s="38">
        <v>44795</v>
      </c>
      <c r="D646" s="39" t="s">
        <v>906</v>
      </c>
      <c r="E646" s="40">
        <v>1228684</v>
      </c>
      <c r="F646" s="40">
        <v>98295</v>
      </c>
      <c r="G646" s="40">
        <f t="shared" si="10"/>
        <v>1326979</v>
      </c>
      <c r="H646" s="41"/>
      <c r="J646" s="42"/>
      <c r="K646" s="42"/>
    </row>
    <row r="647" spans="1:11" ht="20.25" hidden="1" customHeight="1" x14ac:dyDescent="0.2">
      <c r="A647" s="36">
        <v>646</v>
      </c>
      <c r="B647" s="37" t="s">
        <v>935</v>
      </c>
      <c r="C647" s="38">
        <v>44795</v>
      </c>
      <c r="D647" s="39" t="s">
        <v>906</v>
      </c>
      <c r="E647" s="40">
        <v>1561682</v>
      </c>
      <c r="F647" s="40">
        <v>124935</v>
      </c>
      <c r="G647" s="40">
        <f t="shared" si="10"/>
        <v>1686617</v>
      </c>
      <c r="H647" s="41"/>
      <c r="J647" s="42"/>
      <c r="K647" s="42"/>
    </row>
    <row r="648" spans="1:11" ht="20.25" hidden="1" customHeight="1" x14ac:dyDescent="0.2">
      <c r="A648" s="36">
        <v>647</v>
      </c>
      <c r="B648" s="37" t="s">
        <v>1221</v>
      </c>
      <c r="C648" s="38">
        <v>44795</v>
      </c>
      <c r="D648" s="39" t="s">
        <v>906</v>
      </c>
      <c r="E648" s="40">
        <v>542729</v>
      </c>
      <c r="F648" s="40">
        <v>43418</v>
      </c>
      <c r="G648" s="40">
        <f t="shared" si="10"/>
        <v>586147</v>
      </c>
      <c r="H648" s="41"/>
      <c r="J648" s="42"/>
      <c r="K648" s="42"/>
    </row>
    <row r="649" spans="1:11" ht="20.25" hidden="1" customHeight="1" x14ac:dyDescent="0.2">
      <c r="A649" s="36">
        <v>648</v>
      </c>
      <c r="B649" s="37" t="s">
        <v>190</v>
      </c>
      <c r="C649" s="38">
        <v>44795</v>
      </c>
      <c r="D649" s="39" t="s">
        <v>906</v>
      </c>
      <c r="E649" s="40">
        <v>1208168</v>
      </c>
      <c r="F649" s="40">
        <v>96653</v>
      </c>
      <c r="G649" s="40">
        <f t="shared" si="10"/>
        <v>1304821</v>
      </c>
      <c r="H649" s="41"/>
      <c r="J649" s="42"/>
      <c r="K649" s="42"/>
    </row>
    <row r="650" spans="1:11" ht="20.25" hidden="1" customHeight="1" x14ac:dyDescent="0.2">
      <c r="A650" s="36">
        <v>649</v>
      </c>
      <c r="B650" s="37" t="s">
        <v>585</v>
      </c>
      <c r="C650" s="38">
        <v>44795</v>
      </c>
      <c r="D650" s="39" t="s">
        <v>906</v>
      </c>
      <c r="E650" s="40">
        <v>1017366</v>
      </c>
      <c r="F650" s="40">
        <v>81389</v>
      </c>
      <c r="G650" s="40">
        <f t="shared" si="10"/>
        <v>1098755</v>
      </c>
      <c r="H650" s="41"/>
      <c r="J650" s="42"/>
      <c r="K650" s="42"/>
    </row>
    <row r="651" spans="1:11" ht="20.25" hidden="1" customHeight="1" x14ac:dyDescent="0.2">
      <c r="A651" s="36">
        <v>650</v>
      </c>
      <c r="B651" s="37" t="s">
        <v>40</v>
      </c>
      <c r="C651" s="38">
        <v>44795</v>
      </c>
      <c r="D651" s="39" t="s">
        <v>906</v>
      </c>
      <c r="E651" s="40">
        <v>333174</v>
      </c>
      <c r="F651" s="40">
        <v>26654</v>
      </c>
      <c r="G651" s="40">
        <f t="shared" si="10"/>
        <v>359828</v>
      </c>
      <c r="H651" s="41"/>
      <c r="J651" s="42"/>
      <c r="K651" s="42"/>
    </row>
    <row r="652" spans="1:11" ht="20.25" hidden="1" customHeight="1" x14ac:dyDescent="0.2">
      <c r="A652" s="36">
        <v>651</v>
      </c>
      <c r="B652" s="37" t="s">
        <v>1162</v>
      </c>
      <c r="C652" s="38">
        <v>44796</v>
      </c>
      <c r="D652" s="39" t="s">
        <v>906</v>
      </c>
      <c r="E652" s="40">
        <v>351900</v>
      </c>
      <c r="F652" s="40">
        <v>28152</v>
      </c>
      <c r="G652" s="40">
        <f t="shared" si="10"/>
        <v>380052</v>
      </c>
      <c r="H652" s="41"/>
      <c r="J652" s="42"/>
      <c r="K652" s="42"/>
    </row>
    <row r="653" spans="1:11" ht="20.25" hidden="1" customHeight="1" x14ac:dyDescent="0.2">
      <c r="A653" s="36">
        <v>652</v>
      </c>
      <c r="B653" s="37" t="s">
        <v>250</v>
      </c>
      <c r="C653" s="38">
        <v>44796</v>
      </c>
      <c r="D653" s="39" t="s">
        <v>906</v>
      </c>
      <c r="E653" s="40">
        <v>351900</v>
      </c>
      <c r="F653" s="40">
        <v>28152</v>
      </c>
      <c r="G653" s="40">
        <f t="shared" si="10"/>
        <v>380052</v>
      </c>
      <c r="H653" s="41"/>
      <c r="J653" s="42"/>
      <c r="K653" s="42"/>
    </row>
    <row r="654" spans="1:11" ht="20.25" hidden="1" customHeight="1" x14ac:dyDescent="0.2">
      <c r="A654" s="36">
        <v>653</v>
      </c>
      <c r="B654" s="37" t="s">
        <v>583</v>
      </c>
      <c r="C654" s="38">
        <v>44796</v>
      </c>
      <c r="D654" s="39" t="s">
        <v>906</v>
      </c>
      <c r="E654" s="40">
        <v>351900</v>
      </c>
      <c r="F654" s="40">
        <v>28152</v>
      </c>
      <c r="G654" s="40">
        <f t="shared" si="10"/>
        <v>380052</v>
      </c>
      <c r="H654" s="41"/>
      <c r="J654" s="42"/>
      <c r="K654" s="42"/>
    </row>
    <row r="655" spans="1:11" ht="20.25" hidden="1" customHeight="1" x14ac:dyDescent="0.2">
      <c r="A655" s="36">
        <v>654</v>
      </c>
      <c r="B655" s="37" t="s">
        <v>273</v>
      </c>
      <c r="C655" s="38">
        <v>44796</v>
      </c>
      <c r="D655" s="39" t="s">
        <v>906</v>
      </c>
      <c r="E655" s="40">
        <v>351900</v>
      </c>
      <c r="F655" s="40">
        <v>28152</v>
      </c>
      <c r="G655" s="40">
        <f t="shared" si="10"/>
        <v>380052</v>
      </c>
      <c r="H655" s="41"/>
      <c r="J655" s="42"/>
      <c r="K655" s="42"/>
    </row>
    <row r="656" spans="1:11" ht="20.25" hidden="1" customHeight="1" x14ac:dyDescent="0.2">
      <c r="A656" s="36">
        <v>655</v>
      </c>
      <c r="B656" s="37" t="s">
        <v>530</v>
      </c>
      <c r="C656" s="38">
        <v>44796</v>
      </c>
      <c r="D656" s="39" t="s">
        <v>906</v>
      </c>
      <c r="E656" s="40">
        <v>351900</v>
      </c>
      <c r="F656" s="40">
        <v>28152</v>
      </c>
      <c r="G656" s="40">
        <f t="shared" si="10"/>
        <v>380052</v>
      </c>
      <c r="H656" s="41"/>
      <c r="J656" s="42"/>
      <c r="K656" s="42"/>
    </row>
    <row r="657" spans="1:11" ht="20.25" hidden="1" customHeight="1" x14ac:dyDescent="0.2">
      <c r="A657" s="36">
        <v>656</v>
      </c>
      <c r="B657" s="37" t="s">
        <v>813</v>
      </c>
      <c r="C657" s="38">
        <v>44796</v>
      </c>
      <c r="D657" s="39" t="s">
        <v>906</v>
      </c>
      <c r="E657" s="40">
        <v>351900</v>
      </c>
      <c r="F657" s="40">
        <v>28152</v>
      </c>
      <c r="G657" s="40">
        <f t="shared" si="10"/>
        <v>380052</v>
      </c>
      <c r="H657" s="41"/>
      <c r="J657" s="42"/>
      <c r="K657" s="42"/>
    </row>
    <row r="658" spans="1:11" ht="20.25" hidden="1" customHeight="1" x14ac:dyDescent="0.2">
      <c r="A658" s="36">
        <v>657</v>
      </c>
      <c r="B658" s="37" t="s">
        <v>930</v>
      </c>
      <c r="C658" s="38">
        <v>44796</v>
      </c>
      <c r="D658" s="39" t="s">
        <v>906</v>
      </c>
      <c r="E658" s="40">
        <v>351900</v>
      </c>
      <c r="F658" s="40">
        <v>28152</v>
      </c>
      <c r="G658" s="40">
        <f t="shared" si="10"/>
        <v>380052</v>
      </c>
      <c r="H658" s="41"/>
      <c r="J658" s="42"/>
      <c r="K658" s="42"/>
    </row>
    <row r="659" spans="1:11" ht="20.25" hidden="1" customHeight="1" x14ac:dyDescent="0.2">
      <c r="A659" s="36">
        <v>658</v>
      </c>
      <c r="B659" s="37" t="s">
        <v>494</v>
      </c>
      <c r="C659" s="38">
        <v>44796</v>
      </c>
      <c r="D659" s="39" t="s">
        <v>906</v>
      </c>
      <c r="E659" s="40">
        <v>351900</v>
      </c>
      <c r="F659" s="40">
        <v>28152</v>
      </c>
      <c r="G659" s="40">
        <f t="shared" si="10"/>
        <v>380052</v>
      </c>
      <c r="H659" s="41"/>
      <c r="J659" s="42"/>
      <c r="K659" s="42"/>
    </row>
    <row r="660" spans="1:11" ht="20.25" hidden="1" customHeight="1" x14ac:dyDescent="0.2">
      <c r="A660" s="36">
        <v>659</v>
      </c>
      <c r="B660" s="37" t="s">
        <v>324</v>
      </c>
      <c r="C660" s="38">
        <v>44796</v>
      </c>
      <c r="D660" s="39" t="s">
        <v>906</v>
      </c>
      <c r="E660" s="40">
        <v>351900</v>
      </c>
      <c r="F660" s="40">
        <v>28152</v>
      </c>
      <c r="G660" s="40">
        <f t="shared" si="10"/>
        <v>380052</v>
      </c>
      <c r="H660" s="41"/>
      <c r="J660" s="42"/>
      <c r="K660" s="42"/>
    </row>
    <row r="661" spans="1:11" ht="20.25" hidden="1" customHeight="1" x14ac:dyDescent="0.2">
      <c r="A661" s="36">
        <v>660</v>
      </c>
      <c r="B661" s="37" t="s">
        <v>579</v>
      </c>
      <c r="C661" s="38">
        <v>44796</v>
      </c>
      <c r="D661" s="39" t="s">
        <v>906</v>
      </c>
      <c r="E661" s="40">
        <v>351900</v>
      </c>
      <c r="F661" s="40">
        <v>28152</v>
      </c>
      <c r="G661" s="40">
        <f t="shared" si="10"/>
        <v>380052</v>
      </c>
      <c r="H661" s="41"/>
      <c r="J661" s="42"/>
      <c r="K661" s="42"/>
    </row>
    <row r="662" spans="1:11" ht="20.25" hidden="1" customHeight="1" x14ac:dyDescent="0.2">
      <c r="A662" s="36">
        <v>661</v>
      </c>
      <c r="B662" s="37" t="s">
        <v>350</v>
      </c>
      <c r="C662" s="38">
        <v>44796</v>
      </c>
      <c r="D662" s="39" t="s">
        <v>906</v>
      </c>
      <c r="E662" s="40">
        <v>351900</v>
      </c>
      <c r="F662" s="40">
        <v>28152</v>
      </c>
      <c r="G662" s="40">
        <f t="shared" si="10"/>
        <v>380052</v>
      </c>
      <c r="H662" s="41"/>
      <c r="J662" s="42"/>
      <c r="K662" s="42"/>
    </row>
    <row r="663" spans="1:11" ht="20.25" hidden="1" customHeight="1" x14ac:dyDescent="0.2">
      <c r="A663" s="36">
        <v>662</v>
      </c>
      <c r="B663" s="37" t="s">
        <v>1075</v>
      </c>
      <c r="C663" s="38">
        <v>44796</v>
      </c>
      <c r="D663" s="39" t="s">
        <v>906</v>
      </c>
      <c r="E663" s="40">
        <v>351900</v>
      </c>
      <c r="F663" s="40">
        <v>28152</v>
      </c>
      <c r="G663" s="40">
        <f t="shared" si="10"/>
        <v>380052</v>
      </c>
      <c r="H663" s="41"/>
      <c r="J663" s="42"/>
      <c r="K663" s="42"/>
    </row>
    <row r="664" spans="1:11" ht="20.25" hidden="1" customHeight="1" x14ac:dyDescent="0.2">
      <c r="A664" s="36">
        <v>663</v>
      </c>
      <c r="B664" s="37" t="s">
        <v>522</v>
      </c>
      <c r="C664" s="38">
        <v>44796</v>
      </c>
      <c r="D664" s="39" t="s">
        <v>906</v>
      </c>
      <c r="E664" s="40">
        <v>351900</v>
      </c>
      <c r="F664" s="40">
        <v>28152</v>
      </c>
      <c r="G664" s="40">
        <f t="shared" si="10"/>
        <v>380052</v>
      </c>
      <c r="H664" s="41"/>
      <c r="J664" s="42"/>
      <c r="K664" s="42"/>
    </row>
    <row r="665" spans="1:11" ht="20.25" hidden="1" customHeight="1" x14ac:dyDescent="0.2">
      <c r="A665" s="36">
        <v>664</v>
      </c>
      <c r="B665" s="37" t="s">
        <v>1047</v>
      </c>
      <c r="C665" s="38">
        <v>44796</v>
      </c>
      <c r="D665" s="39" t="s">
        <v>906</v>
      </c>
      <c r="E665" s="40">
        <v>351900</v>
      </c>
      <c r="F665" s="40">
        <v>28152</v>
      </c>
      <c r="G665" s="40">
        <f t="shared" si="10"/>
        <v>380052</v>
      </c>
      <c r="H665" s="41"/>
      <c r="J665" s="42"/>
      <c r="K665" s="42"/>
    </row>
    <row r="666" spans="1:11" ht="20.25" hidden="1" customHeight="1" x14ac:dyDescent="0.2">
      <c r="A666" s="36">
        <v>665</v>
      </c>
      <c r="B666" s="37" t="s">
        <v>952</v>
      </c>
      <c r="C666" s="38">
        <v>44796</v>
      </c>
      <c r="D666" s="39" t="s">
        <v>906</v>
      </c>
      <c r="E666" s="40">
        <v>351900</v>
      </c>
      <c r="F666" s="40">
        <v>28152</v>
      </c>
      <c r="G666" s="40">
        <f t="shared" si="10"/>
        <v>380052</v>
      </c>
      <c r="H666" s="41"/>
      <c r="J666" s="42"/>
      <c r="K666" s="42"/>
    </row>
    <row r="667" spans="1:11" ht="20.25" hidden="1" customHeight="1" x14ac:dyDescent="0.2">
      <c r="A667" s="36">
        <v>666</v>
      </c>
      <c r="B667" s="37" t="s">
        <v>410</v>
      </c>
      <c r="C667" s="38">
        <v>44796</v>
      </c>
      <c r="D667" s="39" t="s">
        <v>906</v>
      </c>
      <c r="E667" s="40">
        <v>351900</v>
      </c>
      <c r="F667" s="40">
        <v>28152</v>
      </c>
      <c r="G667" s="40">
        <f t="shared" si="10"/>
        <v>380052</v>
      </c>
      <c r="H667" s="41"/>
      <c r="J667" s="42"/>
      <c r="K667" s="42"/>
    </row>
    <row r="668" spans="1:11" ht="20.25" hidden="1" customHeight="1" x14ac:dyDescent="0.2">
      <c r="A668" s="36">
        <v>667</v>
      </c>
      <c r="B668" s="37" t="s">
        <v>501</v>
      </c>
      <c r="C668" s="38">
        <v>44796</v>
      </c>
      <c r="D668" s="39" t="s">
        <v>906</v>
      </c>
      <c r="E668" s="40">
        <v>1867530</v>
      </c>
      <c r="F668" s="40">
        <v>149402</v>
      </c>
      <c r="G668" s="40">
        <f t="shared" si="10"/>
        <v>2016932</v>
      </c>
      <c r="H668" s="41"/>
      <c r="J668" s="42"/>
      <c r="K668" s="42"/>
    </row>
    <row r="669" spans="1:11" ht="20.25" hidden="1" customHeight="1" x14ac:dyDescent="0.2">
      <c r="A669" s="36">
        <v>668</v>
      </c>
      <c r="B669" s="37" t="s">
        <v>1007</v>
      </c>
      <c r="C669" s="38">
        <v>44796</v>
      </c>
      <c r="D669" s="39" t="s">
        <v>906</v>
      </c>
      <c r="E669" s="40">
        <v>777670</v>
      </c>
      <c r="F669" s="40">
        <v>62214</v>
      </c>
      <c r="G669" s="40">
        <f t="shared" si="10"/>
        <v>839884</v>
      </c>
      <c r="H669" s="41"/>
      <c r="J669" s="42"/>
      <c r="K669" s="42"/>
    </row>
    <row r="670" spans="1:11" ht="20.25" hidden="1" customHeight="1" x14ac:dyDescent="0.2">
      <c r="A670" s="36">
        <v>669</v>
      </c>
      <c r="B670" s="37" t="s">
        <v>837</v>
      </c>
      <c r="C670" s="38">
        <v>44796</v>
      </c>
      <c r="D670" s="39" t="s">
        <v>906</v>
      </c>
      <c r="E670" s="40">
        <v>884818</v>
      </c>
      <c r="F670" s="40">
        <v>70785</v>
      </c>
      <c r="G670" s="40">
        <f t="shared" si="10"/>
        <v>955603</v>
      </c>
      <c r="H670" s="41"/>
      <c r="J670" s="42"/>
      <c r="K670" s="42"/>
    </row>
    <row r="671" spans="1:11" ht="20.25" hidden="1" customHeight="1" x14ac:dyDescent="0.2">
      <c r="A671" s="36">
        <v>670</v>
      </c>
      <c r="B671" s="37" t="s">
        <v>1111</v>
      </c>
      <c r="C671" s="38">
        <v>44797</v>
      </c>
      <c r="D671" s="39" t="s">
        <v>906</v>
      </c>
      <c r="E671" s="40">
        <v>351900</v>
      </c>
      <c r="F671" s="40">
        <v>28152</v>
      </c>
      <c r="G671" s="40">
        <f t="shared" si="10"/>
        <v>380052</v>
      </c>
      <c r="H671" s="41"/>
      <c r="J671" s="42"/>
      <c r="K671" s="42"/>
    </row>
    <row r="672" spans="1:11" ht="20.25" hidden="1" customHeight="1" x14ac:dyDescent="0.2">
      <c r="A672" s="36">
        <v>671</v>
      </c>
      <c r="B672" s="37" t="s">
        <v>1263</v>
      </c>
      <c r="C672" s="38">
        <v>44797</v>
      </c>
      <c r="D672" s="39" t="s">
        <v>906</v>
      </c>
      <c r="E672" s="40">
        <v>351900</v>
      </c>
      <c r="F672" s="40">
        <v>28152</v>
      </c>
      <c r="G672" s="40">
        <f t="shared" si="10"/>
        <v>380052</v>
      </c>
      <c r="H672" s="41"/>
      <c r="J672" s="42"/>
      <c r="K672" s="42"/>
    </row>
    <row r="673" spans="1:11" ht="20.25" hidden="1" customHeight="1" x14ac:dyDescent="0.2">
      <c r="A673" s="36">
        <v>672</v>
      </c>
      <c r="B673" s="37" t="s">
        <v>1176</v>
      </c>
      <c r="C673" s="38">
        <v>44797</v>
      </c>
      <c r="D673" s="39" t="s">
        <v>906</v>
      </c>
      <c r="E673" s="40">
        <v>351900</v>
      </c>
      <c r="F673" s="40">
        <v>28152</v>
      </c>
      <c r="G673" s="40">
        <f t="shared" si="10"/>
        <v>380052</v>
      </c>
      <c r="H673" s="41"/>
      <c r="J673" s="42"/>
      <c r="K673" s="42"/>
    </row>
    <row r="674" spans="1:11" ht="20.25" hidden="1" customHeight="1" x14ac:dyDescent="0.2">
      <c r="A674" s="36">
        <v>673</v>
      </c>
      <c r="B674" s="37" t="s">
        <v>1049</v>
      </c>
      <c r="C674" s="38">
        <v>44797</v>
      </c>
      <c r="D674" s="39" t="s">
        <v>906</v>
      </c>
      <c r="E674" s="40">
        <v>351900</v>
      </c>
      <c r="F674" s="40">
        <v>28152</v>
      </c>
      <c r="G674" s="40">
        <f t="shared" si="10"/>
        <v>380052</v>
      </c>
      <c r="H674" s="41"/>
      <c r="J674" s="42"/>
      <c r="K674" s="42"/>
    </row>
    <row r="675" spans="1:11" ht="20.25" hidden="1" customHeight="1" x14ac:dyDescent="0.2">
      <c r="A675" s="36">
        <v>674</v>
      </c>
      <c r="B675" s="37" t="s">
        <v>425</v>
      </c>
      <c r="C675" s="38">
        <v>44797</v>
      </c>
      <c r="D675" s="39" t="s">
        <v>906</v>
      </c>
      <c r="E675" s="40">
        <v>351900</v>
      </c>
      <c r="F675" s="40">
        <v>28152</v>
      </c>
      <c r="G675" s="40">
        <f t="shared" si="10"/>
        <v>380052</v>
      </c>
      <c r="H675" s="41"/>
      <c r="J675" s="42"/>
      <c r="K675" s="42"/>
    </row>
    <row r="676" spans="1:11" ht="20.25" hidden="1" customHeight="1" x14ac:dyDescent="0.2">
      <c r="A676" s="36">
        <v>675</v>
      </c>
      <c r="B676" s="37" t="s">
        <v>48</v>
      </c>
      <c r="C676" s="38">
        <v>44797</v>
      </c>
      <c r="D676" s="39" t="s">
        <v>906</v>
      </c>
      <c r="E676" s="40">
        <v>351900</v>
      </c>
      <c r="F676" s="40">
        <v>28152</v>
      </c>
      <c r="G676" s="40">
        <f t="shared" si="10"/>
        <v>380052</v>
      </c>
      <c r="H676" s="41"/>
      <c r="J676" s="42"/>
      <c r="K676" s="42"/>
    </row>
    <row r="677" spans="1:11" ht="20.25" hidden="1" customHeight="1" x14ac:dyDescent="0.2">
      <c r="A677" s="36">
        <v>676</v>
      </c>
      <c r="B677" s="37" t="s">
        <v>814</v>
      </c>
      <c r="C677" s="38">
        <v>44797</v>
      </c>
      <c r="D677" s="39" t="s">
        <v>906</v>
      </c>
      <c r="E677" s="40">
        <v>351900</v>
      </c>
      <c r="F677" s="40">
        <v>28152</v>
      </c>
      <c r="G677" s="40">
        <f t="shared" si="10"/>
        <v>380052</v>
      </c>
      <c r="H677" s="41"/>
      <c r="J677" s="42"/>
      <c r="K677" s="42"/>
    </row>
    <row r="678" spans="1:11" ht="20.25" hidden="1" customHeight="1" x14ac:dyDescent="0.2">
      <c r="A678" s="36">
        <v>677</v>
      </c>
      <c r="B678" s="37" t="s">
        <v>363</v>
      </c>
      <c r="C678" s="38">
        <v>44797</v>
      </c>
      <c r="D678" s="39" t="s">
        <v>906</v>
      </c>
      <c r="E678" s="40">
        <v>351900</v>
      </c>
      <c r="F678" s="40">
        <v>28152</v>
      </c>
      <c r="G678" s="40">
        <f t="shared" si="10"/>
        <v>380052</v>
      </c>
      <c r="H678" s="41"/>
      <c r="J678" s="42"/>
      <c r="K678" s="42"/>
    </row>
    <row r="679" spans="1:11" ht="20.25" hidden="1" customHeight="1" x14ac:dyDescent="0.2">
      <c r="A679" s="36">
        <v>678</v>
      </c>
      <c r="B679" s="37" t="s">
        <v>52</v>
      </c>
      <c r="C679" s="38">
        <v>44797</v>
      </c>
      <c r="D679" s="39" t="s">
        <v>906</v>
      </c>
      <c r="E679" s="40">
        <v>351900</v>
      </c>
      <c r="F679" s="40">
        <v>28152</v>
      </c>
      <c r="G679" s="40">
        <f t="shared" si="10"/>
        <v>380052</v>
      </c>
      <c r="H679" s="41"/>
      <c r="J679" s="42"/>
      <c r="K679" s="42"/>
    </row>
    <row r="680" spans="1:11" ht="20.25" hidden="1" customHeight="1" x14ac:dyDescent="0.2">
      <c r="A680" s="36">
        <v>679</v>
      </c>
      <c r="B680" s="37" t="s">
        <v>1019</v>
      </c>
      <c r="C680" s="38">
        <v>44797</v>
      </c>
      <c r="D680" s="39" t="s">
        <v>906</v>
      </c>
      <c r="E680" s="40">
        <v>351900</v>
      </c>
      <c r="F680" s="40">
        <v>28152</v>
      </c>
      <c r="G680" s="40">
        <f t="shared" si="10"/>
        <v>380052</v>
      </c>
      <c r="H680" s="41"/>
      <c r="J680" s="42"/>
      <c r="K680" s="42"/>
    </row>
    <row r="681" spans="1:11" ht="20.25" hidden="1" customHeight="1" x14ac:dyDescent="0.2">
      <c r="A681" s="36">
        <v>680</v>
      </c>
      <c r="B681" s="37" t="s">
        <v>979</v>
      </c>
      <c r="C681" s="38">
        <v>44797</v>
      </c>
      <c r="D681" s="39" t="s">
        <v>906</v>
      </c>
      <c r="E681" s="40">
        <v>351900</v>
      </c>
      <c r="F681" s="40">
        <v>28152</v>
      </c>
      <c r="G681" s="40">
        <f t="shared" si="10"/>
        <v>380052</v>
      </c>
      <c r="H681" s="41"/>
      <c r="J681" s="42"/>
      <c r="K681" s="42"/>
    </row>
    <row r="682" spans="1:11" ht="20.25" hidden="1" customHeight="1" x14ac:dyDescent="0.2">
      <c r="A682" s="36">
        <v>681</v>
      </c>
      <c r="B682" s="37" t="s">
        <v>357</v>
      </c>
      <c r="C682" s="38">
        <v>44797</v>
      </c>
      <c r="D682" s="39" t="s">
        <v>906</v>
      </c>
      <c r="E682" s="40">
        <v>351900</v>
      </c>
      <c r="F682" s="40">
        <v>28152</v>
      </c>
      <c r="G682" s="40">
        <f t="shared" si="10"/>
        <v>380052</v>
      </c>
      <c r="H682" s="41"/>
      <c r="J682" s="42"/>
      <c r="K682" s="42"/>
    </row>
    <row r="683" spans="1:11" ht="20.25" hidden="1" customHeight="1" x14ac:dyDescent="0.2">
      <c r="A683" s="36">
        <v>682</v>
      </c>
      <c r="B683" s="37" t="s">
        <v>622</v>
      </c>
      <c r="C683" s="38">
        <v>44797</v>
      </c>
      <c r="D683" s="39" t="s">
        <v>906</v>
      </c>
      <c r="E683" s="40">
        <v>351900</v>
      </c>
      <c r="F683" s="40">
        <v>28152</v>
      </c>
      <c r="G683" s="40">
        <f t="shared" si="10"/>
        <v>380052</v>
      </c>
      <c r="H683" s="41"/>
      <c r="J683" s="42"/>
      <c r="K683" s="42"/>
    </row>
    <row r="684" spans="1:11" ht="20.25" hidden="1" customHeight="1" x14ac:dyDescent="0.2">
      <c r="A684" s="36">
        <v>683</v>
      </c>
      <c r="B684" s="37" t="s">
        <v>779</v>
      </c>
      <c r="C684" s="38">
        <v>44797</v>
      </c>
      <c r="D684" s="39" t="s">
        <v>906</v>
      </c>
      <c r="E684" s="40">
        <v>351900</v>
      </c>
      <c r="F684" s="40">
        <v>28152</v>
      </c>
      <c r="G684" s="40">
        <f t="shared" si="10"/>
        <v>380052</v>
      </c>
      <c r="H684" s="41"/>
      <c r="J684" s="42"/>
      <c r="K684" s="42"/>
    </row>
    <row r="685" spans="1:11" ht="20.25" hidden="1" customHeight="1" x14ac:dyDescent="0.2">
      <c r="A685" s="36">
        <v>684</v>
      </c>
      <c r="B685" s="37" t="s">
        <v>693</v>
      </c>
      <c r="C685" s="38">
        <v>44797</v>
      </c>
      <c r="D685" s="39" t="s">
        <v>906</v>
      </c>
      <c r="E685" s="40">
        <v>351900</v>
      </c>
      <c r="F685" s="40">
        <v>28152</v>
      </c>
      <c r="G685" s="40">
        <f t="shared" si="10"/>
        <v>380052</v>
      </c>
      <c r="H685" s="41"/>
      <c r="J685" s="42"/>
      <c r="K685" s="42"/>
    </row>
    <row r="686" spans="1:11" ht="20.25" hidden="1" customHeight="1" x14ac:dyDescent="0.2">
      <c r="A686" s="36">
        <v>685</v>
      </c>
      <c r="B686" s="37" t="s">
        <v>149</v>
      </c>
      <c r="C686" s="38">
        <v>44797</v>
      </c>
      <c r="D686" s="39" t="s">
        <v>906</v>
      </c>
      <c r="E686" s="40">
        <v>351900</v>
      </c>
      <c r="F686" s="40">
        <v>28152</v>
      </c>
      <c r="G686" s="40">
        <f t="shared" si="10"/>
        <v>380052</v>
      </c>
      <c r="H686" s="41"/>
      <c r="J686" s="42"/>
      <c r="K686" s="42"/>
    </row>
    <row r="687" spans="1:11" ht="20.25" hidden="1" customHeight="1" x14ac:dyDescent="0.2">
      <c r="A687" s="36">
        <v>686</v>
      </c>
      <c r="B687" s="37" t="s">
        <v>315</v>
      </c>
      <c r="C687" s="38">
        <v>44797</v>
      </c>
      <c r="D687" s="39" t="s">
        <v>906</v>
      </c>
      <c r="E687" s="40">
        <v>351900</v>
      </c>
      <c r="F687" s="40">
        <v>28152</v>
      </c>
      <c r="G687" s="40">
        <f t="shared" si="10"/>
        <v>380052</v>
      </c>
      <c r="H687" s="41"/>
      <c r="J687" s="42"/>
      <c r="K687" s="42"/>
    </row>
    <row r="688" spans="1:11" ht="20.25" hidden="1" customHeight="1" x14ac:dyDescent="0.2">
      <c r="A688" s="36">
        <v>687</v>
      </c>
      <c r="B688" s="37" t="s">
        <v>771</v>
      </c>
      <c r="C688" s="38">
        <v>44797</v>
      </c>
      <c r="D688" s="39" t="s">
        <v>906</v>
      </c>
      <c r="E688" s="40">
        <v>351900</v>
      </c>
      <c r="F688" s="40">
        <v>28152</v>
      </c>
      <c r="G688" s="40">
        <f t="shared" si="10"/>
        <v>380052</v>
      </c>
      <c r="H688" s="41"/>
      <c r="J688" s="42"/>
      <c r="K688" s="42"/>
    </row>
    <row r="689" spans="1:11" ht="20.25" hidden="1" customHeight="1" x14ac:dyDescent="0.2">
      <c r="A689" s="36">
        <v>688</v>
      </c>
      <c r="B689" s="37" t="s">
        <v>67</v>
      </c>
      <c r="C689" s="38">
        <v>44797</v>
      </c>
      <c r="D689" s="39" t="s">
        <v>906</v>
      </c>
      <c r="E689" s="40">
        <v>351900</v>
      </c>
      <c r="F689" s="40">
        <v>28152</v>
      </c>
      <c r="G689" s="40">
        <f t="shared" si="10"/>
        <v>380052</v>
      </c>
      <c r="H689" s="41"/>
      <c r="J689" s="42"/>
      <c r="K689" s="42"/>
    </row>
    <row r="690" spans="1:11" ht="20.25" hidden="1" customHeight="1" x14ac:dyDescent="0.2">
      <c r="A690" s="36">
        <v>689</v>
      </c>
      <c r="B690" s="37" t="s">
        <v>242</v>
      </c>
      <c r="C690" s="38">
        <v>44797</v>
      </c>
      <c r="D690" s="39" t="s">
        <v>906</v>
      </c>
      <c r="E690" s="40">
        <v>351900</v>
      </c>
      <c r="F690" s="40">
        <v>28152</v>
      </c>
      <c r="G690" s="40">
        <f t="shared" si="10"/>
        <v>380052</v>
      </c>
      <c r="H690" s="41"/>
      <c r="J690" s="42"/>
      <c r="K690" s="42"/>
    </row>
    <row r="691" spans="1:11" ht="20.25" hidden="1" customHeight="1" x14ac:dyDescent="0.2">
      <c r="A691" s="36">
        <v>690</v>
      </c>
      <c r="B691" s="37" t="s">
        <v>1044</v>
      </c>
      <c r="C691" s="38">
        <v>44797</v>
      </c>
      <c r="D691" s="39" t="s">
        <v>906</v>
      </c>
      <c r="E691" s="40">
        <v>555290</v>
      </c>
      <c r="F691" s="40">
        <v>44423</v>
      </c>
      <c r="G691" s="40">
        <f t="shared" si="10"/>
        <v>599713</v>
      </c>
      <c r="H691" s="41"/>
      <c r="J691" s="42"/>
      <c r="K691" s="42"/>
    </row>
    <row r="692" spans="1:11" ht="20.25" hidden="1" customHeight="1" x14ac:dyDescent="0.2">
      <c r="A692" s="36">
        <v>691</v>
      </c>
      <c r="B692" s="37" t="s">
        <v>566</v>
      </c>
      <c r="C692" s="38">
        <v>44797</v>
      </c>
      <c r="D692" s="39" t="s">
        <v>906</v>
      </c>
      <c r="E692" s="40">
        <v>351900</v>
      </c>
      <c r="F692" s="40">
        <v>28152</v>
      </c>
      <c r="G692" s="40">
        <f t="shared" si="10"/>
        <v>380052</v>
      </c>
      <c r="H692" s="41"/>
      <c r="J692" s="42"/>
      <c r="K692" s="42"/>
    </row>
    <row r="693" spans="1:11" ht="20.25" hidden="1" customHeight="1" x14ac:dyDescent="0.2">
      <c r="A693" s="36">
        <v>692</v>
      </c>
      <c r="B693" s="37" t="s">
        <v>406</v>
      </c>
      <c r="C693" s="38">
        <v>44797</v>
      </c>
      <c r="D693" s="39" t="s">
        <v>906</v>
      </c>
      <c r="E693" s="40">
        <v>351900</v>
      </c>
      <c r="F693" s="40">
        <v>28152</v>
      </c>
      <c r="G693" s="40">
        <f t="shared" si="10"/>
        <v>380052</v>
      </c>
      <c r="H693" s="41"/>
      <c r="J693" s="42"/>
      <c r="K693" s="42"/>
    </row>
    <row r="694" spans="1:11" ht="20.25" hidden="1" customHeight="1" x14ac:dyDescent="0.2">
      <c r="A694" s="36">
        <v>693</v>
      </c>
      <c r="B694" s="37" t="s">
        <v>653</v>
      </c>
      <c r="C694" s="38">
        <v>44797</v>
      </c>
      <c r="D694" s="39" t="s">
        <v>906</v>
      </c>
      <c r="E694" s="40">
        <v>351900</v>
      </c>
      <c r="F694" s="40">
        <v>28152</v>
      </c>
      <c r="G694" s="40">
        <f t="shared" si="10"/>
        <v>380052</v>
      </c>
      <c r="H694" s="41"/>
      <c r="J694" s="42"/>
      <c r="K694" s="42"/>
    </row>
    <row r="695" spans="1:11" ht="20.25" hidden="1" customHeight="1" x14ac:dyDescent="0.2">
      <c r="A695" s="36">
        <v>694</v>
      </c>
      <c r="B695" s="37" t="s">
        <v>543</v>
      </c>
      <c r="C695" s="38">
        <v>44797</v>
      </c>
      <c r="D695" s="39" t="s">
        <v>906</v>
      </c>
      <c r="E695" s="40">
        <v>351900</v>
      </c>
      <c r="F695" s="40">
        <v>28152</v>
      </c>
      <c r="G695" s="40">
        <f t="shared" si="10"/>
        <v>380052</v>
      </c>
      <c r="H695" s="41"/>
      <c r="J695" s="42"/>
      <c r="K695" s="42"/>
    </row>
    <row r="696" spans="1:11" ht="20.25" hidden="1" customHeight="1" x14ac:dyDescent="0.2">
      <c r="A696" s="36">
        <v>695</v>
      </c>
      <c r="B696" s="37" t="s">
        <v>193</v>
      </c>
      <c r="C696" s="38">
        <v>44797</v>
      </c>
      <c r="D696" s="39" t="s">
        <v>906</v>
      </c>
      <c r="E696" s="40">
        <v>351900</v>
      </c>
      <c r="F696" s="40">
        <v>28152</v>
      </c>
      <c r="G696" s="40">
        <f t="shared" si="10"/>
        <v>380052</v>
      </c>
      <c r="H696" s="41"/>
      <c r="J696" s="42"/>
      <c r="K696" s="42"/>
    </row>
    <row r="697" spans="1:11" ht="20.25" hidden="1" customHeight="1" x14ac:dyDescent="0.2">
      <c r="A697" s="36">
        <v>696</v>
      </c>
      <c r="B697" s="37" t="s">
        <v>53</v>
      </c>
      <c r="C697" s="38">
        <v>44797</v>
      </c>
      <c r="D697" s="39" t="s">
        <v>906</v>
      </c>
      <c r="E697" s="40">
        <v>351900</v>
      </c>
      <c r="F697" s="40">
        <v>28152</v>
      </c>
      <c r="G697" s="40">
        <f t="shared" si="10"/>
        <v>380052</v>
      </c>
      <c r="H697" s="41"/>
      <c r="J697" s="42"/>
      <c r="K697" s="42"/>
    </row>
    <row r="698" spans="1:11" ht="20.25" hidden="1" customHeight="1" x14ac:dyDescent="0.2">
      <c r="A698" s="36">
        <v>697</v>
      </c>
      <c r="B698" s="37" t="s">
        <v>971</v>
      </c>
      <c r="C698" s="38">
        <v>44797</v>
      </c>
      <c r="D698" s="39" t="s">
        <v>906</v>
      </c>
      <c r="E698" s="40">
        <v>351900</v>
      </c>
      <c r="F698" s="40">
        <v>28152</v>
      </c>
      <c r="G698" s="40">
        <f t="shared" si="10"/>
        <v>380052</v>
      </c>
      <c r="H698" s="41"/>
      <c r="J698" s="42"/>
      <c r="K698" s="42"/>
    </row>
    <row r="699" spans="1:11" ht="20.25" hidden="1" customHeight="1" x14ac:dyDescent="0.2">
      <c r="A699" s="36">
        <v>698</v>
      </c>
      <c r="B699" s="37" t="s">
        <v>752</v>
      </c>
      <c r="C699" s="38">
        <v>44797</v>
      </c>
      <c r="D699" s="39" t="s">
        <v>906</v>
      </c>
      <c r="E699" s="40">
        <v>351900</v>
      </c>
      <c r="F699" s="40">
        <v>28152</v>
      </c>
      <c r="G699" s="40">
        <f t="shared" si="10"/>
        <v>380052</v>
      </c>
      <c r="H699" s="41"/>
      <c r="J699" s="42"/>
      <c r="K699" s="42"/>
    </row>
    <row r="700" spans="1:11" ht="20.25" hidden="1" customHeight="1" x14ac:dyDescent="0.2">
      <c r="A700" s="36">
        <v>699</v>
      </c>
      <c r="B700" s="37" t="s">
        <v>301</v>
      </c>
      <c r="C700" s="38">
        <v>44797</v>
      </c>
      <c r="D700" s="39" t="s">
        <v>906</v>
      </c>
      <c r="E700" s="40">
        <v>351900</v>
      </c>
      <c r="F700" s="40">
        <v>28152</v>
      </c>
      <c r="G700" s="40">
        <f t="shared" si="10"/>
        <v>380052</v>
      </c>
      <c r="H700" s="41"/>
      <c r="J700" s="42"/>
      <c r="K700" s="42"/>
    </row>
    <row r="701" spans="1:11" ht="20.25" hidden="1" customHeight="1" x14ac:dyDescent="0.2">
      <c r="A701" s="36">
        <v>700</v>
      </c>
      <c r="B701" s="37" t="s">
        <v>460</v>
      </c>
      <c r="C701" s="38">
        <v>44797</v>
      </c>
      <c r="D701" s="39" t="s">
        <v>906</v>
      </c>
      <c r="E701" s="40">
        <v>351900</v>
      </c>
      <c r="F701" s="40">
        <v>28152</v>
      </c>
      <c r="G701" s="40">
        <f t="shared" si="10"/>
        <v>380052</v>
      </c>
      <c r="H701" s="41"/>
      <c r="J701" s="42"/>
      <c r="K701" s="42"/>
    </row>
    <row r="702" spans="1:11" ht="20.25" hidden="1" customHeight="1" x14ac:dyDescent="0.2">
      <c r="A702" s="36">
        <v>701</v>
      </c>
      <c r="B702" s="37" t="s">
        <v>1167</v>
      </c>
      <c r="C702" s="38">
        <v>44797</v>
      </c>
      <c r="D702" s="39" t="s">
        <v>906</v>
      </c>
      <c r="E702" s="40">
        <v>351900</v>
      </c>
      <c r="F702" s="40">
        <v>28152</v>
      </c>
      <c r="G702" s="40">
        <f t="shared" si="10"/>
        <v>380052</v>
      </c>
      <c r="H702" s="41"/>
      <c r="J702" s="42"/>
      <c r="K702" s="42"/>
    </row>
    <row r="703" spans="1:11" ht="20.25" hidden="1" customHeight="1" x14ac:dyDescent="0.2">
      <c r="A703" s="36">
        <v>702</v>
      </c>
      <c r="B703" s="37" t="s">
        <v>1064</v>
      </c>
      <c r="C703" s="38">
        <v>44797</v>
      </c>
      <c r="D703" s="39" t="s">
        <v>906</v>
      </c>
      <c r="E703" s="40">
        <v>351900</v>
      </c>
      <c r="F703" s="40">
        <v>28152</v>
      </c>
      <c r="G703" s="40">
        <f t="shared" si="10"/>
        <v>380052</v>
      </c>
      <c r="H703" s="41"/>
      <c r="J703" s="42"/>
      <c r="K703" s="42"/>
    </row>
    <row r="704" spans="1:11" ht="20.25" hidden="1" customHeight="1" x14ac:dyDescent="0.2">
      <c r="A704" s="36">
        <v>703</v>
      </c>
      <c r="B704" s="37" t="s">
        <v>654</v>
      </c>
      <c r="C704" s="38">
        <v>44797</v>
      </c>
      <c r="D704" s="39" t="s">
        <v>906</v>
      </c>
      <c r="E704" s="40">
        <v>351900</v>
      </c>
      <c r="F704" s="40">
        <v>28152</v>
      </c>
      <c r="G704" s="40">
        <f t="shared" si="10"/>
        <v>380052</v>
      </c>
      <c r="H704" s="41"/>
      <c r="J704" s="42"/>
      <c r="K704" s="42"/>
    </row>
    <row r="705" spans="1:11" ht="20.25" hidden="1" customHeight="1" x14ac:dyDescent="0.2">
      <c r="A705" s="36">
        <v>704</v>
      </c>
      <c r="B705" s="37" t="s">
        <v>316</v>
      </c>
      <c r="C705" s="38">
        <v>44797</v>
      </c>
      <c r="D705" s="39" t="s">
        <v>906</v>
      </c>
      <c r="E705" s="40">
        <v>351900</v>
      </c>
      <c r="F705" s="40">
        <v>28152</v>
      </c>
      <c r="G705" s="40">
        <f t="shared" si="10"/>
        <v>380052</v>
      </c>
      <c r="H705" s="41"/>
      <c r="J705" s="42"/>
      <c r="K705" s="42"/>
    </row>
    <row r="706" spans="1:11" ht="20.25" hidden="1" customHeight="1" x14ac:dyDescent="0.2">
      <c r="A706" s="36">
        <v>705</v>
      </c>
      <c r="B706" s="37" t="s">
        <v>599</v>
      </c>
      <c r="C706" s="38">
        <v>44797</v>
      </c>
      <c r="D706" s="39" t="s">
        <v>906</v>
      </c>
      <c r="E706" s="40">
        <v>440586</v>
      </c>
      <c r="F706" s="40">
        <v>35247</v>
      </c>
      <c r="G706" s="40">
        <f t="shared" si="10"/>
        <v>475833</v>
      </c>
      <c r="H706" s="41"/>
      <c r="J706" s="42"/>
      <c r="K706" s="42"/>
    </row>
    <row r="707" spans="1:11" ht="20.25" hidden="1" customHeight="1" x14ac:dyDescent="0.2">
      <c r="A707" s="36">
        <v>706</v>
      </c>
      <c r="B707" s="37" t="s">
        <v>921</v>
      </c>
      <c r="C707" s="38">
        <v>44797</v>
      </c>
      <c r="D707" s="39" t="s">
        <v>906</v>
      </c>
      <c r="E707" s="40">
        <v>444232</v>
      </c>
      <c r="F707" s="40">
        <v>35539</v>
      </c>
      <c r="G707" s="40">
        <f t="shared" ref="G707:G770" si="11">+E707+F707</f>
        <v>479771</v>
      </c>
      <c r="H707" s="41"/>
      <c r="J707" s="42"/>
      <c r="K707" s="42"/>
    </row>
    <row r="708" spans="1:11" ht="20.25" hidden="1" customHeight="1" x14ac:dyDescent="0.2">
      <c r="A708" s="36">
        <v>707</v>
      </c>
      <c r="B708" s="37" t="s">
        <v>800</v>
      </c>
      <c r="C708" s="38">
        <v>44797</v>
      </c>
      <c r="D708" s="39" t="s">
        <v>906</v>
      </c>
      <c r="E708" s="40">
        <v>960336</v>
      </c>
      <c r="F708" s="40">
        <v>76827</v>
      </c>
      <c r="G708" s="40">
        <f t="shared" si="11"/>
        <v>1037163</v>
      </c>
      <c r="H708" s="41"/>
      <c r="J708" s="42"/>
      <c r="K708" s="42"/>
    </row>
    <row r="709" spans="1:11" ht="20.25" hidden="1" customHeight="1" x14ac:dyDescent="0.2">
      <c r="A709" s="36">
        <v>708</v>
      </c>
      <c r="B709" s="37" t="s">
        <v>1067</v>
      </c>
      <c r="C709" s="38">
        <v>44797</v>
      </c>
      <c r="D709" s="39" t="s">
        <v>906</v>
      </c>
      <c r="E709" s="40">
        <v>442409</v>
      </c>
      <c r="F709" s="40">
        <v>35393</v>
      </c>
      <c r="G709" s="40">
        <f t="shared" si="11"/>
        <v>477802</v>
      </c>
      <c r="H709" s="41"/>
      <c r="J709" s="42"/>
      <c r="K709" s="42"/>
    </row>
    <row r="710" spans="1:11" ht="20.25" hidden="1" customHeight="1" x14ac:dyDescent="0.2">
      <c r="A710" s="36">
        <v>709</v>
      </c>
      <c r="B710" s="37" t="s">
        <v>73</v>
      </c>
      <c r="C710" s="38">
        <v>44797</v>
      </c>
      <c r="D710" s="39" t="s">
        <v>906</v>
      </c>
      <c r="E710" s="40">
        <v>1523110</v>
      </c>
      <c r="F710" s="40">
        <v>121849</v>
      </c>
      <c r="G710" s="40">
        <f t="shared" si="11"/>
        <v>1644959</v>
      </c>
      <c r="H710" s="41"/>
      <c r="J710" s="42"/>
      <c r="K710" s="42"/>
    </row>
    <row r="711" spans="1:11" ht="20.25" hidden="1" customHeight="1" x14ac:dyDescent="0.2">
      <c r="A711" s="36">
        <v>710</v>
      </c>
      <c r="B711" s="37" t="s">
        <v>1216</v>
      </c>
      <c r="C711" s="38">
        <v>44798</v>
      </c>
      <c r="D711" s="39" t="s">
        <v>906</v>
      </c>
      <c r="E711" s="40">
        <v>351900</v>
      </c>
      <c r="F711" s="40">
        <v>28152</v>
      </c>
      <c r="G711" s="40">
        <f t="shared" si="11"/>
        <v>380052</v>
      </c>
      <c r="H711" s="41"/>
      <c r="J711" s="42"/>
      <c r="K711" s="42"/>
    </row>
    <row r="712" spans="1:11" ht="20.25" hidden="1" customHeight="1" x14ac:dyDescent="0.2">
      <c r="A712" s="36">
        <v>711</v>
      </c>
      <c r="B712" s="37" t="s">
        <v>20</v>
      </c>
      <c r="C712" s="38">
        <v>44798</v>
      </c>
      <c r="D712" s="39" t="s">
        <v>906</v>
      </c>
      <c r="E712" s="40">
        <v>351900</v>
      </c>
      <c r="F712" s="40">
        <v>28152</v>
      </c>
      <c r="G712" s="40">
        <f t="shared" si="11"/>
        <v>380052</v>
      </c>
      <c r="H712" s="41"/>
      <c r="J712" s="42"/>
      <c r="K712" s="42"/>
    </row>
    <row r="713" spans="1:11" ht="20.25" hidden="1" customHeight="1" x14ac:dyDescent="0.2">
      <c r="A713" s="36">
        <v>712</v>
      </c>
      <c r="B713" s="37" t="s">
        <v>117</v>
      </c>
      <c r="C713" s="38">
        <v>44798</v>
      </c>
      <c r="D713" s="39" t="s">
        <v>906</v>
      </c>
      <c r="E713" s="40">
        <v>351900</v>
      </c>
      <c r="F713" s="40">
        <v>28152</v>
      </c>
      <c r="G713" s="40">
        <f t="shared" si="11"/>
        <v>380052</v>
      </c>
      <c r="H713" s="41"/>
      <c r="J713" s="42"/>
      <c r="K713" s="42"/>
    </row>
    <row r="714" spans="1:11" ht="20.25" hidden="1" customHeight="1" x14ac:dyDescent="0.2">
      <c r="A714" s="36">
        <v>713</v>
      </c>
      <c r="B714" s="37" t="s">
        <v>707</v>
      </c>
      <c r="C714" s="38">
        <v>44798</v>
      </c>
      <c r="D714" s="39" t="s">
        <v>906</v>
      </c>
      <c r="E714" s="40">
        <v>351900</v>
      </c>
      <c r="F714" s="40">
        <v>28152</v>
      </c>
      <c r="G714" s="40">
        <f t="shared" si="11"/>
        <v>380052</v>
      </c>
      <c r="H714" s="41"/>
      <c r="J714" s="42"/>
      <c r="K714" s="42"/>
    </row>
    <row r="715" spans="1:11" ht="20.25" hidden="1" customHeight="1" x14ac:dyDescent="0.2">
      <c r="A715" s="36">
        <v>714</v>
      </c>
      <c r="B715" s="37" t="s">
        <v>678</v>
      </c>
      <c r="C715" s="38">
        <v>44798</v>
      </c>
      <c r="D715" s="39" t="s">
        <v>906</v>
      </c>
      <c r="E715" s="40">
        <v>351900</v>
      </c>
      <c r="F715" s="40">
        <v>28152</v>
      </c>
      <c r="G715" s="40">
        <f t="shared" si="11"/>
        <v>380052</v>
      </c>
      <c r="H715" s="41"/>
      <c r="J715" s="42"/>
      <c r="K715" s="42"/>
    </row>
    <row r="716" spans="1:11" ht="20.25" hidden="1" customHeight="1" x14ac:dyDescent="0.2">
      <c r="A716" s="36">
        <v>715</v>
      </c>
      <c r="B716" s="37" t="s">
        <v>1184</v>
      </c>
      <c r="C716" s="38">
        <v>44798</v>
      </c>
      <c r="D716" s="39" t="s">
        <v>906</v>
      </c>
      <c r="E716" s="40">
        <v>351900</v>
      </c>
      <c r="F716" s="40">
        <v>28152</v>
      </c>
      <c r="G716" s="40">
        <f t="shared" si="11"/>
        <v>380052</v>
      </c>
      <c r="H716" s="41"/>
      <c r="J716" s="42"/>
      <c r="K716" s="42"/>
    </row>
    <row r="717" spans="1:11" ht="20.25" hidden="1" customHeight="1" x14ac:dyDescent="0.2">
      <c r="A717" s="36">
        <v>716</v>
      </c>
      <c r="B717" s="37" t="s">
        <v>274</v>
      </c>
      <c r="C717" s="38">
        <v>44798</v>
      </c>
      <c r="D717" s="39" t="s">
        <v>906</v>
      </c>
      <c r="E717" s="40">
        <v>351900</v>
      </c>
      <c r="F717" s="40">
        <v>28152</v>
      </c>
      <c r="G717" s="40">
        <f t="shared" si="11"/>
        <v>380052</v>
      </c>
      <c r="H717" s="41"/>
      <c r="J717" s="42"/>
      <c r="K717" s="42"/>
    </row>
    <row r="718" spans="1:11" ht="20.25" hidden="1" customHeight="1" x14ac:dyDescent="0.2">
      <c r="A718" s="36">
        <v>717</v>
      </c>
      <c r="B718" s="37" t="s">
        <v>1017</v>
      </c>
      <c r="C718" s="38">
        <v>44798</v>
      </c>
      <c r="D718" s="39" t="s">
        <v>906</v>
      </c>
      <c r="E718" s="40">
        <v>351900</v>
      </c>
      <c r="F718" s="40">
        <v>28152</v>
      </c>
      <c r="G718" s="40">
        <f t="shared" si="11"/>
        <v>380052</v>
      </c>
      <c r="H718" s="41"/>
      <c r="J718" s="42"/>
      <c r="K718" s="42"/>
    </row>
    <row r="719" spans="1:11" ht="20.25" hidden="1" customHeight="1" x14ac:dyDescent="0.2">
      <c r="A719" s="36">
        <v>718</v>
      </c>
      <c r="B719" s="37" t="s">
        <v>1219</v>
      </c>
      <c r="C719" s="38">
        <v>44798</v>
      </c>
      <c r="D719" s="39" t="s">
        <v>906</v>
      </c>
      <c r="E719" s="40">
        <v>351900</v>
      </c>
      <c r="F719" s="40">
        <v>28152</v>
      </c>
      <c r="G719" s="40">
        <f t="shared" si="11"/>
        <v>380052</v>
      </c>
      <c r="H719" s="41"/>
      <c r="J719" s="42"/>
      <c r="K719" s="42"/>
    </row>
    <row r="720" spans="1:11" ht="20.25" hidden="1" customHeight="1" x14ac:dyDescent="0.2">
      <c r="A720" s="36">
        <v>719</v>
      </c>
      <c r="B720" s="37" t="s">
        <v>537</v>
      </c>
      <c r="C720" s="38">
        <v>44798</v>
      </c>
      <c r="D720" s="39" t="s">
        <v>906</v>
      </c>
      <c r="E720" s="40">
        <v>351900</v>
      </c>
      <c r="F720" s="40">
        <v>28152</v>
      </c>
      <c r="G720" s="40">
        <f t="shared" si="11"/>
        <v>380052</v>
      </c>
      <c r="H720" s="41"/>
      <c r="J720" s="42"/>
      <c r="K720" s="42"/>
    </row>
    <row r="721" spans="1:11" ht="20.25" hidden="1" customHeight="1" x14ac:dyDescent="0.2">
      <c r="A721" s="36">
        <v>720</v>
      </c>
      <c r="B721" s="37" t="s">
        <v>1065</v>
      </c>
      <c r="C721" s="38">
        <v>44798</v>
      </c>
      <c r="D721" s="39" t="s">
        <v>906</v>
      </c>
      <c r="E721" s="40">
        <v>351900</v>
      </c>
      <c r="F721" s="40">
        <v>28152</v>
      </c>
      <c r="G721" s="40">
        <f t="shared" si="11"/>
        <v>380052</v>
      </c>
      <c r="H721" s="41"/>
      <c r="J721" s="42"/>
      <c r="K721" s="42"/>
    </row>
    <row r="722" spans="1:11" ht="20.25" hidden="1" customHeight="1" x14ac:dyDescent="0.2">
      <c r="A722" s="36">
        <v>721</v>
      </c>
      <c r="B722" s="37" t="s">
        <v>667</v>
      </c>
      <c r="C722" s="38">
        <v>44798</v>
      </c>
      <c r="D722" s="39" t="s">
        <v>906</v>
      </c>
      <c r="E722" s="40">
        <v>351900</v>
      </c>
      <c r="F722" s="40">
        <v>28152</v>
      </c>
      <c r="G722" s="40">
        <f t="shared" si="11"/>
        <v>380052</v>
      </c>
      <c r="H722" s="41"/>
      <c r="J722" s="42"/>
      <c r="K722" s="42"/>
    </row>
    <row r="723" spans="1:11" ht="20.25" hidden="1" customHeight="1" x14ac:dyDescent="0.2">
      <c r="A723" s="36">
        <v>722</v>
      </c>
      <c r="B723" s="37" t="s">
        <v>1261</v>
      </c>
      <c r="C723" s="38">
        <v>44798</v>
      </c>
      <c r="D723" s="39" t="s">
        <v>906</v>
      </c>
      <c r="E723" s="40">
        <v>351900</v>
      </c>
      <c r="F723" s="40">
        <v>28152</v>
      </c>
      <c r="G723" s="40">
        <f t="shared" si="11"/>
        <v>380052</v>
      </c>
      <c r="H723" s="41"/>
      <c r="J723" s="42"/>
      <c r="K723" s="42"/>
    </row>
    <row r="724" spans="1:11" ht="20.25" hidden="1" customHeight="1" x14ac:dyDescent="0.2">
      <c r="A724" s="36">
        <v>723</v>
      </c>
      <c r="B724" s="37" t="s">
        <v>922</v>
      </c>
      <c r="C724" s="38">
        <v>44798</v>
      </c>
      <c r="D724" s="39" t="s">
        <v>906</v>
      </c>
      <c r="E724" s="40">
        <v>351900</v>
      </c>
      <c r="F724" s="40">
        <v>28152</v>
      </c>
      <c r="G724" s="40">
        <f t="shared" si="11"/>
        <v>380052</v>
      </c>
      <c r="H724" s="41"/>
      <c r="J724" s="42"/>
      <c r="K724" s="42"/>
    </row>
    <row r="725" spans="1:11" ht="20.25" hidden="1" customHeight="1" x14ac:dyDescent="0.2">
      <c r="A725" s="36">
        <v>724</v>
      </c>
      <c r="B725" s="37" t="s">
        <v>1023</v>
      </c>
      <c r="C725" s="38">
        <v>44798</v>
      </c>
      <c r="D725" s="39" t="s">
        <v>906</v>
      </c>
      <c r="E725" s="40">
        <v>351900</v>
      </c>
      <c r="F725" s="40">
        <v>28152</v>
      </c>
      <c r="G725" s="40">
        <f t="shared" si="11"/>
        <v>380052</v>
      </c>
      <c r="H725" s="41"/>
      <c r="J725" s="42"/>
      <c r="K725" s="42"/>
    </row>
    <row r="726" spans="1:11" ht="20.25" hidden="1" customHeight="1" x14ac:dyDescent="0.2">
      <c r="A726" s="36">
        <v>725</v>
      </c>
      <c r="B726" s="37" t="s">
        <v>354</v>
      </c>
      <c r="C726" s="38">
        <v>44798</v>
      </c>
      <c r="D726" s="39" t="s">
        <v>906</v>
      </c>
      <c r="E726" s="40">
        <v>351900</v>
      </c>
      <c r="F726" s="40">
        <v>28152</v>
      </c>
      <c r="G726" s="40">
        <f t="shared" si="11"/>
        <v>380052</v>
      </c>
      <c r="H726" s="41"/>
      <c r="J726" s="42"/>
      <c r="K726" s="42"/>
    </row>
    <row r="727" spans="1:11" ht="20.25" hidden="1" customHeight="1" x14ac:dyDescent="0.2">
      <c r="A727" s="36">
        <v>726</v>
      </c>
      <c r="B727" s="37" t="s">
        <v>478</v>
      </c>
      <c r="C727" s="38">
        <v>44798</v>
      </c>
      <c r="D727" s="39" t="s">
        <v>906</v>
      </c>
      <c r="E727" s="40">
        <v>351900</v>
      </c>
      <c r="F727" s="40">
        <v>28152</v>
      </c>
      <c r="G727" s="40">
        <f t="shared" si="11"/>
        <v>380052</v>
      </c>
      <c r="H727" s="41"/>
      <c r="J727" s="42"/>
      <c r="K727" s="42"/>
    </row>
    <row r="728" spans="1:11" ht="20.25" hidden="1" customHeight="1" x14ac:dyDescent="0.2">
      <c r="A728" s="36">
        <v>727</v>
      </c>
      <c r="B728" s="37" t="s">
        <v>35</v>
      </c>
      <c r="C728" s="38">
        <v>44798</v>
      </c>
      <c r="D728" s="39" t="s">
        <v>906</v>
      </c>
      <c r="E728" s="40">
        <v>351900</v>
      </c>
      <c r="F728" s="40">
        <v>28152</v>
      </c>
      <c r="G728" s="40">
        <f t="shared" si="11"/>
        <v>380052</v>
      </c>
      <c r="H728" s="41"/>
      <c r="J728" s="42"/>
      <c r="K728" s="42"/>
    </row>
    <row r="729" spans="1:11" ht="20.25" hidden="1" customHeight="1" x14ac:dyDescent="0.2">
      <c r="A729" s="36">
        <v>728</v>
      </c>
      <c r="B729" s="37" t="s">
        <v>740</v>
      </c>
      <c r="C729" s="38">
        <v>44798</v>
      </c>
      <c r="D729" s="39" t="s">
        <v>906</v>
      </c>
      <c r="E729" s="40">
        <v>351900</v>
      </c>
      <c r="F729" s="40">
        <v>28152</v>
      </c>
      <c r="G729" s="40">
        <f t="shared" si="11"/>
        <v>380052</v>
      </c>
      <c r="H729" s="41"/>
      <c r="J729" s="42"/>
      <c r="K729" s="42"/>
    </row>
    <row r="730" spans="1:11" ht="20.25" hidden="1" customHeight="1" x14ac:dyDescent="0.2">
      <c r="A730" s="36">
        <v>729</v>
      </c>
      <c r="B730" s="37" t="s">
        <v>679</v>
      </c>
      <c r="C730" s="38">
        <v>44798</v>
      </c>
      <c r="D730" s="39" t="s">
        <v>906</v>
      </c>
      <c r="E730" s="40">
        <v>351900</v>
      </c>
      <c r="F730" s="40">
        <v>28152</v>
      </c>
      <c r="G730" s="40">
        <f t="shared" si="11"/>
        <v>380052</v>
      </c>
      <c r="H730" s="41"/>
      <c r="J730" s="42"/>
      <c r="K730" s="42"/>
    </row>
    <row r="731" spans="1:11" ht="20.25" hidden="1" customHeight="1" x14ac:dyDescent="0.2">
      <c r="A731" s="36">
        <v>730</v>
      </c>
      <c r="B731" s="37" t="s">
        <v>469</v>
      </c>
      <c r="C731" s="38">
        <v>44798</v>
      </c>
      <c r="D731" s="39" t="s">
        <v>906</v>
      </c>
      <c r="E731" s="40">
        <v>351900</v>
      </c>
      <c r="F731" s="40">
        <v>28152</v>
      </c>
      <c r="G731" s="40">
        <f t="shared" si="11"/>
        <v>380052</v>
      </c>
      <c r="H731" s="41"/>
      <c r="J731" s="42"/>
      <c r="K731" s="42"/>
    </row>
    <row r="732" spans="1:11" ht="20.25" hidden="1" customHeight="1" x14ac:dyDescent="0.2">
      <c r="A732" s="36">
        <v>731</v>
      </c>
      <c r="B732" s="37" t="s">
        <v>1050</v>
      </c>
      <c r="C732" s="38">
        <v>44798</v>
      </c>
      <c r="D732" s="39" t="s">
        <v>906</v>
      </c>
      <c r="E732" s="40">
        <v>351900</v>
      </c>
      <c r="F732" s="40">
        <v>28152</v>
      </c>
      <c r="G732" s="40">
        <f t="shared" si="11"/>
        <v>380052</v>
      </c>
      <c r="H732" s="41"/>
      <c r="J732" s="42"/>
      <c r="K732" s="42"/>
    </row>
    <row r="733" spans="1:11" ht="20.25" hidden="1" customHeight="1" x14ac:dyDescent="0.2">
      <c r="A733" s="36">
        <v>732</v>
      </c>
      <c r="B733" s="37" t="s">
        <v>819</v>
      </c>
      <c r="C733" s="38">
        <v>44798</v>
      </c>
      <c r="D733" s="39" t="s">
        <v>906</v>
      </c>
      <c r="E733" s="40">
        <v>351900</v>
      </c>
      <c r="F733" s="40">
        <v>28152</v>
      </c>
      <c r="G733" s="40">
        <f t="shared" si="11"/>
        <v>380052</v>
      </c>
      <c r="H733" s="41"/>
      <c r="J733" s="42"/>
      <c r="K733" s="42"/>
    </row>
    <row r="734" spans="1:11" ht="20.25" hidden="1" customHeight="1" x14ac:dyDescent="0.2">
      <c r="A734" s="36">
        <v>733</v>
      </c>
      <c r="B734" s="37" t="s">
        <v>303</v>
      </c>
      <c r="C734" s="38">
        <v>44798</v>
      </c>
      <c r="D734" s="39" t="s">
        <v>906</v>
      </c>
      <c r="E734" s="40">
        <v>351900</v>
      </c>
      <c r="F734" s="40">
        <v>28152</v>
      </c>
      <c r="G734" s="40">
        <f t="shared" si="11"/>
        <v>380052</v>
      </c>
      <c r="H734" s="41"/>
      <c r="J734" s="42"/>
      <c r="K734" s="42"/>
    </row>
    <row r="735" spans="1:11" ht="20.25" hidden="1" customHeight="1" x14ac:dyDescent="0.2">
      <c r="A735" s="36">
        <v>734</v>
      </c>
      <c r="B735" s="37" t="s">
        <v>608</v>
      </c>
      <c r="C735" s="38">
        <v>44798</v>
      </c>
      <c r="D735" s="39" t="s">
        <v>906</v>
      </c>
      <c r="E735" s="40">
        <v>351900</v>
      </c>
      <c r="F735" s="40">
        <v>28152</v>
      </c>
      <c r="G735" s="40">
        <f t="shared" si="11"/>
        <v>380052</v>
      </c>
      <c r="H735" s="41"/>
      <c r="J735" s="42"/>
      <c r="K735" s="42"/>
    </row>
    <row r="736" spans="1:11" ht="20.25" hidden="1" customHeight="1" x14ac:dyDescent="0.2">
      <c r="A736" s="36">
        <v>735</v>
      </c>
      <c r="B736" s="37" t="s">
        <v>748</v>
      </c>
      <c r="C736" s="38">
        <v>44798</v>
      </c>
      <c r="D736" s="39" t="s">
        <v>906</v>
      </c>
      <c r="E736" s="40">
        <v>351900</v>
      </c>
      <c r="F736" s="40">
        <v>28152</v>
      </c>
      <c r="G736" s="40">
        <f t="shared" si="11"/>
        <v>380052</v>
      </c>
      <c r="H736" s="41"/>
      <c r="J736" s="42"/>
      <c r="K736" s="42"/>
    </row>
    <row r="737" spans="1:11" ht="20.25" hidden="1" customHeight="1" x14ac:dyDescent="0.2">
      <c r="A737" s="36">
        <v>736</v>
      </c>
      <c r="B737" s="37" t="s">
        <v>650</v>
      </c>
      <c r="C737" s="38">
        <v>44798</v>
      </c>
      <c r="D737" s="39" t="s">
        <v>906</v>
      </c>
      <c r="E737" s="40">
        <v>351900</v>
      </c>
      <c r="F737" s="40">
        <v>28152</v>
      </c>
      <c r="G737" s="40">
        <f t="shared" si="11"/>
        <v>380052</v>
      </c>
      <c r="H737" s="41"/>
      <c r="J737" s="42"/>
      <c r="K737" s="42"/>
    </row>
    <row r="738" spans="1:11" ht="20.25" hidden="1" customHeight="1" x14ac:dyDescent="0.2">
      <c r="A738" s="36">
        <v>737</v>
      </c>
      <c r="B738" s="37" t="s">
        <v>488</v>
      </c>
      <c r="C738" s="38">
        <v>44798</v>
      </c>
      <c r="D738" s="39" t="s">
        <v>906</v>
      </c>
      <c r="E738" s="40">
        <v>351900</v>
      </c>
      <c r="F738" s="40">
        <v>28152</v>
      </c>
      <c r="G738" s="40">
        <f t="shared" si="11"/>
        <v>380052</v>
      </c>
      <c r="H738" s="41"/>
      <c r="J738" s="42"/>
      <c r="K738" s="42"/>
    </row>
    <row r="739" spans="1:11" ht="20.25" hidden="1" customHeight="1" x14ac:dyDescent="0.2">
      <c r="A739" s="36">
        <v>738</v>
      </c>
      <c r="B739" s="37" t="s">
        <v>21</v>
      </c>
      <c r="C739" s="38">
        <v>44798</v>
      </c>
      <c r="D739" s="39" t="s">
        <v>906</v>
      </c>
      <c r="E739" s="40">
        <v>351900</v>
      </c>
      <c r="F739" s="40">
        <v>28152</v>
      </c>
      <c r="G739" s="40">
        <f t="shared" si="11"/>
        <v>380052</v>
      </c>
      <c r="H739" s="41"/>
      <c r="J739" s="42"/>
      <c r="K739" s="42"/>
    </row>
    <row r="740" spans="1:11" ht="20.25" hidden="1" customHeight="1" x14ac:dyDescent="0.2">
      <c r="A740" s="36">
        <v>739</v>
      </c>
      <c r="B740" s="37" t="s">
        <v>1037</v>
      </c>
      <c r="C740" s="38">
        <v>44798</v>
      </c>
      <c r="D740" s="39" t="s">
        <v>906</v>
      </c>
      <c r="E740" s="40">
        <v>351900</v>
      </c>
      <c r="F740" s="40">
        <v>28152</v>
      </c>
      <c r="G740" s="40">
        <f t="shared" si="11"/>
        <v>380052</v>
      </c>
      <c r="H740" s="41"/>
      <c r="J740" s="42"/>
      <c r="K740" s="42"/>
    </row>
    <row r="741" spans="1:11" ht="20.25" hidden="1" customHeight="1" x14ac:dyDescent="0.2">
      <c r="A741" s="36">
        <v>740</v>
      </c>
      <c r="B741" s="37" t="s">
        <v>597</v>
      </c>
      <c r="C741" s="38">
        <v>44798</v>
      </c>
      <c r="D741" s="39" t="s">
        <v>906</v>
      </c>
      <c r="E741" s="40">
        <v>351900</v>
      </c>
      <c r="F741" s="40">
        <v>28152</v>
      </c>
      <c r="G741" s="40">
        <f t="shared" si="11"/>
        <v>380052</v>
      </c>
      <c r="H741" s="41"/>
      <c r="J741" s="42"/>
      <c r="K741" s="42"/>
    </row>
    <row r="742" spans="1:11" ht="20.25" hidden="1" customHeight="1" x14ac:dyDescent="0.2">
      <c r="A742" s="36">
        <v>741</v>
      </c>
      <c r="B742" s="37" t="s">
        <v>882</v>
      </c>
      <c r="C742" s="38">
        <v>44798</v>
      </c>
      <c r="D742" s="39" t="s">
        <v>906</v>
      </c>
      <c r="E742" s="40">
        <v>351900</v>
      </c>
      <c r="F742" s="40">
        <v>28152</v>
      </c>
      <c r="G742" s="40">
        <f t="shared" si="11"/>
        <v>380052</v>
      </c>
      <c r="H742" s="41"/>
      <c r="J742" s="42"/>
      <c r="K742" s="42"/>
    </row>
    <row r="743" spans="1:11" ht="20.25" hidden="1" customHeight="1" x14ac:dyDescent="0.2">
      <c r="A743" s="36">
        <v>742</v>
      </c>
      <c r="B743" s="37" t="s">
        <v>753</v>
      </c>
      <c r="C743" s="38">
        <v>44798</v>
      </c>
      <c r="D743" s="39" t="s">
        <v>906</v>
      </c>
      <c r="E743" s="40">
        <v>351900</v>
      </c>
      <c r="F743" s="40">
        <v>28152</v>
      </c>
      <c r="G743" s="40">
        <f t="shared" si="11"/>
        <v>380052</v>
      </c>
      <c r="H743" s="41"/>
      <c r="J743" s="42"/>
      <c r="K743" s="42"/>
    </row>
    <row r="744" spans="1:11" ht="20.25" hidden="1" customHeight="1" x14ac:dyDescent="0.2">
      <c r="A744" s="36">
        <v>743</v>
      </c>
      <c r="B744" s="37" t="s">
        <v>719</v>
      </c>
      <c r="C744" s="38">
        <v>44798</v>
      </c>
      <c r="D744" s="39" t="s">
        <v>906</v>
      </c>
      <c r="E744" s="40">
        <v>351900</v>
      </c>
      <c r="F744" s="40">
        <v>28152</v>
      </c>
      <c r="G744" s="40">
        <f t="shared" si="11"/>
        <v>380052</v>
      </c>
      <c r="H744" s="41"/>
      <c r="J744" s="42"/>
      <c r="K744" s="42"/>
    </row>
    <row r="745" spans="1:11" ht="20.25" hidden="1" customHeight="1" x14ac:dyDescent="0.2">
      <c r="A745" s="36">
        <v>744</v>
      </c>
      <c r="B745" s="37" t="s">
        <v>702</v>
      </c>
      <c r="C745" s="38">
        <v>44798</v>
      </c>
      <c r="D745" s="39" t="s">
        <v>906</v>
      </c>
      <c r="E745" s="40">
        <v>351900</v>
      </c>
      <c r="F745" s="40">
        <v>28152</v>
      </c>
      <c r="G745" s="40">
        <f t="shared" si="11"/>
        <v>380052</v>
      </c>
      <c r="H745" s="41"/>
      <c r="J745" s="42"/>
      <c r="K745" s="42"/>
    </row>
    <row r="746" spans="1:11" ht="20.25" hidden="1" customHeight="1" x14ac:dyDescent="0.2">
      <c r="A746" s="36">
        <v>745</v>
      </c>
      <c r="B746" s="37" t="s">
        <v>305</v>
      </c>
      <c r="C746" s="38">
        <v>44798</v>
      </c>
      <c r="D746" s="39" t="s">
        <v>906</v>
      </c>
      <c r="E746" s="40">
        <v>351900</v>
      </c>
      <c r="F746" s="40">
        <v>28152</v>
      </c>
      <c r="G746" s="40">
        <f t="shared" si="11"/>
        <v>380052</v>
      </c>
      <c r="H746" s="41"/>
      <c r="J746" s="42"/>
      <c r="K746" s="42"/>
    </row>
    <row r="747" spans="1:11" ht="20.25" hidden="1" customHeight="1" x14ac:dyDescent="0.2">
      <c r="A747" s="36">
        <v>746</v>
      </c>
      <c r="B747" s="37" t="s">
        <v>722</v>
      </c>
      <c r="C747" s="38">
        <v>44798</v>
      </c>
      <c r="D747" s="39" t="s">
        <v>906</v>
      </c>
      <c r="E747" s="40">
        <v>351900</v>
      </c>
      <c r="F747" s="40">
        <v>28152</v>
      </c>
      <c r="G747" s="40">
        <f t="shared" si="11"/>
        <v>380052</v>
      </c>
      <c r="H747" s="41"/>
      <c r="J747" s="42"/>
      <c r="K747" s="42"/>
    </row>
    <row r="748" spans="1:11" ht="20.25" hidden="1" customHeight="1" x14ac:dyDescent="0.2">
      <c r="A748" s="36">
        <v>747</v>
      </c>
      <c r="B748" s="37" t="s">
        <v>690</v>
      </c>
      <c r="C748" s="38">
        <v>44798</v>
      </c>
      <c r="D748" s="39" t="s">
        <v>906</v>
      </c>
      <c r="E748" s="40">
        <v>351900</v>
      </c>
      <c r="F748" s="40">
        <v>28152</v>
      </c>
      <c r="G748" s="40">
        <f t="shared" si="11"/>
        <v>380052</v>
      </c>
      <c r="H748" s="41"/>
      <c r="J748" s="42"/>
      <c r="K748" s="42"/>
    </row>
    <row r="749" spans="1:11" ht="20.25" hidden="1" customHeight="1" x14ac:dyDescent="0.2">
      <c r="A749" s="36">
        <v>748</v>
      </c>
      <c r="B749" s="37" t="s">
        <v>327</v>
      </c>
      <c r="C749" s="38">
        <v>44798</v>
      </c>
      <c r="D749" s="39" t="s">
        <v>906</v>
      </c>
      <c r="E749" s="40">
        <v>351900</v>
      </c>
      <c r="F749" s="40">
        <v>28152</v>
      </c>
      <c r="G749" s="40">
        <f t="shared" si="11"/>
        <v>380052</v>
      </c>
      <c r="H749" s="41"/>
      <c r="J749" s="42"/>
      <c r="K749" s="42"/>
    </row>
    <row r="750" spans="1:11" ht="20.25" hidden="1" customHeight="1" x14ac:dyDescent="0.2">
      <c r="A750" s="36">
        <v>749</v>
      </c>
      <c r="B750" s="37" t="s">
        <v>332</v>
      </c>
      <c r="C750" s="38">
        <v>44798</v>
      </c>
      <c r="D750" s="39" t="s">
        <v>906</v>
      </c>
      <c r="E750" s="40">
        <v>351900</v>
      </c>
      <c r="F750" s="40">
        <v>28152</v>
      </c>
      <c r="G750" s="40">
        <f t="shared" si="11"/>
        <v>380052</v>
      </c>
      <c r="H750" s="41"/>
      <c r="J750" s="42"/>
      <c r="K750" s="42"/>
    </row>
    <row r="751" spans="1:11" ht="20.25" hidden="1" customHeight="1" x14ac:dyDescent="0.2">
      <c r="A751" s="36">
        <v>750</v>
      </c>
      <c r="B751" s="37" t="s">
        <v>390</v>
      </c>
      <c r="C751" s="38">
        <v>44798</v>
      </c>
      <c r="D751" s="39" t="s">
        <v>906</v>
      </c>
      <c r="E751" s="40">
        <v>351900</v>
      </c>
      <c r="F751" s="40">
        <v>28152</v>
      </c>
      <c r="G751" s="40">
        <f t="shared" si="11"/>
        <v>380052</v>
      </c>
      <c r="H751" s="41"/>
      <c r="J751" s="42"/>
      <c r="K751" s="42"/>
    </row>
    <row r="752" spans="1:11" ht="20.25" hidden="1" customHeight="1" x14ac:dyDescent="0.2">
      <c r="A752" s="36">
        <v>751</v>
      </c>
      <c r="B752" s="37" t="s">
        <v>74</v>
      </c>
      <c r="C752" s="38">
        <v>44798</v>
      </c>
      <c r="D752" s="39" t="s">
        <v>906</v>
      </c>
      <c r="E752" s="40">
        <v>351900</v>
      </c>
      <c r="F752" s="40">
        <v>28152</v>
      </c>
      <c r="G752" s="40">
        <f t="shared" si="11"/>
        <v>380052</v>
      </c>
      <c r="H752" s="41"/>
      <c r="J752" s="42"/>
      <c r="K752" s="42"/>
    </row>
    <row r="753" spans="1:11" ht="20.25" hidden="1" customHeight="1" x14ac:dyDescent="0.2">
      <c r="A753" s="36">
        <v>752</v>
      </c>
      <c r="B753" s="37" t="s">
        <v>1012</v>
      </c>
      <c r="C753" s="38">
        <v>44798</v>
      </c>
      <c r="D753" s="39" t="s">
        <v>906</v>
      </c>
      <c r="E753" s="40">
        <v>351900</v>
      </c>
      <c r="F753" s="40">
        <v>28152</v>
      </c>
      <c r="G753" s="40">
        <f t="shared" si="11"/>
        <v>380052</v>
      </c>
      <c r="H753" s="41"/>
      <c r="J753" s="42"/>
      <c r="K753" s="42"/>
    </row>
    <row r="754" spans="1:11" ht="20.25" hidden="1" customHeight="1" x14ac:dyDescent="0.2">
      <c r="A754" s="36">
        <v>753</v>
      </c>
      <c r="B754" s="37" t="s">
        <v>79</v>
      </c>
      <c r="C754" s="38">
        <v>44798</v>
      </c>
      <c r="D754" s="39" t="s">
        <v>906</v>
      </c>
      <c r="E754" s="40">
        <v>351900</v>
      </c>
      <c r="F754" s="40">
        <v>28152</v>
      </c>
      <c r="G754" s="40">
        <f t="shared" si="11"/>
        <v>380052</v>
      </c>
      <c r="H754" s="41"/>
      <c r="J754" s="42"/>
      <c r="K754" s="42"/>
    </row>
    <row r="755" spans="1:11" ht="20.25" hidden="1" customHeight="1" x14ac:dyDescent="0.2">
      <c r="A755" s="36">
        <v>754</v>
      </c>
      <c r="B755" s="37" t="s">
        <v>975</v>
      </c>
      <c r="C755" s="38">
        <v>44798</v>
      </c>
      <c r="D755" s="39" t="s">
        <v>906</v>
      </c>
      <c r="E755" s="40">
        <v>351900</v>
      </c>
      <c r="F755" s="40">
        <v>28152</v>
      </c>
      <c r="G755" s="40">
        <f t="shared" si="11"/>
        <v>380052</v>
      </c>
      <c r="H755" s="41"/>
      <c r="J755" s="42"/>
      <c r="K755" s="42"/>
    </row>
    <row r="756" spans="1:11" ht="20.25" hidden="1" customHeight="1" x14ac:dyDescent="0.2">
      <c r="A756" s="36">
        <v>755</v>
      </c>
      <c r="B756" s="37" t="s">
        <v>577</v>
      </c>
      <c r="C756" s="38">
        <v>44798</v>
      </c>
      <c r="D756" s="39" t="s">
        <v>906</v>
      </c>
      <c r="E756" s="40">
        <v>351900</v>
      </c>
      <c r="F756" s="40">
        <v>28152</v>
      </c>
      <c r="G756" s="40">
        <f t="shared" si="11"/>
        <v>380052</v>
      </c>
      <c r="H756" s="41"/>
      <c r="J756" s="42"/>
      <c r="K756" s="42"/>
    </row>
    <row r="757" spans="1:11" ht="20.25" hidden="1" customHeight="1" x14ac:dyDescent="0.2">
      <c r="A757" s="36">
        <v>756</v>
      </c>
      <c r="B757" s="37" t="s">
        <v>961</v>
      </c>
      <c r="C757" s="38">
        <v>44798</v>
      </c>
      <c r="D757" s="39" t="s">
        <v>906</v>
      </c>
      <c r="E757" s="40">
        <v>351900</v>
      </c>
      <c r="F757" s="40">
        <v>28152</v>
      </c>
      <c r="G757" s="40">
        <f t="shared" si="11"/>
        <v>380052</v>
      </c>
      <c r="H757" s="41"/>
      <c r="J757" s="42"/>
      <c r="K757" s="42"/>
    </row>
    <row r="758" spans="1:11" ht="20.25" hidden="1" customHeight="1" x14ac:dyDescent="0.2">
      <c r="A758" s="36">
        <v>757</v>
      </c>
      <c r="B758" s="37" t="s">
        <v>13</v>
      </c>
      <c r="C758" s="38">
        <v>44798</v>
      </c>
      <c r="D758" s="39" t="s">
        <v>906</v>
      </c>
      <c r="E758" s="40">
        <v>351900</v>
      </c>
      <c r="F758" s="40">
        <v>28152</v>
      </c>
      <c r="G758" s="40">
        <f t="shared" si="11"/>
        <v>380052</v>
      </c>
      <c r="H758" s="41"/>
      <c r="J758" s="42"/>
      <c r="K758" s="42"/>
    </row>
    <row r="759" spans="1:11" ht="20.25" hidden="1" customHeight="1" x14ac:dyDescent="0.2">
      <c r="A759" s="36">
        <v>758</v>
      </c>
      <c r="B759" s="37" t="s">
        <v>666</v>
      </c>
      <c r="C759" s="38">
        <v>44798</v>
      </c>
      <c r="D759" s="39" t="s">
        <v>906</v>
      </c>
      <c r="E759" s="40">
        <v>922445</v>
      </c>
      <c r="F759" s="40">
        <v>73796</v>
      </c>
      <c r="G759" s="40">
        <f t="shared" si="11"/>
        <v>996241</v>
      </c>
      <c r="H759" s="41"/>
      <c r="J759" s="42"/>
      <c r="K759" s="42"/>
    </row>
    <row r="760" spans="1:11" ht="20.25" hidden="1" customHeight="1" x14ac:dyDescent="0.2">
      <c r="A760" s="36">
        <v>759</v>
      </c>
      <c r="B760" s="37" t="s">
        <v>938</v>
      </c>
      <c r="C760" s="38">
        <v>44798</v>
      </c>
      <c r="D760" s="39" t="s">
        <v>906</v>
      </c>
      <c r="E760" s="40">
        <v>442541</v>
      </c>
      <c r="F760" s="40">
        <v>35403</v>
      </c>
      <c r="G760" s="40">
        <f t="shared" si="11"/>
        <v>477944</v>
      </c>
      <c r="H760" s="41"/>
      <c r="J760" s="42"/>
      <c r="K760" s="42"/>
    </row>
    <row r="761" spans="1:11" ht="20.25" hidden="1" customHeight="1" x14ac:dyDescent="0.2">
      <c r="A761" s="36">
        <v>760</v>
      </c>
      <c r="B761" s="37" t="s">
        <v>302</v>
      </c>
      <c r="C761" s="38">
        <v>44798</v>
      </c>
      <c r="D761" s="39" t="s">
        <v>906</v>
      </c>
      <c r="E761" s="40">
        <v>351900</v>
      </c>
      <c r="F761" s="40">
        <v>28152</v>
      </c>
      <c r="G761" s="40">
        <f t="shared" si="11"/>
        <v>380052</v>
      </c>
      <c r="H761" s="41"/>
      <c r="J761" s="42"/>
      <c r="K761" s="42"/>
    </row>
    <row r="762" spans="1:11" ht="20.25" hidden="1" customHeight="1" x14ac:dyDescent="0.2">
      <c r="A762" s="36">
        <v>761</v>
      </c>
      <c r="B762" s="37" t="s">
        <v>940</v>
      </c>
      <c r="C762" s="38">
        <v>44798</v>
      </c>
      <c r="D762" s="39" t="s">
        <v>906</v>
      </c>
      <c r="E762" s="40">
        <v>351900</v>
      </c>
      <c r="F762" s="40">
        <v>28152</v>
      </c>
      <c r="G762" s="40">
        <f t="shared" si="11"/>
        <v>380052</v>
      </c>
      <c r="H762" s="41"/>
      <c r="J762" s="42"/>
      <c r="K762" s="42"/>
    </row>
    <row r="763" spans="1:11" ht="20.25" hidden="1" customHeight="1" x14ac:dyDescent="0.2">
      <c r="A763" s="36">
        <v>762</v>
      </c>
      <c r="B763" s="37" t="s">
        <v>402</v>
      </c>
      <c r="C763" s="38">
        <v>44798</v>
      </c>
      <c r="D763" s="39" t="s">
        <v>906</v>
      </c>
      <c r="E763" s="40">
        <v>351900</v>
      </c>
      <c r="F763" s="40">
        <v>28152</v>
      </c>
      <c r="G763" s="40">
        <f t="shared" si="11"/>
        <v>380052</v>
      </c>
      <c r="H763" s="41"/>
      <c r="J763" s="42"/>
      <c r="K763" s="42"/>
    </row>
    <row r="764" spans="1:11" ht="20.25" hidden="1" customHeight="1" x14ac:dyDescent="0.2">
      <c r="A764" s="36">
        <v>763</v>
      </c>
      <c r="B764" s="37" t="s">
        <v>735</v>
      </c>
      <c r="C764" s="38">
        <v>44798</v>
      </c>
      <c r="D764" s="39" t="s">
        <v>906</v>
      </c>
      <c r="E764" s="40">
        <v>351900</v>
      </c>
      <c r="F764" s="40">
        <v>28152</v>
      </c>
      <c r="G764" s="40">
        <f t="shared" si="11"/>
        <v>380052</v>
      </c>
      <c r="H764" s="41"/>
      <c r="J764" s="42"/>
      <c r="K764" s="42"/>
    </row>
    <row r="765" spans="1:11" ht="20.25" hidden="1" customHeight="1" x14ac:dyDescent="0.2">
      <c r="A765" s="36">
        <v>764</v>
      </c>
      <c r="B765" s="37" t="s">
        <v>341</v>
      </c>
      <c r="C765" s="38">
        <v>44798</v>
      </c>
      <c r="D765" s="39" t="s">
        <v>906</v>
      </c>
      <c r="E765" s="40">
        <v>854387</v>
      </c>
      <c r="F765" s="40">
        <v>68351</v>
      </c>
      <c r="G765" s="40">
        <f t="shared" si="11"/>
        <v>922738</v>
      </c>
      <c r="H765" s="41"/>
      <c r="J765" s="42"/>
      <c r="K765" s="42"/>
    </row>
    <row r="766" spans="1:11" ht="20.25" hidden="1" customHeight="1" x14ac:dyDescent="0.2">
      <c r="A766" s="36">
        <v>765</v>
      </c>
      <c r="B766" s="37" t="s">
        <v>1013</v>
      </c>
      <c r="C766" s="38">
        <v>44798</v>
      </c>
      <c r="D766" s="39" t="s">
        <v>906</v>
      </c>
      <c r="E766" s="40">
        <v>444232</v>
      </c>
      <c r="F766" s="40">
        <v>35539</v>
      </c>
      <c r="G766" s="40">
        <f t="shared" si="11"/>
        <v>479771</v>
      </c>
      <c r="H766" s="41"/>
      <c r="J766" s="42"/>
      <c r="K766" s="42"/>
    </row>
    <row r="767" spans="1:11" ht="20.25" hidden="1" customHeight="1" x14ac:dyDescent="0.2">
      <c r="A767" s="36">
        <v>766</v>
      </c>
      <c r="B767" s="37" t="s">
        <v>983</v>
      </c>
      <c r="C767" s="38">
        <v>44798</v>
      </c>
      <c r="D767" s="39" t="s">
        <v>906</v>
      </c>
      <c r="E767" s="40">
        <v>555290</v>
      </c>
      <c r="F767" s="40">
        <v>44423</v>
      </c>
      <c r="G767" s="40">
        <f t="shared" si="11"/>
        <v>599713</v>
      </c>
      <c r="H767" s="41"/>
      <c r="J767" s="42"/>
      <c r="K767" s="42"/>
    </row>
    <row r="768" spans="1:11" ht="20.25" hidden="1" customHeight="1" x14ac:dyDescent="0.2">
      <c r="A768" s="36">
        <v>767</v>
      </c>
      <c r="B768" s="37" t="s">
        <v>967</v>
      </c>
      <c r="C768" s="38">
        <v>44799</v>
      </c>
      <c r="D768" s="39" t="s">
        <v>906</v>
      </c>
      <c r="E768" s="40">
        <v>351900</v>
      </c>
      <c r="F768" s="40">
        <v>28152</v>
      </c>
      <c r="G768" s="40">
        <f t="shared" si="11"/>
        <v>380052</v>
      </c>
      <c r="H768" s="41"/>
      <c r="J768" s="42"/>
      <c r="K768" s="42"/>
    </row>
    <row r="769" spans="1:11" ht="20.25" hidden="1" customHeight="1" x14ac:dyDescent="0.2">
      <c r="A769" s="36">
        <v>768</v>
      </c>
      <c r="B769" s="37" t="s">
        <v>247</v>
      </c>
      <c r="C769" s="38">
        <v>44799</v>
      </c>
      <c r="D769" s="39" t="s">
        <v>906</v>
      </c>
      <c r="E769" s="40">
        <v>351900</v>
      </c>
      <c r="F769" s="40">
        <v>28152</v>
      </c>
      <c r="G769" s="40">
        <f t="shared" si="11"/>
        <v>380052</v>
      </c>
      <c r="H769" s="41"/>
      <c r="J769" s="42"/>
      <c r="K769" s="42"/>
    </row>
    <row r="770" spans="1:11" ht="20.25" hidden="1" customHeight="1" x14ac:dyDescent="0.2">
      <c r="A770" s="36">
        <v>769</v>
      </c>
      <c r="B770" s="37" t="s">
        <v>963</v>
      </c>
      <c r="C770" s="38">
        <v>44799</v>
      </c>
      <c r="D770" s="39" t="s">
        <v>906</v>
      </c>
      <c r="E770" s="40">
        <v>351900</v>
      </c>
      <c r="F770" s="40">
        <v>28152</v>
      </c>
      <c r="G770" s="40">
        <f t="shared" si="11"/>
        <v>380052</v>
      </c>
      <c r="H770" s="41"/>
      <c r="J770" s="42"/>
      <c r="K770" s="42"/>
    </row>
    <row r="771" spans="1:11" ht="20.25" hidden="1" customHeight="1" x14ac:dyDescent="0.2">
      <c r="A771" s="36">
        <v>770</v>
      </c>
      <c r="B771" s="37" t="s">
        <v>243</v>
      </c>
      <c r="C771" s="38">
        <v>44799</v>
      </c>
      <c r="D771" s="39" t="s">
        <v>906</v>
      </c>
      <c r="E771" s="40">
        <v>682625</v>
      </c>
      <c r="F771" s="40">
        <v>54610</v>
      </c>
      <c r="G771" s="40">
        <f t="shared" ref="G771:G834" si="12">+E771+F771</f>
        <v>737235</v>
      </c>
      <c r="H771" s="41"/>
      <c r="J771" s="42"/>
      <c r="K771" s="42"/>
    </row>
    <row r="772" spans="1:11" ht="20.25" hidden="1" customHeight="1" x14ac:dyDescent="0.2">
      <c r="A772" s="36">
        <v>771</v>
      </c>
      <c r="B772" s="37" t="s">
        <v>802</v>
      </c>
      <c r="C772" s="38">
        <v>44799</v>
      </c>
      <c r="D772" s="39" t="s">
        <v>906</v>
      </c>
      <c r="E772" s="40">
        <v>775583</v>
      </c>
      <c r="F772" s="40">
        <v>62047</v>
      </c>
      <c r="G772" s="40">
        <f t="shared" si="12"/>
        <v>837630</v>
      </c>
      <c r="H772" s="41"/>
      <c r="J772" s="42"/>
      <c r="K772" s="42"/>
    </row>
    <row r="773" spans="1:11" ht="20.25" hidden="1" customHeight="1" x14ac:dyDescent="0.2">
      <c r="A773" s="36">
        <v>772</v>
      </c>
      <c r="B773" s="37" t="s">
        <v>50</v>
      </c>
      <c r="C773" s="38">
        <v>44799</v>
      </c>
      <c r="D773" s="39" t="s">
        <v>906</v>
      </c>
      <c r="E773" s="40">
        <v>724174</v>
      </c>
      <c r="F773" s="40">
        <v>57934</v>
      </c>
      <c r="G773" s="40">
        <f t="shared" si="12"/>
        <v>782108</v>
      </c>
      <c r="H773" s="41"/>
      <c r="J773" s="42"/>
      <c r="K773" s="42"/>
    </row>
    <row r="774" spans="1:11" ht="20.25" hidden="1" customHeight="1" x14ac:dyDescent="0.2">
      <c r="A774" s="36">
        <v>773</v>
      </c>
      <c r="B774" s="37" t="s">
        <v>1010</v>
      </c>
      <c r="C774" s="38">
        <v>44799</v>
      </c>
      <c r="D774" s="39" t="s">
        <v>906</v>
      </c>
      <c r="E774" s="40">
        <v>621777</v>
      </c>
      <c r="F774" s="40">
        <v>49742</v>
      </c>
      <c r="G774" s="40">
        <f t="shared" si="12"/>
        <v>671519</v>
      </c>
      <c r="H774" s="41"/>
      <c r="J774" s="42"/>
      <c r="K774" s="42"/>
    </row>
    <row r="775" spans="1:11" ht="20.25" hidden="1" customHeight="1" x14ac:dyDescent="0.2">
      <c r="A775" s="36">
        <v>774</v>
      </c>
      <c r="B775" s="37" t="s">
        <v>435</v>
      </c>
      <c r="C775" s="38">
        <v>44799</v>
      </c>
      <c r="D775" s="39" t="s">
        <v>906</v>
      </c>
      <c r="E775" s="40">
        <v>351900</v>
      </c>
      <c r="F775" s="40">
        <v>28152</v>
      </c>
      <c r="G775" s="40">
        <f t="shared" si="12"/>
        <v>380052</v>
      </c>
      <c r="H775" s="41"/>
      <c r="J775" s="42"/>
      <c r="K775" s="42"/>
    </row>
    <row r="776" spans="1:11" ht="20.25" hidden="1" customHeight="1" x14ac:dyDescent="0.2">
      <c r="A776" s="36">
        <v>775</v>
      </c>
      <c r="B776" s="37" t="s">
        <v>183</v>
      </c>
      <c r="C776" s="38">
        <v>44799</v>
      </c>
      <c r="D776" s="39" t="s">
        <v>906</v>
      </c>
      <c r="E776" s="40">
        <v>544552</v>
      </c>
      <c r="F776" s="40">
        <v>43564</v>
      </c>
      <c r="G776" s="40">
        <f t="shared" si="12"/>
        <v>588116</v>
      </c>
      <c r="H776" s="41"/>
      <c r="J776" s="42"/>
      <c r="K776" s="42"/>
    </row>
    <row r="777" spans="1:11" ht="20.25" hidden="1" customHeight="1" x14ac:dyDescent="0.2">
      <c r="A777" s="36">
        <v>776</v>
      </c>
      <c r="B777" s="37" t="s">
        <v>1232</v>
      </c>
      <c r="C777" s="38">
        <v>44799</v>
      </c>
      <c r="D777" s="39" t="s">
        <v>906</v>
      </c>
      <c r="E777" s="40">
        <v>1314736</v>
      </c>
      <c r="F777" s="40">
        <v>105179</v>
      </c>
      <c r="G777" s="40">
        <f t="shared" si="12"/>
        <v>1419915</v>
      </c>
      <c r="H777" s="41"/>
      <c r="J777" s="42"/>
      <c r="K777" s="42"/>
    </row>
    <row r="778" spans="1:11" ht="20.25" hidden="1" customHeight="1" x14ac:dyDescent="0.2">
      <c r="A778" s="36">
        <v>777</v>
      </c>
      <c r="B778" s="37" t="s">
        <v>1222</v>
      </c>
      <c r="C778" s="38">
        <v>44799</v>
      </c>
      <c r="D778" s="39" t="s">
        <v>906</v>
      </c>
      <c r="E778" s="40">
        <v>351900</v>
      </c>
      <c r="F778" s="40">
        <v>28152</v>
      </c>
      <c r="G778" s="40">
        <f t="shared" si="12"/>
        <v>380052</v>
      </c>
      <c r="H778" s="41"/>
      <c r="J778" s="42"/>
      <c r="K778" s="42"/>
    </row>
    <row r="779" spans="1:11" ht="20.25" hidden="1" customHeight="1" x14ac:dyDescent="0.2">
      <c r="A779" s="36">
        <v>778</v>
      </c>
      <c r="B779" s="37" t="s">
        <v>207</v>
      </c>
      <c r="C779" s="38">
        <v>44800</v>
      </c>
      <c r="D779" s="39" t="s">
        <v>906</v>
      </c>
      <c r="E779" s="40">
        <v>351900</v>
      </c>
      <c r="F779" s="40">
        <v>28152</v>
      </c>
      <c r="G779" s="40">
        <f t="shared" si="12"/>
        <v>380052</v>
      </c>
      <c r="H779" s="41"/>
      <c r="J779" s="42"/>
      <c r="K779" s="42"/>
    </row>
    <row r="780" spans="1:11" ht="20.25" hidden="1" customHeight="1" x14ac:dyDescent="0.2">
      <c r="A780" s="36">
        <v>779</v>
      </c>
      <c r="B780" s="37" t="s">
        <v>226</v>
      </c>
      <c r="C780" s="38">
        <v>44800</v>
      </c>
      <c r="D780" s="39" t="s">
        <v>906</v>
      </c>
      <c r="E780" s="40">
        <v>351900</v>
      </c>
      <c r="F780" s="40">
        <v>28152</v>
      </c>
      <c r="G780" s="40">
        <f t="shared" si="12"/>
        <v>380052</v>
      </c>
      <c r="H780" s="41"/>
      <c r="J780" s="42"/>
      <c r="K780" s="42"/>
    </row>
    <row r="781" spans="1:11" ht="20.25" hidden="1" customHeight="1" x14ac:dyDescent="0.2">
      <c r="A781" s="36">
        <v>780</v>
      </c>
      <c r="B781" s="37" t="s">
        <v>42</v>
      </c>
      <c r="C781" s="38">
        <v>44800</v>
      </c>
      <c r="D781" s="39" t="s">
        <v>906</v>
      </c>
      <c r="E781" s="40">
        <v>351900</v>
      </c>
      <c r="F781" s="40">
        <v>28152</v>
      </c>
      <c r="G781" s="40">
        <f t="shared" si="12"/>
        <v>380052</v>
      </c>
      <c r="H781" s="41"/>
      <c r="J781" s="42"/>
      <c r="K781" s="42"/>
    </row>
    <row r="782" spans="1:11" ht="20.25" hidden="1" customHeight="1" x14ac:dyDescent="0.2">
      <c r="A782" s="36">
        <v>781</v>
      </c>
      <c r="B782" s="37" t="s">
        <v>1122</v>
      </c>
      <c r="C782" s="38">
        <v>44800</v>
      </c>
      <c r="D782" s="39" t="s">
        <v>906</v>
      </c>
      <c r="E782" s="40">
        <v>351900</v>
      </c>
      <c r="F782" s="40">
        <v>28152</v>
      </c>
      <c r="G782" s="40">
        <f t="shared" si="12"/>
        <v>380052</v>
      </c>
      <c r="H782" s="41"/>
      <c r="J782" s="42"/>
      <c r="K782" s="42"/>
    </row>
    <row r="783" spans="1:11" ht="20.25" hidden="1" customHeight="1" x14ac:dyDescent="0.2">
      <c r="A783" s="36">
        <v>782</v>
      </c>
      <c r="B783" s="37" t="s">
        <v>54</v>
      </c>
      <c r="C783" s="38">
        <v>44800</v>
      </c>
      <c r="D783" s="39" t="s">
        <v>906</v>
      </c>
      <c r="E783" s="40">
        <v>581565</v>
      </c>
      <c r="F783" s="40">
        <v>46525</v>
      </c>
      <c r="G783" s="40">
        <f t="shared" si="12"/>
        <v>628090</v>
      </c>
      <c r="H783" s="41"/>
      <c r="J783" s="42"/>
      <c r="K783" s="42"/>
    </row>
    <row r="784" spans="1:11" ht="20.25" hidden="1" customHeight="1" x14ac:dyDescent="0.2">
      <c r="A784" s="36">
        <v>783</v>
      </c>
      <c r="B784" s="37" t="s">
        <v>749</v>
      </c>
      <c r="C784" s="38">
        <v>44800</v>
      </c>
      <c r="D784" s="39" t="s">
        <v>906</v>
      </c>
      <c r="E784" s="40">
        <v>782989</v>
      </c>
      <c r="F784" s="40">
        <v>62639</v>
      </c>
      <c r="G784" s="40">
        <f t="shared" si="12"/>
        <v>845628</v>
      </c>
      <c r="H784" s="41"/>
      <c r="J784" s="42"/>
      <c r="K784" s="42"/>
    </row>
    <row r="785" spans="1:11" ht="20.25" hidden="1" customHeight="1" x14ac:dyDescent="0.2">
      <c r="A785" s="36">
        <v>784</v>
      </c>
      <c r="B785" s="37" t="s">
        <v>915</v>
      </c>
      <c r="C785" s="38">
        <v>44800</v>
      </c>
      <c r="D785" s="39" t="s">
        <v>906</v>
      </c>
      <c r="E785" s="40">
        <v>1356885</v>
      </c>
      <c r="F785" s="40">
        <v>108551</v>
      </c>
      <c r="G785" s="40">
        <f t="shared" si="12"/>
        <v>1465436</v>
      </c>
      <c r="H785" s="41"/>
      <c r="J785" s="42"/>
      <c r="K785" s="42"/>
    </row>
    <row r="786" spans="1:11" ht="20.25" hidden="1" customHeight="1" x14ac:dyDescent="0.2">
      <c r="A786" s="36">
        <v>785</v>
      </c>
      <c r="B786" s="37" t="s">
        <v>68</v>
      </c>
      <c r="C786" s="38">
        <v>44800</v>
      </c>
      <c r="D786" s="39" t="s">
        <v>906</v>
      </c>
      <c r="E786" s="40">
        <v>351900</v>
      </c>
      <c r="F786" s="40">
        <v>28152</v>
      </c>
      <c r="G786" s="40">
        <f t="shared" si="12"/>
        <v>380052</v>
      </c>
      <c r="H786" s="41"/>
      <c r="J786" s="42"/>
      <c r="K786" s="42"/>
    </row>
    <row r="787" spans="1:11" ht="20.25" hidden="1" customHeight="1" x14ac:dyDescent="0.2">
      <c r="A787" s="36">
        <v>786</v>
      </c>
      <c r="B787" s="37" t="s">
        <v>611</v>
      </c>
      <c r="C787" s="38">
        <v>44800</v>
      </c>
      <c r="D787" s="39" t="s">
        <v>906</v>
      </c>
      <c r="E787" s="40">
        <v>351900</v>
      </c>
      <c r="F787" s="40">
        <v>28152</v>
      </c>
      <c r="G787" s="40">
        <f t="shared" si="12"/>
        <v>380052</v>
      </c>
      <c r="H787" s="41"/>
      <c r="J787" s="42"/>
      <c r="K787" s="42"/>
    </row>
    <row r="788" spans="1:11" ht="20.25" hidden="1" customHeight="1" x14ac:dyDescent="0.2">
      <c r="A788" s="36">
        <v>787</v>
      </c>
      <c r="B788" s="37" t="s">
        <v>1095</v>
      </c>
      <c r="C788" s="38">
        <v>44800</v>
      </c>
      <c r="D788" s="39" t="s">
        <v>906</v>
      </c>
      <c r="E788" s="40">
        <v>1106934</v>
      </c>
      <c r="F788" s="40">
        <v>88555</v>
      </c>
      <c r="G788" s="40">
        <f t="shared" si="12"/>
        <v>1195489</v>
      </c>
      <c r="H788" s="41"/>
      <c r="J788" s="42"/>
      <c r="K788" s="42"/>
    </row>
    <row r="789" spans="1:11" ht="20.25" hidden="1" customHeight="1" x14ac:dyDescent="0.2">
      <c r="A789" s="36">
        <v>788</v>
      </c>
      <c r="B789" s="37" t="s">
        <v>527</v>
      </c>
      <c r="C789" s="38">
        <v>44800</v>
      </c>
      <c r="D789" s="39" t="s">
        <v>906</v>
      </c>
      <c r="E789" s="40">
        <v>960072</v>
      </c>
      <c r="F789" s="40">
        <v>76806</v>
      </c>
      <c r="G789" s="40">
        <f t="shared" si="12"/>
        <v>1036878</v>
      </c>
      <c r="H789" s="41"/>
      <c r="J789" s="42"/>
      <c r="K789" s="42"/>
    </row>
    <row r="790" spans="1:11" ht="20.25" hidden="1" customHeight="1" x14ac:dyDescent="0.2">
      <c r="A790" s="36">
        <v>789</v>
      </c>
      <c r="B790" s="37" t="s">
        <v>557</v>
      </c>
      <c r="C790" s="38">
        <v>44802</v>
      </c>
      <c r="D790" s="39" t="s">
        <v>906</v>
      </c>
      <c r="E790" s="40">
        <v>351900</v>
      </c>
      <c r="F790" s="40">
        <v>28152</v>
      </c>
      <c r="G790" s="40">
        <f t="shared" si="12"/>
        <v>380052</v>
      </c>
      <c r="H790" s="41"/>
      <c r="J790" s="42"/>
      <c r="K790" s="42"/>
    </row>
    <row r="791" spans="1:11" ht="20.25" hidden="1" customHeight="1" x14ac:dyDescent="0.2">
      <c r="A791" s="36">
        <v>790</v>
      </c>
      <c r="B791" s="37" t="s">
        <v>824</v>
      </c>
      <c r="C791" s="38">
        <v>44802</v>
      </c>
      <c r="D791" s="39" t="s">
        <v>906</v>
      </c>
      <c r="E791" s="40">
        <v>1715200</v>
      </c>
      <c r="F791" s="40">
        <v>137216</v>
      </c>
      <c r="G791" s="40">
        <f t="shared" si="12"/>
        <v>1852416</v>
      </c>
      <c r="H791" s="41"/>
      <c r="J791" s="42"/>
      <c r="K791" s="42"/>
    </row>
    <row r="792" spans="1:11" ht="20.25" hidden="1" customHeight="1" x14ac:dyDescent="0.2">
      <c r="A792" s="36">
        <v>791</v>
      </c>
      <c r="B792" s="37" t="s">
        <v>668</v>
      </c>
      <c r="C792" s="38">
        <v>44803</v>
      </c>
      <c r="D792" s="39" t="s">
        <v>906</v>
      </c>
      <c r="E792" s="40">
        <v>454893</v>
      </c>
      <c r="F792" s="40">
        <v>36391</v>
      </c>
      <c r="G792" s="40">
        <f t="shared" si="12"/>
        <v>491284</v>
      </c>
      <c r="H792" s="41"/>
      <c r="J792" s="42"/>
      <c r="K792" s="42"/>
    </row>
    <row r="793" spans="1:11" ht="20.25" hidden="1" customHeight="1" x14ac:dyDescent="0.2">
      <c r="A793" s="36">
        <v>792</v>
      </c>
      <c r="B793" s="37" t="s">
        <v>701</v>
      </c>
      <c r="C793" s="38">
        <v>44803</v>
      </c>
      <c r="D793" s="39" t="s">
        <v>906</v>
      </c>
      <c r="E793" s="40">
        <v>811387</v>
      </c>
      <c r="F793" s="40">
        <v>64911</v>
      </c>
      <c r="G793" s="40">
        <f t="shared" si="12"/>
        <v>876298</v>
      </c>
      <c r="H793" s="41"/>
      <c r="J793" s="42"/>
      <c r="K793" s="42"/>
    </row>
    <row r="794" spans="1:11" ht="20.25" hidden="1" customHeight="1" x14ac:dyDescent="0.2">
      <c r="A794" s="36">
        <v>793</v>
      </c>
      <c r="B794" s="37" t="s">
        <v>924</v>
      </c>
      <c r="C794" s="38">
        <v>44804</v>
      </c>
      <c r="D794" s="39" t="s">
        <v>906</v>
      </c>
      <c r="E794" s="40">
        <v>1255619</v>
      </c>
      <c r="F794" s="40">
        <v>100450</v>
      </c>
      <c r="G794" s="40">
        <f t="shared" si="12"/>
        <v>1356069</v>
      </c>
      <c r="H794" s="41"/>
      <c r="J794" s="42"/>
      <c r="K794" s="42"/>
    </row>
    <row r="795" spans="1:11" ht="20.25" hidden="1" customHeight="1" x14ac:dyDescent="0.2">
      <c r="A795" s="36">
        <v>794</v>
      </c>
      <c r="B795" s="37" t="s">
        <v>894</v>
      </c>
      <c r="C795" s="38">
        <v>44804</v>
      </c>
      <c r="D795" s="39" t="s">
        <v>906</v>
      </c>
      <c r="E795" s="40">
        <v>705836</v>
      </c>
      <c r="F795" s="40">
        <v>56467</v>
      </c>
      <c r="G795" s="40">
        <f t="shared" si="12"/>
        <v>762303</v>
      </c>
      <c r="H795" s="41"/>
      <c r="J795" s="42"/>
      <c r="K795" s="42"/>
    </row>
    <row r="796" spans="1:11" ht="20.25" hidden="1" customHeight="1" x14ac:dyDescent="0.2">
      <c r="A796" s="36">
        <v>795</v>
      </c>
      <c r="B796" s="37" t="s">
        <v>1006</v>
      </c>
      <c r="C796" s="38">
        <v>44804</v>
      </c>
      <c r="D796" s="39" t="s">
        <v>906</v>
      </c>
      <c r="E796" s="40">
        <v>888464</v>
      </c>
      <c r="F796" s="40">
        <v>71077</v>
      </c>
      <c r="G796" s="40">
        <f t="shared" si="12"/>
        <v>959541</v>
      </c>
      <c r="H796" s="41"/>
      <c r="J796" s="42"/>
      <c r="K796" s="42"/>
    </row>
    <row r="797" spans="1:11" ht="20.25" hidden="1" customHeight="1" x14ac:dyDescent="0.2">
      <c r="A797" s="36">
        <v>796</v>
      </c>
      <c r="B797" s="37" t="s">
        <v>1072</v>
      </c>
      <c r="C797" s="38">
        <v>44804</v>
      </c>
      <c r="D797" s="39" t="s">
        <v>906</v>
      </c>
      <c r="E797" s="40">
        <v>351900</v>
      </c>
      <c r="F797" s="40">
        <v>28152</v>
      </c>
      <c r="G797" s="40">
        <f t="shared" si="12"/>
        <v>380052</v>
      </c>
      <c r="H797" s="41"/>
      <c r="J797" s="42"/>
      <c r="K797" s="42"/>
    </row>
    <row r="798" spans="1:11" ht="20.25" hidden="1" customHeight="1" x14ac:dyDescent="0.2">
      <c r="A798" s="36">
        <v>797</v>
      </c>
      <c r="B798" s="37" t="s">
        <v>1000</v>
      </c>
      <c r="C798" s="38">
        <v>44805</v>
      </c>
      <c r="D798" s="39" t="s">
        <v>906</v>
      </c>
      <c r="E798" s="40">
        <v>576378</v>
      </c>
      <c r="F798" s="40">
        <v>46110</v>
      </c>
      <c r="G798" s="40">
        <f t="shared" si="12"/>
        <v>622488</v>
      </c>
      <c r="H798" s="41"/>
      <c r="J798" s="42"/>
      <c r="K798" s="42"/>
    </row>
    <row r="799" spans="1:11" ht="20.25" hidden="1" customHeight="1" x14ac:dyDescent="0.2">
      <c r="A799" s="36">
        <v>798</v>
      </c>
      <c r="B799" s="37" t="s">
        <v>319</v>
      </c>
      <c r="C799" s="38">
        <v>44805</v>
      </c>
      <c r="D799" s="39" t="s">
        <v>906</v>
      </c>
      <c r="E799" s="40">
        <v>367155</v>
      </c>
      <c r="F799" s="40">
        <v>29372</v>
      </c>
      <c r="G799" s="40">
        <f t="shared" si="12"/>
        <v>396527</v>
      </c>
      <c r="H799" s="41"/>
      <c r="J799" s="42"/>
      <c r="K799" s="42"/>
    </row>
    <row r="800" spans="1:11" ht="20.25" hidden="1" customHeight="1" x14ac:dyDescent="0.2">
      <c r="A800" s="36">
        <v>799</v>
      </c>
      <c r="B800" s="37" t="s">
        <v>1164</v>
      </c>
      <c r="C800" s="38">
        <v>44807</v>
      </c>
      <c r="D800" s="39" t="s">
        <v>906</v>
      </c>
      <c r="E800" s="40">
        <v>956426</v>
      </c>
      <c r="F800" s="40">
        <v>76514</v>
      </c>
      <c r="G800" s="40">
        <f t="shared" si="12"/>
        <v>1032940</v>
      </c>
      <c r="H800" s="41"/>
      <c r="J800" s="42"/>
      <c r="K800" s="42"/>
    </row>
    <row r="801" spans="1:11" ht="20.25" hidden="1" customHeight="1" x14ac:dyDescent="0.2">
      <c r="A801" s="36">
        <v>800</v>
      </c>
      <c r="B801" s="37" t="s">
        <v>261</v>
      </c>
      <c r="C801" s="38">
        <v>44809</v>
      </c>
      <c r="D801" s="39" t="s">
        <v>906</v>
      </c>
      <c r="E801" s="40">
        <v>1110471</v>
      </c>
      <c r="F801" s="40">
        <v>88838</v>
      </c>
      <c r="G801" s="40">
        <f t="shared" si="12"/>
        <v>1199309</v>
      </c>
      <c r="H801" s="41"/>
      <c r="J801" s="42"/>
      <c r="K801" s="42"/>
    </row>
    <row r="802" spans="1:11" ht="20.25" hidden="1" customHeight="1" x14ac:dyDescent="0.2">
      <c r="A802" s="36">
        <v>801</v>
      </c>
      <c r="B802" s="37" t="s">
        <v>795</v>
      </c>
      <c r="C802" s="38">
        <v>44809</v>
      </c>
      <c r="D802" s="39" t="s">
        <v>906</v>
      </c>
      <c r="E802" s="40">
        <v>553467</v>
      </c>
      <c r="F802" s="40">
        <v>44277</v>
      </c>
      <c r="G802" s="40">
        <f t="shared" si="12"/>
        <v>597744</v>
      </c>
      <c r="H802" s="41"/>
      <c r="J802" s="42"/>
      <c r="K802" s="42"/>
    </row>
    <row r="803" spans="1:11" ht="20.25" hidden="1" customHeight="1" x14ac:dyDescent="0.2">
      <c r="A803" s="36">
        <v>802</v>
      </c>
      <c r="B803" s="37" t="s">
        <v>206</v>
      </c>
      <c r="C803" s="38">
        <v>44809</v>
      </c>
      <c r="D803" s="39" t="s">
        <v>906</v>
      </c>
      <c r="E803" s="40">
        <v>367155</v>
      </c>
      <c r="F803" s="40">
        <v>29372</v>
      </c>
      <c r="G803" s="40">
        <f t="shared" si="12"/>
        <v>396527</v>
      </c>
      <c r="H803" s="41"/>
      <c r="J803" s="42"/>
      <c r="K803" s="42"/>
    </row>
    <row r="804" spans="1:11" ht="20.25" hidden="1" customHeight="1" x14ac:dyDescent="0.2">
      <c r="A804" s="36">
        <v>803</v>
      </c>
      <c r="B804" s="37" t="s">
        <v>772</v>
      </c>
      <c r="C804" s="38">
        <v>44809</v>
      </c>
      <c r="D804" s="39" t="s">
        <v>906</v>
      </c>
      <c r="E804" s="40">
        <v>720252</v>
      </c>
      <c r="F804" s="40">
        <v>57620</v>
      </c>
      <c r="G804" s="40">
        <f t="shared" si="12"/>
        <v>777872</v>
      </c>
      <c r="H804" s="41"/>
      <c r="J804" s="42"/>
      <c r="K804" s="42"/>
    </row>
    <row r="805" spans="1:11" ht="20.25" hidden="1" customHeight="1" x14ac:dyDescent="0.2">
      <c r="A805" s="36">
        <v>804</v>
      </c>
      <c r="B805" s="37" t="s">
        <v>742</v>
      </c>
      <c r="C805" s="38">
        <v>44809</v>
      </c>
      <c r="D805" s="39" t="s">
        <v>906</v>
      </c>
      <c r="E805" s="40">
        <v>2478753</v>
      </c>
      <c r="F805" s="40">
        <v>198300</v>
      </c>
      <c r="G805" s="40">
        <f t="shared" si="12"/>
        <v>2677053</v>
      </c>
      <c r="H805" s="41"/>
      <c r="J805" s="42"/>
      <c r="K805" s="42"/>
    </row>
    <row r="806" spans="1:11" ht="20.25" hidden="1" customHeight="1" x14ac:dyDescent="0.2">
      <c r="A806" s="36">
        <v>805</v>
      </c>
      <c r="B806" s="37" t="s">
        <v>685</v>
      </c>
      <c r="C806" s="38">
        <v>44809</v>
      </c>
      <c r="D806" s="39" t="s">
        <v>906</v>
      </c>
      <c r="E806" s="40">
        <v>645130</v>
      </c>
      <c r="F806" s="40">
        <v>51610</v>
      </c>
      <c r="G806" s="40">
        <f t="shared" si="12"/>
        <v>696740</v>
      </c>
      <c r="H806" s="41"/>
      <c r="J806" s="42"/>
      <c r="K806" s="42"/>
    </row>
    <row r="807" spans="1:11" ht="20.25" hidden="1" customHeight="1" x14ac:dyDescent="0.2">
      <c r="A807" s="36">
        <v>806</v>
      </c>
      <c r="B807" s="37" t="s">
        <v>867</v>
      </c>
      <c r="C807" s="38">
        <v>44809</v>
      </c>
      <c r="D807" s="39" t="s">
        <v>906</v>
      </c>
      <c r="E807" s="40">
        <v>547584</v>
      </c>
      <c r="F807" s="40">
        <v>43807</v>
      </c>
      <c r="G807" s="40">
        <f t="shared" si="12"/>
        <v>591391</v>
      </c>
      <c r="H807" s="41"/>
      <c r="J807" s="42"/>
      <c r="K807" s="42"/>
    </row>
    <row r="808" spans="1:11" ht="20.25" hidden="1" customHeight="1" x14ac:dyDescent="0.2">
      <c r="A808" s="36">
        <v>807</v>
      </c>
      <c r="B808" s="37" t="s">
        <v>1142</v>
      </c>
      <c r="C808" s="38">
        <v>44809</v>
      </c>
      <c r="D808" s="39" t="s">
        <v>906</v>
      </c>
      <c r="E808" s="40">
        <v>333174</v>
      </c>
      <c r="F808" s="40">
        <v>26654</v>
      </c>
      <c r="G808" s="40">
        <f t="shared" si="12"/>
        <v>359828</v>
      </c>
      <c r="H808" s="41"/>
      <c r="J808" s="42"/>
      <c r="K808" s="42"/>
    </row>
    <row r="809" spans="1:11" ht="20.25" hidden="1" customHeight="1" x14ac:dyDescent="0.2">
      <c r="A809" s="36">
        <v>808</v>
      </c>
      <c r="B809" s="37" t="s">
        <v>671</v>
      </c>
      <c r="C809" s="38">
        <v>44809</v>
      </c>
      <c r="D809" s="39" t="s">
        <v>906</v>
      </c>
      <c r="E809" s="40">
        <v>444232</v>
      </c>
      <c r="F809" s="40">
        <v>35539</v>
      </c>
      <c r="G809" s="40">
        <f t="shared" si="12"/>
        <v>479771</v>
      </c>
      <c r="H809" s="41"/>
      <c r="J809" s="42"/>
      <c r="K809" s="42"/>
    </row>
    <row r="810" spans="1:11" ht="20.25" hidden="1" customHeight="1" x14ac:dyDescent="0.2">
      <c r="A810" s="36">
        <v>809</v>
      </c>
      <c r="B810" s="37" t="s">
        <v>759</v>
      </c>
      <c r="C810" s="38">
        <v>44809</v>
      </c>
      <c r="D810" s="39" t="s">
        <v>906</v>
      </c>
      <c r="E810" s="40">
        <v>2143330</v>
      </c>
      <c r="F810" s="40">
        <v>171466</v>
      </c>
      <c r="G810" s="40">
        <f t="shared" si="12"/>
        <v>2314796</v>
      </c>
      <c r="H810" s="41"/>
      <c r="J810" s="42"/>
      <c r="K810" s="42"/>
    </row>
    <row r="811" spans="1:11" ht="20.25" hidden="1" customHeight="1" x14ac:dyDescent="0.2">
      <c r="A811" s="36">
        <v>810</v>
      </c>
      <c r="B811" s="37" t="s">
        <v>102</v>
      </c>
      <c r="C811" s="38">
        <v>44809</v>
      </c>
      <c r="D811" s="39" t="s">
        <v>906</v>
      </c>
      <c r="E811" s="40">
        <v>963690</v>
      </c>
      <c r="F811" s="40">
        <v>77095</v>
      </c>
      <c r="G811" s="40">
        <f t="shared" si="12"/>
        <v>1040785</v>
      </c>
      <c r="H811" s="41"/>
      <c r="J811" s="42"/>
      <c r="K811" s="42"/>
    </row>
    <row r="812" spans="1:11" ht="20.25" hidden="1" customHeight="1" x14ac:dyDescent="0.2">
      <c r="A812" s="36">
        <v>811</v>
      </c>
      <c r="B812" s="37" t="s">
        <v>656</v>
      </c>
      <c r="C812" s="38">
        <v>44810</v>
      </c>
      <c r="D812" s="39" t="s">
        <v>906</v>
      </c>
      <c r="E812" s="40">
        <v>1362112</v>
      </c>
      <c r="F812" s="40">
        <v>108969</v>
      </c>
      <c r="G812" s="40">
        <f t="shared" si="12"/>
        <v>1471081</v>
      </c>
      <c r="H812" s="41"/>
      <c r="J812" s="42"/>
      <c r="K812" s="42"/>
    </row>
    <row r="813" spans="1:11" ht="20.25" hidden="1" customHeight="1" x14ac:dyDescent="0.2">
      <c r="A813" s="36">
        <v>812</v>
      </c>
      <c r="B813" s="37" t="s">
        <v>1236</v>
      </c>
      <c r="C813" s="38">
        <v>44810</v>
      </c>
      <c r="D813" s="39" t="s">
        <v>906</v>
      </c>
      <c r="E813" s="40">
        <v>1781160</v>
      </c>
      <c r="F813" s="40">
        <v>142493</v>
      </c>
      <c r="G813" s="40">
        <f t="shared" si="12"/>
        <v>1923653</v>
      </c>
      <c r="H813" s="41"/>
      <c r="J813" s="42"/>
      <c r="K813" s="42"/>
    </row>
    <row r="814" spans="1:11" ht="20.25" hidden="1" customHeight="1" x14ac:dyDescent="0.2">
      <c r="A814" s="36">
        <v>813</v>
      </c>
      <c r="B814" s="37" t="s">
        <v>1093</v>
      </c>
      <c r="C814" s="38">
        <v>44810</v>
      </c>
      <c r="D814" s="39" t="s">
        <v>906</v>
      </c>
      <c r="E814" s="40">
        <v>410223</v>
      </c>
      <c r="F814" s="40">
        <v>32818</v>
      </c>
      <c r="G814" s="40">
        <f t="shared" si="12"/>
        <v>443041</v>
      </c>
      <c r="H814" s="41"/>
      <c r="J814" s="42"/>
      <c r="K814" s="42"/>
    </row>
    <row r="815" spans="1:11" ht="20.25" hidden="1" customHeight="1" x14ac:dyDescent="0.2">
      <c r="A815" s="36">
        <v>814</v>
      </c>
      <c r="B815" s="37" t="s">
        <v>1265</v>
      </c>
      <c r="C815" s="38">
        <v>44810</v>
      </c>
      <c r="D815" s="39" t="s">
        <v>906</v>
      </c>
      <c r="E815" s="40">
        <v>1067738</v>
      </c>
      <c r="F815" s="40">
        <v>85419</v>
      </c>
      <c r="G815" s="40">
        <f t="shared" si="12"/>
        <v>1153157</v>
      </c>
      <c r="H815" s="41"/>
      <c r="J815" s="42"/>
      <c r="K815" s="42"/>
    </row>
    <row r="816" spans="1:11" ht="20.25" hidden="1" customHeight="1" x14ac:dyDescent="0.2">
      <c r="A816" s="36">
        <v>815</v>
      </c>
      <c r="B816" s="37" t="s">
        <v>1190</v>
      </c>
      <c r="C816" s="38">
        <v>44810</v>
      </c>
      <c r="D816" s="39" t="s">
        <v>906</v>
      </c>
      <c r="E816" s="40">
        <v>903180</v>
      </c>
      <c r="F816" s="40">
        <v>72254</v>
      </c>
      <c r="G816" s="40">
        <f t="shared" si="12"/>
        <v>975434</v>
      </c>
      <c r="H816" s="41"/>
      <c r="J816" s="42"/>
      <c r="K816" s="42"/>
    </row>
    <row r="817" spans="1:11" ht="20.25" hidden="1" customHeight="1" x14ac:dyDescent="0.2">
      <c r="A817" s="36">
        <v>816</v>
      </c>
      <c r="B817" s="37" t="s">
        <v>476</v>
      </c>
      <c r="C817" s="38">
        <v>44810</v>
      </c>
      <c r="D817" s="39" t="s">
        <v>906</v>
      </c>
      <c r="E817" s="40">
        <v>913204</v>
      </c>
      <c r="F817" s="40">
        <v>73056</v>
      </c>
      <c r="G817" s="40">
        <f t="shared" si="12"/>
        <v>986260</v>
      </c>
      <c r="H817" s="41"/>
      <c r="J817" s="42"/>
      <c r="K817" s="42"/>
    </row>
    <row r="818" spans="1:11" ht="20.25" hidden="1" customHeight="1" x14ac:dyDescent="0.2">
      <c r="A818" s="36">
        <v>817</v>
      </c>
      <c r="B818" s="37" t="s">
        <v>954</v>
      </c>
      <c r="C818" s="38">
        <v>44810</v>
      </c>
      <c r="D818" s="39" t="s">
        <v>906</v>
      </c>
      <c r="E818" s="40">
        <v>2361000</v>
      </c>
      <c r="F818" s="40">
        <v>188880</v>
      </c>
      <c r="G818" s="40">
        <f t="shared" si="12"/>
        <v>2549880</v>
      </c>
      <c r="H818" s="41"/>
      <c r="J818" s="42"/>
      <c r="K818" s="42"/>
    </row>
    <row r="819" spans="1:11" ht="20.25" hidden="1" customHeight="1" x14ac:dyDescent="0.2">
      <c r="A819" s="36">
        <v>818</v>
      </c>
      <c r="B819" s="37" t="s">
        <v>1004</v>
      </c>
      <c r="C819" s="38">
        <v>44810</v>
      </c>
      <c r="D819" s="39" t="s">
        <v>906</v>
      </c>
      <c r="E819" s="40">
        <v>765693</v>
      </c>
      <c r="F819" s="40">
        <v>61255</v>
      </c>
      <c r="G819" s="40">
        <f t="shared" si="12"/>
        <v>826948</v>
      </c>
      <c r="H819" s="41"/>
      <c r="J819" s="42"/>
      <c r="K819" s="42"/>
    </row>
    <row r="820" spans="1:11" ht="20.25" hidden="1" customHeight="1" x14ac:dyDescent="0.2">
      <c r="A820" s="36">
        <v>819</v>
      </c>
      <c r="B820" s="37" t="s">
        <v>857</v>
      </c>
      <c r="C820" s="38">
        <v>44811</v>
      </c>
      <c r="D820" s="39" t="s">
        <v>906</v>
      </c>
      <c r="E820" s="40">
        <v>1200420</v>
      </c>
      <c r="F820" s="40">
        <v>96034</v>
      </c>
      <c r="G820" s="40">
        <f t="shared" si="12"/>
        <v>1296454</v>
      </c>
      <c r="H820" s="41"/>
      <c r="J820" s="42"/>
      <c r="K820" s="42"/>
    </row>
    <row r="821" spans="1:11" ht="20.25" hidden="1" customHeight="1" x14ac:dyDescent="0.2">
      <c r="A821" s="36">
        <v>820</v>
      </c>
      <c r="B821" s="37" t="s">
        <v>418</v>
      </c>
      <c r="C821" s="38">
        <v>44812</v>
      </c>
      <c r="D821" s="39" t="s">
        <v>906</v>
      </c>
      <c r="E821" s="40">
        <v>1079628</v>
      </c>
      <c r="F821" s="40">
        <v>86370</v>
      </c>
      <c r="G821" s="40">
        <f t="shared" si="12"/>
        <v>1165998</v>
      </c>
      <c r="H821" s="41"/>
      <c r="J821" s="42"/>
      <c r="K821" s="42"/>
    </row>
    <row r="822" spans="1:11" ht="20.25" hidden="1" customHeight="1" x14ac:dyDescent="0.2">
      <c r="A822" s="36">
        <v>821</v>
      </c>
      <c r="B822" s="37" t="s">
        <v>282</v>
      </c>
      <c r="C822" s="38">
        <v>44812</v>
      </c>
      <c r="D822" s="39" t="s">
        <v>906</v>
      </c>
      <c r="E822" s="40">
        <v>1212359</v>
      </c>
      <c r="F822" s="40">
        <v>96989</v>
      </c>
      <c r="G822" s="40">
        <f t="shared" si="12"/>
        <v>1309348</v>
      </c>
      <c r="H822" s="41"/>
      <c r="J822" s="42"/>
      <c r="K822" s="42"/>
    </row>
    <row r="823" spans="1:11" ht="20.25" hidden="1" customHeight="1" x14ac:dyDescent="0.2">
      <c r="A823" s="36">
        <v>822</v>
      </c>
      <c r="B823" s="37" t="s">
        <v>1060</v>
      </c>
      <c r="C823" s="38">
        <v>44812</v>
      </c>
      <c r="D823" s="39" t="s">
        <v>906</v>
      </c>
      <c r="E823" s="40">
        <v>1254354</v>
      </c>
      <c r="F823" s="40">
        <v>100348</v>
      </c>
      <c r="G823" s="40">
        <f t="shared" si="12"/>
        <v>1354702</v>
      </c>
      <c r="H823" s="41"/>
      <c r="J823" s="42"/>
      <c r="K823" s="42"/>
    </row>
    <row r="824" spans="1:11" ht="20.25" hidden="1" customHeight="1" x14ac:dyDescent="0.2">
      <c r="A824" s="36">
        <v>823</v>
      </c>
      <c r="B824" s="37" t="s">
        <v>763</v>
      </c>
      <c r="C824" s="38">
        <v>44812</v>
      </c>
      <c r="D824" s="39" t="s">
        <v>906</v>
      </c>
      <c r="E824" s="40">
        <v>480168</v>
      </c>
      <c r="F824" s="40">
        <v>38413</v>
      </c>
      <c r="G824" s="40">
        <f t="shared" si="12"/>
        <v>518581</v>
      </c>
      <c r="H824" s="41"/>
      <c r="J824" s="42"/>
      <c r="K824" s="42"/>
    </row>
    <row r="825" spans="1:11" ht="20.25" hidden="1" customHeight="1" x14ac:dyDescent="0.2">
      <c r="A825" s="36">
        <v>824</v>
      </c>
      <c r="B825" s="37" t="s">
        <v>864</v>
      </c>
      <c r="C825" s="38">
        <v>44813</v>
      </c>
      <c r="D825" s="39" t="s">
        <v>906</v>
      </c>
      <c r="E825" s="40">
        <v>555686</v>
      </c>
      <c r="F825" s="40">
        <v>44455</v>
      </c>
      <c r="G825" s="40">
        <f t="shared" si="12"/>
        <v>600141</v>
      </c>
      <c r="H825" s="41"/>
      <c r="J825" s="42"/>
      <c r="K825" s="42"/>
    </row>
    <row r="826" spans="1:11" ht="20.25" hidden="1" customHeight="1" x14ac:dyDescent="0.2">
      <c r="A826" s="36">
        <v>825</v>
      </c>
      <c r="B826" s="37" t="s">
        <v>467</v>
      </c>
      <c r="C826" s="38">
        <v>44813</v>
      </c>
      <c r="D826" s="39" t="s">
        <v>906</v>
      </c>
      <c r="E826" s="40">
        <v>587448</v>
      </c>
      <c r="F826" s="40">
        <v>46996</v>
      </c>
      <c r="G826" s="40">
        <f t="shared" si="12"/>
        <v>634444</v>
      </c>
      <c r="H826" s="41"/>
      <c r="J826" s="42"/>
      <c r="K826" s="42"/>
    </row>
    <row r="827" spans="1:11" ht="20.25" hidden="1" customHeight="1" x14ac:dyDescent="0.2">
      <c r="A827" s="36">
        <v>826</v>
      </c>
      <c r="B827" s="37" t="s">
        <v>657</v>
      </c>
      <c r="C827" s="38">
        <v>44813</v>
      </c>
      <c r="D827" s="39" t="s">
        <v>906</v>
      </c>
      <c r="E827" s="40">
        <v>464193</v>
      </c>
      <c r="F827" s="40">
        <v>37135</v>
      </c>
      <c r="G827" s="40">
        <f t="shared" si="12"/>
        <v>501328</v>
      </c>
      <c r="H827" s="41"/>
      <c r="J827" s="42"/>
      <c r="K827" s="42"/>
    </row>
    <row r="828" spans="1:11" ht="20.25" hidden="1" customHeight="1" x14ac:dyDescent="0.2">
      <c r="A828" s="36">
        <v>827</v>
      </c>
      <c r="B828" s="37" t="s">
        <v>231</v>
      </c>
      <c r="C828" s="38">
        <v>44816</v>
      </c>
      <c r="D828" s="39" t="s">
        <v>906</v>
      </c>
      <c r="E828" s="40">
        <v>867114</v>
      </c>
      <c r="F828" s="40">
        <v>69369</v>
      </c>
      <c r="G828" s="40">
        <f t="shared" si="12"/>
        <v>936483</v>
      </c>
      <c r="H828" s="41"/>
      <c r="J828" s="42"/>
      <c r="K828" s="42"/>
    </row>
    <row r="829" spans="1:11" ht="20.25" hidden="1" customHeight="1" x14ac:dyDescent="0.2">
      <c r="A829" s="36">
        <v>828</v>
      </c>
      <c r="B829" s="37" t="s">
        <v>451</v>
      </c>
      <c r="C829" s="38">
        <v>44816</v>
      </c>
      <c r="D829" s="39" t="s">
        <v>906</v>
      </c>
      <c r="E829" s="40">
        <v>464193</v>
      </c>
      <c r="F829" s="40">
        <v>37135</v>
      </c>
      <c r="G829" s="40">
        <f t="shared" si="12"/>
        <v>501328</v>
      </c>
      <c r="H829" s="41"/>
      <c r="J829" s="42"/>
      <c r="K829" s="42"/>
    </row>
    <row r="830" spans="1:11" ht="20.25" hidden="1" customHeight="1" x14ac:dyDescent="0.2">
      <c r="A830" s="36">
        <v>829</v>
      </c>
      <c r="B830" s="37" t="s">
        <v>575</v>
      </c>
      <c r="C830" s="38">
        <v>44816</v>
      </c>
      <c r="D830" s="39" t="s">
        <v>906</v>
      </c>
      <c r="E830" s="40">
        <v>705836</v>
      </c>
      <c r="F830" s="40">
        <v>56467</v>
      </c>
      <c r="G830" s="40">
        <f t="shared" si="12"/>
        <v>762303</v>
      </c>
      <c r="H830" s="41"/>
      <c r="J830" s="42"/>
      <c r="K830" s="42"/>
    </row>
    <row r="831" spans="1:11" ht="20.25" hidden="1" customHeight="1" x14ac:dyDescent="0.2">
      <c r="A831" s="36">
        <v>830</v>
      </c>
      <c r="B831" s="37" t="s">
        <v>674</v>
      </c>
      <c r="C831" s="38">
        <v>44816</v>
      </c>
      <c r="D831" s="39" t="s">
        <v>906</v>
      </c>
      <c r="E831" s="40">
        <v>1308532</v>
      </c>
      <c r="F831" s="40">
        <v>104683</v>
      </c>
      <c r="G831" s="40">
        <f t="shared" si="12"/>
        <v>1413215</v>
      </c>
      <c r="H831" s="41"/>
      <c r="J831" s="42"/>
      <c r="K831" s="42"/>
    </row>
    <row r="832" spans="1:11" ht="20.25" hidden="1" customHeight="1" x14ac:dyDescent="0.2">
      <c r="A832" s="36">
        <v>831</v>
      </c>
      <c r="B832" s="37" t="s">
        <v>1039</v>
      </c>
      <c r="C832" s="38">
        <v>44816</v>
      </c>
      <c r="D832" s="39" t="s">
        <v>906</v>
      </c>
      <c r="E832" s="40">
        <v>849014</v>
      </c>
      <c r="F832" s="40">
        <v>67921</v>
      </c>
      <c r="G832" s="40">
        <f t="shared" si="12"/>
        <v>916935</v>
      </c>
      <c r="H832" s="41"/>
      <c r="J832" s="42"/>
      <c r="K832" s="42"/>
    </row>
    <row r="833" spans="1:11" ht="20.25" hidden="1" customHeight="1" x14ac:dyDescent="0.2">
      <c r="A833" s="36">
        <v>832</v>
      </c>
      <c r="B833" s="37" t="s">
        <v>1099</v>
      </c>
      <c r="C833" s="38">
        <v>44816</v>
      </c>
      <c r="D833" s="39" t="s">
        <v>906</v>
      </c>
      <c r="E833" s="40">
        <v>609194</v>
      </c>
      <c r="F833" s="40">
        <v>48736</v>
      </c>
      <c r="G833" s="40">
        <f t="shared" si="12"/>
        <v>657930</v>
      </c>
      <c r="H833" s="41"/>
      <c r="J833" s="42"/>
      <c r="K833" s="42"/>
    </row>
    <row r="834" spans="1:11" ht="20.25" hidden="1" customHeight="1" x14ac:dyDescent="0.2">
      <c r="A834" s="36">
        <v>833</v>
      </c>
      <c r="B834" s="37" t="s">
        <v>736</v>
      </c>
      <c r="C834" s="38">
        <v>44816</v>
      </c>
      <c r="D834" s="39" t="s">
        <v>906</v>
      </c>
      <c r="E834" s="40">
        <v>767877</v>
      </c>
      <c r="F834" s="40">
        <v>61430</v>
      </c>
      <c r="G834" s="40">
        <f t="shared" si="12"/>
        <v>829307</v>
      </c>
      <c r="H834" s="41"/>
      <c r="J834" s="42"/>
      <c r="K834" s="42"/>
    </row>
    <row r="835" spans="1:11" ht="20.25" hidden="1" customHeight="1" x14ac:dyDescent="0.2">
      <c r="A835" s="36">
        <v>834</v>
      </c>
      <c r="B835" s="37" t="s">
        <v>1158</v>
      </c>
      <c r="C835" s="38">
        <v>44817</v>
      </c>
      <c r="D835" s="39" t="s">
        <v>906</v>
      </c>
      <c r="E835" s="40">
        <v>431715</v>
      </c>
      <c r="F835" s="40">
        <v>34537</v>
      </c>
      <c r="G835" s="40">
        <f t="shared" ref="G835:G843" si="13">+E835+F835</f>
        <v>466252</v>
      </c>
      <c r="H835" s="41"/>
      <c r="J835" s="42"/>
      <c r="K835" s="42"/>
    </row>
    <row r="836" spans="1:11" ht="20.25" hidden="1" customHeight="1" x14ac:dyDescent="0.2">
      <c r="A836" s="36">
        <v>835</v>
      </c>
      <c r="B836" s="37" t="s">
        <v>757</v>
      </c>
      <c r="C836" s="38">
        <v>44817</v>
      </c>
      <c r="D836" s="39" t="s">
        <v>906</v>
      </c>
      <c r="E836" s="40">
        <v>720252</v>
      </c>
      <c r="F836" s="40">
        <v>57620</v>
      </c>
      <c r="G836" s="40">
        <f t="shared" si="13"/>
        <v>777872</v>
      </c>
      <c r="H836" s="41"/>
      <c r="J836" s="42"/>
      <c r="K836" s="42"/>
    </row>
    <row r="837" spans="1:11" ht="20.25" hidden="1" customHeight="1" x14ac:dyDescent="0.2">
      <c r="A837" s="36">
        <v>836</v>
      </c>
      <c r="B837" s="37" t="s">
        <v>803</v>
      </c>
      <c r="C837" s="38">
        <v>44818</v>
      </c>
      <c r="D837" s="39" t="s">
        <v>906</v>
      </c>
      <c r="E837" s="40">
        <v>424837</v>
      </c>
      <c r="F837" s="40">
        <v>33987</v>
      </c>
      <c r="G837" s="40">
        <f t="shared" si="13"/>
        <v>458824</v>
      </c>
      <c r="H837" s="41"/>
      <c r="J837" s="42"/>
      <c r="K837" s="42"/>
    </row>
    <row r="838" spans="1:11" ht="20.25" hidden="1" customHeight="1" x14ac:dyDescent="0.2">
      <c r="A838" s="36">
        <v>837</v>
      </c>
      <c r="B838" s="37" t="s">
        <v>868</v>
      </c>
      <c r="C838" s="38">
        <v>44818</v>
      </c>
      <c r="D838" s="39" t="s">
        <v>906</v>
      </c>
      <c r="E838" s="40">
        <v>1287949</v>
      </c>
      <c r="F838" s="40">
        <v>103036</v>
      </c>
      <c r="G838" s="40">
        <f t="shared" si="13"/>
        <v>1390985</v>
      </c>
      <c r="H838" s="41"/>
      <c r="J838" s="42"/>
      <c r="K838" s="42"/>
    </row>
    <row r="839" spans="1:11" ht="20.25" hidden="1" customHeight="1" x14ac:dyDescent="0.2">
      <c r="A839" s="36">
        <v>838</v>
      </c>
      <c r="B839" s="37" t="s">
        <v>128</v>
      </c>
      <c r="C839" s="38">
        <v>44819</v>
      </c>
      <c r="D839" s="39" t="s">
        <v>906</v>
      </c>
      <c r="E839" s="40">
        <v>1440604</v>
      </c>
      <c r="F839" s="40">
        <v>115248</v>
      </c>
      <c r="G839" s="40">
        <f t="shared" si="13"/>
        <v>1555852</v>
      </c>
      <c r="H839" s="41"/>
      <c r="J839" s="42"/>
      <c r="K839" s="42"/>
    </row>
    <row r="840" spans="1:11" ht="20.25" hidden="1" customHeight="1" x14ac:dyDescent="0.2">
      <c r="A840" s="36">
        <v>839</v>
      </c>
      <c r="B840" s="37" t="s">
        <v>278</v>
      </c>
      <c r="C840" s="38">
        <v>44819</v>
      </c>
      <c r="D840" s="39" t="s">
        <v>906</v>
      </c>
      <c r="E840" s="40">
        <v>1587366</v>
      </c>
      <c r="F840" s="40">
        <v>126989</v>
      </c>
      <c r="G840" s="40">
        <f t="shared" si="13"/>
        <v>1714355</v>
      </c>
      <c r="H840" s="41"/>
      <c r="J840" s="42"/>
      <c r="K840" s="42"/>
    </row>
    <row r="841" spans="1:11" ht="20.25" hidden="1" customHeight="1" x14ac:dyDescent="0.2">
      <c r="A841" s="36">
        <v>840</v>
      </c>
      <c r="B841" s="37" t="s">
        <v>580</v>
      </c>
      <c r="C841" s="38">
        <v>44819</v>
      </c>
      <c r="D841" s="39" t="s">
        <v>906</v>
      </c>
      <c r="E841" s="40">
        <v>1056464</v>
      </c>
      <c r="F841" s="40">
        <v>84517</v>
      </c>
      <c r="G841" s="40">
        <f t="shared" si="13"/>
        <v>1140981</v>
      </c>
      <c r="H841" s="41"/>
      <c r="J841" s="42"/>
      <c r="K841" s="42"/>
    </row>
    <row r="842" spans="1:11" ht="20.25" hidden="1" customHeight="1" x14ac:dyDescent="0.2">
      <c r="A842" s="36">
        <v>841</v>
      </c>
      <c r="B842" s="37" t="s">
        <v>91</v>
      </c>
      <c r="C842" s="38">
        <v>44820</v>
      </c>
      <c r="D842" s="39" t="s">
        <v>906</v>
      </c>
      <c r="E842" s="40">
        <v>516104</v>
      </c>
      <c r="F842" s="40">
        <v>41288</v>
      </c>
      <c r="G842" s="40">
        <f t="shared" si="13"/>
        <v>557392</v>
      </c>
      <c r="H842" s="41"/>
      <c r="J842" s="42"/>
      <c r="K842" s="42"/>
    </row>
    <row r="843" spans="1:11" ht="20.25" hidden="1" customHeight="1" x14ac:dyDescent="0.2">
      <c r="A843" s="36">
        <v>842</v>
      </c>
      <c r="B843" s="37" t="s">
        <v>213</v>
      </c>
      <c r="C843" s="38">
        <v>44820</v>
      </c>
      <c r="D843" s="39" t="s">
        <v>906</v>
      </c>
      <c r="E843" s="40">
        <v>630336</v>
      </c>
      <c r="F843" s="40">
        <v>50427</v>
      </c>
      <c r="G843" s="40">
        <f t="shared" si="13"/>
        <v>680763</v>
      </c>
      <c r="H843" s="41"/>
      <c r="J843" s="42"/>
      <c r="K843" s="42"/>
    </row>
    <row r="844" spans="1:11" ht="20.25" hidden="1" customHeight="1" x14ac:dyDescent="0.2">
      <c r="A844" s="36">
        <v>843</v>
      </c>
      <c r="B844" s="37" t="s">
        <v>269</v>
      </c>
      <c r="C844" s="38">
        <v>44823</v>
      </c>
      <c r="D844" s="39" t="s">
        <v>906</v>
      </c>
      <c r="E844" s="40">
        <v>775583</v>
      </c>
      <c r="F844" s="40">
        <v>62047</v>
      </c>
      <c r="G844" s="40">
        <f t="shared" ref="G844:G907" si="14">+E844+F844</f>
        <v>837630</v>
      </c>
      <c r="H844" s="41"/>
      <c r="J844" s="42"/>
      <c r="K844" s="42"/>
    </row>
    <row r="845" spans="1:11" ht="20.25" hidden="1" customHeight="1" x14ac:dyDescent="0.2">
      <c r="A845" s="36">
        <v>844</v>
      </c>
      <c r="B845" s="37" t="s">
        <v>626</v>
      </c>
      <c r="C845" s="38">
        <v>44823</v>
      </c>
      <c r="D845" s="39" t="s">
        <v>906</v>
      </c>
      <c r="E845" s="40">
        <v>852698</v>
      </c>
      <c r="F845" s="40">
        <v>68216</v>
      </c>
      <c r="G845" s="40">
        <f t="shared" si="14"/>
        <v>920914</v>
      </c>
      <c r="H845" s="41"/>
      <c r="J845" s="42"/>
      <c r="K845" s="42"/>
    </row>
    <row r="846" spans="1:11" ht="20.25" hidden="1" customHeight="1" x14ac:dyDescent="0.2">
      <c r="A846" s="36">
        <v>845</v>
      </c>
      <c r="B846" s="37" t="s">
        <v>372</v>
      </c>
      <c r="C846" s="38">
        <v>44823</v>
      </c>
      <c r="D846" s="39" t="s">
        <v>906</v>
      </c>
      <c r="E846" s="40">
        <v>1106934</v>
      </c>
      <c r="F846" s="40">
        <v>88555</v>
      </c>
      <c r="G846" s="40">
        <f t="shared" si="14"/>
        <v>1195489</v>
      </c>
      <c r="H846" s="41"/>
      <c r="J846" s="42"/>
      <c r="K846" s="42"/>
    </row>
    <row r="847" spans="1:11" ht="20.25" hidden="1" customHeight="1" x14ac:dyDescent="0.2">
      <c r="A847" s="36">
        <v>846</v>
      </c>
      <c r="B847" s="37" t="s">
        <v>1036</v>
      </c>
      <c r="C847" s="38">
        <v>44823</v>
      </c>
      <c r="D847" s="39" t="s">
        <v>906</v>
      </c>
      <c r="E847" s="40">
        <v>967478</v>
      </c>
      <c r="F847" s="40">
        <v>77398</v>
      </c>
      <c r="G847" s="40">
        <f t="shared" si="14"/>
        <v>1044876</v>
      </c>
      <c r="H847" s="41"/>
      <c r="J847" s="42"/>
      <c r="K847" s="42"/>
    </row>
    <row r="848" spans="1:11" ht="20.25" hidden="1" customHeight="1" x14ac:dyDescent="0.2">
      <c r="A848" s="36">
        <v>847</v>
      </c>
      <c r="B848" s="37" t="s">
        <v>355</v>
      </c>
      <c r="C848" s="38">
        <v>44823</v>
      </c>
      <c r="D848" s="39" t="s">
        <v>906</v>
      </c>
      <c r="E848" s="40">
        <v>775583</v>
      </c>
      <c r="F848" s="40">
        <v>62047</v>
      </c>
      <c r="G848" s="40">
        <f t="shared" si="14"/>
        <v>837630</v>
      </c>
      <c r="H848" s="41"/>
      <c r="J848" s="42"/>
      <c r="K848" s="42"/>
    </row>
    <row r="849" spans="1:11" ht="20.25" hidden="1" customHeight="1" x14ac:dyDescent="0.2">
      <c r="A849" s="36">
        <v>848</v>
      </c>
      <c r="B849" s="37" t="s">
        <v>437</v>
      </c>
      <c r="C849" s="38">
        <v>44823</v>
      </c>
      <c r="D849" s="39" t="s">
        <v>906</v>
      </c>
      <c r="E849" s="40">
        <v>680802</v>
      </c>
      <c r="F849" s="40">
        <v>54464</v>
      </c>
      <c r="G849" s="40">
        <f t="shared" si="14"/>
        <v>735266</v>
      </c>
      <c r="H849" s="41"/>
      <c r="J849" s="42"/>
      <c r="K849" s="42"/>
    </row>
    <row r="850" spans="1:11" ht="20.25" hidden="1" customHeight="1" x14ac:dyDescent="0.2">
      <c r="A850" s="36">
        <v>849</v>
      </c>
      <c r="B850" s="37" t="s">
        <v>889</v>
      </c>
      <c r="C850" s="38">
        <v>44823</v>
      </c>
      <c r="D850" s="39" t="s">
        <v>906</v>
      </c>
      <c r="E850" s="40">
        <v>707593</v>
      </c>
      <c r="F850" s="40">
        <v>56607</v>
      </c>
      <c r="G850" s="40">
        <f t="shared" si="14"/>
        <v>764200</v>
      </c>
      <c r="H850" s="41"/>
      <c r="J850" s="42"/>
      <c r="K850" s="42"/>
    </row>
    <row r="851" spans="1:11" ht="20.25" hidden="1" customHeight="1" x14ac:dyDescent="0.2">
      <c r="A851" s="36">
        <v>850</v>
      </c>
      <c r="B851" s="37" t="s">
        <v>700</v>
      </c>
      <c r="C851" s="38">
        <v>44823</v>
      </c>
      <c r="D851" s="39" t="s">
        <v>906</v>
      </c>
      <c r="E851" s="40">
        <v>763320</v>
      </c>
      <c r="F851" s="40">
        <v>61066</v>
      </c>
      <c r="G851" s="40">
        <f t="shared" si="14"/>
        <v>824386</v>
      </c>
      <c r="H851" s="41"/>
      <c r="J851" s="42"/>
      <c r="K851" s="42"/>
    </row>
    <row r="852" spans="1:11" ht="20.25" hidden="1" customHeight="1" x14ac:dyDescent="0.2">
      <c r="A852" s="36">
        <v>851</v>
      </c>
      <c r="B852" s="37" t="s">
        <v>811</v>
      </c>
      <c r="C852" s="38">
        <v>44824</v>
      </c>
      <c r="D852" s="39" t="s">
        <v>906</v>
      </c>
      <c r="E852" s="40">
        <v>480168</v>
      </c>
      <c r="F852" s="40">
        <v>38413</v>
      </c>
      <c r="G852" s="40">
        <f t="shared" si="14"/>
        <v>518581</v>
      </c>
      <c r="H852" s="41"/>
      <c r="J852" s="42"/>
      <c r="K852" s="42"/>
    </row>
    <row r="853" spans="1:11" ht="20.25" hidden="1" customHeight="1" x14ac:dyDescent="0.2">
      <c r="A853" s="36">
        <v>852</v>
      </c>
      <c r="B853" s="37" t="s">
        <v>582</v>
      </c>
      <c r="C853" s="38">
        <v>44824</v>
      </c>
      <c r="D853" s="39" t="s">
        <v>906</v>
      </c>
      <c r="E853" s="40">
        <v>666348</v>
      </c>
      <c r="F853" s="40">
        <v>53308</v>
      </c>
      <c r="G853" s="40">
        <f t="shared" si="14"/>
        <v>719656</v>
      </c>
      <c r="H853" s="41"/>
      <c r="J853" s="42"/>
      <c r="K853" s="42"/>
    </row>
    <row r="854" spans="1:11" ht="20.25" hidden="1" customHeight="1" x14ac:dyDescent="0.2">
      <c r="A854" s="36">
        <v>853</v>
      </c>
      <c r="B854" s="37" t="s">
        <v>284</v>
      </c>
      <c r="C854" s="38">
        <v>44824</v>
      </c>
      <c r="D854" s="39" t="s">
        <v>906</v>
      </c>
      <c r="E854" s="40">
        <v>515840</v>
      </c>
      <c r="F854" s="40">
        <v>41267</v>
      </c>
      <c r="G854" s="40">
        <f t="shared" si="14"/>
        <v>557107</v>
      </c>
      <c r="H854" s="41"/>
      <c r="J854" s="42"/>
      <c r="K854" s="42"/>
    </row>
    <row r="855" spans="1:11" ht="20.25" hidden="1" customHeight="1" x14ac:dyDescent="0.2">
      <c r="A855" s="36">
        <v>854</v>
      </c>
      <c r="B855" s="37" t="s">
        <v>120</v>
      </c>
      <c r="C855" s="38">
        <v>44824</v>
      </c>
      <c r="D855" s="39" t="s">
        <v>906</v>
      </c>
      <c r="E855" s="40">
        <v>1209426</v>
      </c>
      <c r="F855" s="40">
        <v>96754</v>
      </c>
      <c r="G855" s="40">
        <f t="shared" si="14"/>
        <v>1306180</v>
      </c>
      <c r="H855" s="41"/>
      <c r="J855" s="42"/>
      <c r="K855" s="42"/>
    </row>
    <row r="856" spans="1:11" ht="20.25" hidden="1" customHeight="1" x14ac:dyDescent="0.2">
      <c r="A856" s="36">
        <v>855</v>
      </c>
      <c r="B856" s="37" t="s">
        <v>14</v>
      </c>
      <c r="C856" s="38">
        <v>44825</v>
      </c>
      <c r="D856" s="39" t="s">
        <v>906</v>
      </c>
      <c r="E856" s="40">
        <v>553467</v>
      </c>
      <c r="F856" s="40">
        <v>44277</v>
      </c>
      <c r="G856" s="40">
        <f t="shared" si="14"/>
        <v>597744</v>
      </c>
      <c r="H856" s="41"/>
      <c r="J856" s="42"/>
      <c r="K856" s="42"/>
    </row>
    <row r="857" spans="1:11" ht="20.25" hidden="1" customHeight="1" x14ac:dyDescent="0.2">
      <c r="A857" s="36">
        <v>856</v>
      </c>
      <c r="B857" s="37" t="s">
        <v>1109</v>
      </c>
      <c r="C857" s="38">
        <v>44826</v>
      </c>
      <c r="D857" s="39" t="s">
        <v>906</v>
      </c>
      <c r="E857" s="40">
        <v>867246</v>
      </c>
      <c r="F857" s="40">
        <v>69380</v>
      </c>
      <c r="G857" s="40">
        <f t="shared" si="14"/>
        <v>936626</v>
      </c>
      <c r="H857" s="41"/>
      <c r="J857" s="42"/>
      <c r="K857" s="42"/>
    </row>
    <row r="858" spans="1:11" ht="20.25" hidden="1" customHeight="1" x14ac:dyDescent="0.2">
      <c r="A858" s="36">
        <v>857</v>
      </c>
      <c r="B858" s="37" t="s">
        <v>65</v>
      </c>
      <c r="C858" s="38">
        <v>44826</v>
      </c>
      <c r="D858" s="39" t="s">
        <v>906</v>
      </c>
      <c r="E858" s="40">
        <v>555290</v>
      </c>
      <c r="F858" s="40">
        <v>44423</v>
      </c>
      <c r="G858" s="40">
        <f t="shared" si="14"/>
        <v>599713</v>
      </c>
      <c r="H858" s="41"/>
      <c r="J858" s="42"/>
      <c r="K858" s="42"/>
    </row>
    <row r="859" spans="1:11" ht="20.25" hidden="1" customHeight="1" x14ac:dyDescent="0.2">
      <c r="A859" s="36">
        <v>858</v>
      </c>
      <c r="B859" s="37" t="s">
        <v>177</v>
      </c>
      <c r="C859" s="38">
        <v>44826</v>
      </c>
      <c r="D859" s="39" t="s">
        <v>906</v>
      </c>
      <c r="E859" s="40">
        <v>650936</v>
      </c>
      <c r="F859" s="40">
        <v>52075</v>
      </c>
      <c r="G859" s="40">
        <f t="shared" si="14"/>
        <v>703011</v>
      </c>
      <c r="H859" s="41"/>
      <c r="J859" s="42"/>
      <c r="K859" s="42"/>
    </row>
    <row r="860" spans="1:11" ht="20.25" hidden="1" customHeight="1" x14ac:dyDescent="0.2">
      <c r="A860" s="36">
        <v>859</v>
      </c>
      <c r="B860" s="37" t="s">
        <v>1244</v>
      </c>
      <c r="C860" s="38">
        <v>44826</v>
      </c>
      <c r="D860" s="39" t="s">
        <v>906</v>
      </c>
      <c r="E860" s="40">
        <v>1289600</v>
      </c>
      <c r="F860" s="40">
        <v>103168</v>
      </c>
      <c r="G860" s="40">
        <f t="shared" si="14"/>
        <v>1392768</v>
      </c>
      <c r="H860" s="41"/>
      <c r="J860" s="42"/>
      <c r="K860" s="42"/>
    </row>
    <row r="861" spans="1:11" ht="20.25" hidden="1" customHeight="1" x14ac:dyDescent="0.2">
      <c r="A861" s="36">
        <v>860</v>
      </c>
      <c r="B861" s="37" t="s">
        <v>304</v>
      </c>
      <c r="C861" s="38">
        <v>44826</v>
      </c>
      <c r="D861" s="39" t="s">
        <v>906</v>
      </c>
      <c r="E861" s="40">
        <v>1529008</v>
      </c>
      <c r="F861" s="40">
        <v>122321</v>
      </c>
      <c r="G861" s="40">
        <f t="shared" si="14"/>
        <v>1651329</v>
      </c>
      <c r="H861" s="41"/>
      <c r="J861" s="42"/>
      <c r="K861" s="42"/>
    </row>
    <row r="862" spans="1:11" ht="20.25" hidden="1" customHeight="1" x14ac:dyDescent="0.2">
      <c r="A862" s="36">
        <v>861</v>
      </c>
      <c r="B862" s="37" t="s">
        <v>388</v>
      </c>
      <c r="C862" s="38">
        <v>44826</v>
      </c>
      <c r="D862" s="39" t="s">
        <v>906</v>
      </c>
      <c r="E862" s="40">
        <v>1340580</v>
      </c>
      <c r="F862" s="40">
        <v>107246</v>
      </c>
      <c r="G862" s="40">
        <f t="shared" si="14"/>
        <v>1447826</v>
      </c>
      <c r="H862" s="41"/>
      <c r="J862" s="42"/>
      <c r="K862" s="42"/>
    </row>
    <row r="863" spans="1:11" ht="20.25" hidden="1" customHeight="1" x14ac:dyDescent="0.2">
      <c r="A863" s="36">
        <v>862</v>
      </c>
      <c r="B863" s="37" t="s">
        <v>538</v>
      </c>
      <c r="C863" s="38">
        <v>44827</v>
      </c>
      <c r="D863" s="39" t="s">
        <v>906</v>
      </c>
      <c r="E863" s="40">
        <v>1106934</v>
      </c>
      <c r="F863" s="40">
        <v>88555</v>
      </c>
      <c r="G863" s="40">
        <f t="shared" si="14"/>
        <v>1195489</v>
      </c>
      <c r="H863" s="41"/>
      <c r="J863" s="42"/>
      <c r="K863" s="42"/>
    </row>
    <row r="864" spans="1:11" ht="20.25" hidden="1" customHeight="1" x14ac:dyDescent="0.2">
      <c r="A864" s="36">
        <v>863</v>
      </c>
      <c r="B864" s="37" t="s">
        <v>224</v>
      </c>
      <c r="C864" s="38">
        <v>44827</v>
      </c>
      <c r="D864" s="39" t="s">
        <v>906</v>
      </c>
      <c r="E864" s="40">
        <v>704013</v>
      </c>
      <c r="F864" s="40">
        <v>56321</v>
      </c>
      <c r="G864" s="40">
        <f t="shared" si="14"/>
        <v>760334</v>
      </c>
      <c r="H864" s="41"/>
      <c r="J864" s="42"/>
      <c r="K864" s="42"/>
    </row>
    <row r="865" spans="1:11" ht="20.25" hidden="1" customHeight="1" x14ac:dyDescent="0.2">
      <c r="A865" s="36">
        <v>864</v>
      </c>
      <c r="B865" s="37" t="s">
        <v>1238</v>
      </c>
      <c r="C865" s="38">
        <v>44827</v>
      </c>
      <c r="D865" s="39" t="s">
        <v>906</v>
      </c>
      <c r="E865" s="40">
        <v>1387413</v>
      </c>
      <c r="F865" s="40">
        <v>110993</v>
      </c>
      <c r="G865" s="40">
        <f t="shared" si="14"/>
        <v>1498406</v>
      </c>
      <c r="H865" s="41"/>
      <c r="J865" s="42"/>
      <c r="K865" s="42"/>
    </row>
    <row r="866" spans="1:11" ht="20.25" hidden="1" customHeight="1" x14ac:dyDescent="0.2">
      <c r="A866" s="36">
        <v>865</v>
      </c>
      <c r="B866" s="37" t="s">
        <v>863</v>
      </c>
      <c r="C866" s="38">
        <v>44828</v>
      </c>
      <c r="D866" s="39" t="s">
        <v>906</v>
      </c>
      <c r="E866" s="40">
        <v>775583</v>
      </c>
      <c r="F866" s="40">
        <v>62047</v>
      </c>
      <c r="G866" s="40">
        <f t="shared" si="14"/>
        <v>837630</v>
      </c>
      <c r="H866" s="41"/>
      <c r="J866" s="42"/>
      <c r="K866" s="42"/>
    </row>
    <row r="867" spans="1:11" ht="20.25" hidden="1" customHeight="1" x14ac:dyDescent="0.2">
      <c r="A867" s="36">
        <v>866</v>
      </c>
      <c r="B867" s="37" t="s">
        <v>493</v>
      </c>
      <c r="C867" s="38">
        <v>44828</v>
      </c>
      <c r="D867" s="39" t="s">
        <v>906</v>
      </c>
      <c r="E867" s="40">
        <v>444232</v>
      </c>
      <c r="F867" s="40">
        <v>35539</v>
      </c>
      <c r="G867" s="40">
        <f t="shared" si="14"/>
        <v>479771</v>
      </c>
      <c r="H867" s="41"/>
      <c r="J867" s="42"/>
      <c r="K867" s="42"/>
    </row>
    <row r="868" spans="1:11" ht="20.25" hidden="1" customHeight="1" x14ac:dyDescent="0.2">
      <c r="A868" s="36">
        <v>867</v>
      </c>
      <c r="B868" s="37" t="s">
        <v>1180</v>
      </c>
      <c r="C868" s="38">
        <v>44828</v>
      </c>
      <c r="D868" s="39" t="s">
        <v>906</v>
      </c>
      <c r="E868" s="40">
        <v>410223</v>
      </c>
      <c r="F868" s="40">
        <v>32818</v>
      </c>
      <c r="G868" s="40">
        <f t="shared" si="14"/>
        <v>443041</v>
      </c>
      <c r="H868" s="41"/>
      <c r="J868" s="42"/>
      <c r="K868" s="42"/>
    </row>
    <row r="869" spans="1:11" ht="20.25" hidden="1" customHeight="1" x14ac:dyDescent="0.2">
      <c r="A869" s="36">
        <v>868</v>
      </c>
      <c r="B869" s="37" t="s">
        <v>1126</v>
      </c>
      <c r="C869" s="38">
        <v>44830</v>
      </c>
      <c r="D869" s="39" t="s">
        <v>906</v>
      </c>
      <c r="E869" s="40">
        <v>664657</v>
      </c>
      <c r="F869" s="40">
        <v>53173</v>
      </c>
      <c r="G869" s="40">
        <f t="shared" si="14"/>
        <v>717830</v>
      </c>
      <c r="H869" s="41"/>
      <c r="J869" s="42"/>
      <c r="K869" s="42"/>
    </row>
    <row r="870" spans="1:11" ht="20.25" hidden="1" customHeight="1" x14ac:dyDescent="0.2">
      <c r="A870" s="36">
        <v>869</v>
      </c>
      <c r="B870" s="37" t="s">
        <v>588</v>
      </c>
      <c r="C870" s="38">
        <v>44830</v>
      </c>
      <c r="D870" s="39" t="s">
        <v>906</v>
      </c>
      <c r="E870" s="40">
        <v>293724</v>
      </c>
      <c r="F870" s="40">
        <v>23498</v>
      </c>
      <c r="G870" s="40">
        <f t="shared" si="14"/>
        <v>317222</v>
      </c>
      <c r="H870" s="41"/>
      <c r="J870" s="42"/>
      <c r="K870" s="42"/>
    </row>
    <row r="871" spans="1:11" ht="20.25" hidden="1" customHeight="1" x14ac:dyDescent="0.2">
      <c r="A871" s="36">
        <v>870</v>
      </c>
      <c r="B871" s="37" t="s">
        <v>1207</v>
      </c>
      <c r="C871" s="38">
        <v>44830</v>
      </c>
      <c r="D871" s="39" t="s">
        <v>906</v>
      </c>
      <c r="E871" s="40">
        <v>805269</v>
      </c>
      <c r="F871" s="40">
        <v>64422</v>
      </c>
      <c r="G871" s="40">
        <f t="shared" si="14"/>
        <v>869691</v>
      </c>
      <c r="H871" s="41"/>
      <c r="J871" s="42"/>
      <c r="K871" s="42"/>
    </row>
    <row r="872" spans="1:11" ht="20.25" hidden="1" customHeight="1" x14ac:dyDescent="0.2">
      <c r="A872" s="36">
        <v>871</v>
      </c>
      <c r="B872" s="37" t="s">
        <v>189</v>
      </c>
      <c r="C872" s="38">
        <v>44830</v>
      </c>
      <c r="D872" s="39" t="s">
        <v>906</v>
      </c>
      <c r="E872" s="40">
        <v>498268</v>
      </c>
      <c r="F872" s="40">
        <v>39861</v>
      </c>
      <c r="G872" s="40">
        <f t="shared" si="14"/>
        <v>538129</v>
      </c>
      <c r="H872" s="41"/>
      <c r="J872" s="42"/>
      <c r="K872" s="42"/>
    </row>
    <row r="873" spans="1:11" ht="20.25" hidden="1" customHeight="1" x14ac:dyDescent="0.2">
      <c r="A873" s="36">
        <v>872</v>
      </c>
      <c r="B873" s="37" t="s">
        <v>1112</v>
      </c>
      <c r="C873" s="38">
        <v>44830</v>
      </c>
      <c r="D873" s="39" t="s">
        <v>906</v>
      </c>
      <c r="E873" s="40">
        <v>929519</v>
      </c>
      <c r="F873" s="40">
        <v>74362</v>
      </c>
      <c r="G873" s="40">
        <f t="shared" si="14"/>
        <v>1003881</v>
      </c>
      <c r="H873" s="41"/>
      <c r="J873" s="42"/>
      <c r="K873" s="42"/>
    </row>
    <row r="874" spans="1:11" ht="20.25" hidden="1" customHeight="1" x14ac:dyDescent="0.2">
      <c r="A874" s="36">
        <v>873</v>
      </c>
      <c r="B874" s="37" t="s">
        <v>1031</v>
      </c>
      <c r="C874" s="38">
        <v>44830</v>
      </c>
      <c r="D874" s="39" t="s">
        <v>906</v>
      </c>
      <c r="E874" s="40">
        <v>483654</v>
      </c>
      <c r="F874" s="40">
        <v>38692</v>
      </c>
      <c r="G874" s="40">
        <f t="shared" si="14"/>
        <v>522346</v>
      </c>
      <c r="H874" s="41"/>
      <c r="J874" s="42"/>
      <c r="K874" s="42"/>
    </row>
    <row r="875" spans="1:11" ht="20.25" hidden="1" customHeight="1" x14ac:dyDescent="0.2">
      <c r="A875" s="36">
        <v>874</v>
      </c>
      <c r="B875" s="37" t="s">
        <v>1225</v>
      </c>
      <c r="C875" s="38">
        <v>44830</v>
      </c>
      <c r="D875" s="39" t="s">
        <v>906</v>
      </c>
      <c r="E875" s="40">
        <v>2494041</v>
      </c>
      <c r="F875" s="40">
        <v>199523</v>
      </c>
      <c r="G875" s="40">
        <f t="shared" si="14"/>
        <v>2693564</v>
      </c>
      <c r="H875" s="41"/>
      <c r="J875" s="42"/>
      <c r="K875" s="42"/>
    </row>
    <row r="876" spans="1:11" ht="20.25" hidden="1" customHeight="1" x14ac:dyDescent="0.2">
      <c r="A876" s="36">
        <v>875</v>
      </c>
      <c r="B876" s="37" t="s">
        <v>632</v>
      </c>
      <c r="C876" s="38">
        <v>44831</v>
      </c>
      <c r="D876" s="39" t="s">
        <v>906</v>
      </c>
      <c r="E876" s="40">
        <v>1092914</v>
      </c>
      <c r="F876" s="40">
        <v>87433</v>
      </c>
      <c r="G876" s="40">
        <f t="shared" si="14"/>
        <v>1180347</v>
      </c>
      <c r="H876" s="41"/>
      <c r="J876" s="42"/>
      <c r="K876" s="42"/>
    </row>
    <row r="877" spans="1:11" ht="20.25" hidden="1" customHeight="1" x14ac:dyDescent="0.2">
      <c r="A877" s="36">
        <v>876</v>
      </c>
      <c r="B877" s="37" t="s">
        <v>786</v>
      </c>
      <c r="C877" s="38">
        <v>44831</v>
      </c>
      <c r="D877" s="39" t="s">
        <v>906</v>
      </c>
      <c r="E877" s="40">
        <v>773760</v>
      </c>
      <c r="F877" s="40">
        <v>61901</v>
      </c>
      <c r="G877" s="40">
        <f t="shared" si="14"/>
        <v>835661</v>
      </c>
      <c r="H877" s="41"/>
      <c r="J877" s="42"/>
      <c r="K877" s="42"/>
    </row>
    <row r="878" spans="1:11" ht="20.25" hidden="1" customHeight="1" x14ac:dyDescent="0.2">
      <c r="A878" s="36">
        <v>877</v>
      </c>
      <c r="B878" s="37" t="s">
        <v>641</v>
      </c>
      <c r="C878" s="38">
        <v>44831</v>
      </c>
      <c r="D878" s="39" t="s">
        <v>906</v>
      </c>
      <c r="E878" s="40">
        <v>553467</v>
      </c>
      <c r="F878" s="40">
        <v>44277</v>
      </c>
      <c r="G878" s="40">
        <f t="shared" si="14"/>
        <v>597744</v>
      </c>
      <c r="H878" s="41"/>
      <c r="J878" s="42"/>
      <c r="K878" s="42"/>
    </row>
    <row r="879" spans="1:11" ht="20.25" hidden="1" customHeight="1" x14ac:dyDescent="0.2">
      <c r="A879" s="36">
        <v>878</v>
      </c>
      <c r="B879" s="37" t="s">
        <v>203</v>
      </c>
      <c r="C879" s="38">
        <v>44831</v>
      </c>
      <c r="D879" s="39" t="s">
        <v>906</v>
      </c>
      <c r="E879" s="40">
        <v>1200420</v>
      </c>
      <c r="F879" s="40">
        <v>96034</v>
      </c>
      <c r="G879" s="40">
        <f t="shared" si="14"/>
        <v>1296454</v>
      </c>
      <c r="H879" s="41"/>
      <c r="J879" s="42"/>
      <c r="K879" s="42"/>
    </row>
    <row r="880" spans="1:11" ht="20.25" hidden="1" customHeight="1" x14ac:dyDescent="0.2">
      <c r="A880" s="36">
        <v>879</v>
      </c>
      <c r="B880" s="37" t="s">
        <v>376</v>
      </c>
      <c r="C880" s="38">
        <v>44831</v>
      </c>
      <c r="D880" s="39" t="s">
        <v>906</v>
      </c>
      <c r="E880" s="40">
        <v>1420622</v>
      </c>
      <c r="F880" s="40">
        <v>113650</v>
      </c>
      <c r="G880" s="40">
        <f t="shared" si="14"/>
        <v>1534272</v>
      </c>
      <c r="H880" s="41"/>
      <c r="J880" s="42"/>
      <c r="K880" s="42"/>
    </row>
    <row r="881" spans="1:11" ht="20.25" hidden="1" customHeight="1" x14ac:dyDescent="0.2">
      <c r="A881" s="36">
        <v>880</v>
      </c>
      <c r="B881" s="37" t="s">
        <v>267</v>
      </c>
      <c r="C881" s="38">
        <v>44831</v>
      </c>
      <c r="D881" s="39" t="s">
        <v>906</v>
      </c>
      <c r="E881" s="40">
        <v>1019417</v>
      </c>
      <c r="F881" s="40">
        <v>81553</v>
      </c>
      <c r="G881" s="40">
        <f t="shared" si="14"/>
        <v>1100970</v>
      </c>
      <c r="H881" s="41"/>
      <c r="J881" s="42"/>
      <c r="K881" s="42"/>
    </row>
    <row r="882" spans="1:11" ht="20.25" hidden="1" customHeight="1" x14ac:dyDescent="0.2">
      <c r="A882" s="36">
        <v>881</v>
      </c>
      <c r="B882" s="37" t="s">
        <v>18</v>
      </c>
      <c r="C882" s="38">
        <v>44832</v>
      </c>
      <c r="D882" s="39" t="s">
        <v>906</v>
      </c>
      <c r="E882" s="40">
        <v>1708164</v>
      </c>
      <c r="F882" s="40">
        <v>136653</v>
      </c>
      <c r="G882" s="40">
        <f t="shared" si="14"/>
        <v>1844817</v>
      </c>
      <c r="H882" s="41"/>
      <c r="J882" s="42"/>
      <c r="K882" s="42"/>
    </row>
    <row r="883" spans="1:11" ht="20.25" hidden="1" customHeight="1" x14ac:dyDescent="0.2">
      <c r="A883" s="36">
        <v>882</v>
      </c>
      <c r="B883" s="37" t="s">
        <v>1198</v>
      </c>
      <c r="C883" s="38">
        <v>44833</v>
      </c>
      <c r="D883" s="39" t="s">
        <v>906</v>
      </c>
      <c r="E883" s="40">
        <v>499959</v>
      </c>
      <c r="F883" s="40">
        <v>39997</v>
      </c>
      <c r="G883" s="40">
        <f t="shared" si="14"/>
        <v>539956</v>
      </c>
      <c r="H883" s="41"/>
      <c r="J883" s="42"/>
      <c r="K883" s="42"/>
    </row>
    <row r="884" spans="1:11" ht="20.25" hidden="1" customHeight="1" x14ac:dyDescent="0.2">
      <c r="A884" s="36">
        <v>883</v>
      </c>
      <c r="B884" s="37" t="s">
        <v>709</v>
      </c>
      <c r="C884" s="38">
        <v>44833</v>
      </c>
      <c r="D884" s="39" t="s">
        <v>906</v>
      </c>
      <c r="E884" s="40">
        <v>456765</v>
      </c>
      <c r="F884" s="40">
        <v>36541</v>
      </c>
      <c r="G884" s="40">
        <f t="shared" si="14"/>
        <v>493306</v>
      </c>
      <c r="H884" s="41"/>
      <c r="J884" s="42"/>
      <c r="K884" s="42"/>
    </row>
    <row r="885" spans="1:11" ht="20.25" hidden="1" customHeight="1" x14ac:dyDescent="0.2">
      <c r="A885" s="36">
        <v>884</v>
      </c>
      <c r="B885" s="37" t="s">
        <v>474</v>
      </c>
      <c r="C885" s="38">
        <v>44833</v>
      </c>
      <c r="D885" s="39" t="s">
        <v>906</v>
      </c>
      <c r="E885" s="40">
        <v>480036</v>
      </c>
      <c r="F885" s="40">
        <v>38403</v>
      </c>
      <c r="G885" s="40">
        <f t="shared" si="14"/>
        <v>518439</v>
      </c>
      <c r="H885" s="41"/>
      <c r="J885" s="42"/>
      <c r="K885" s="42"/>
    </row>
    <row r="886" spans="1:11" ht="20.25" hidden="1" customHeight="1" x14ac:dyDescent="0.2">
      <c r="A886" s="36">
        <v>885</v>
      </c>
      <c r="B886" s="37" t="s">
        <v>629</v>
      </c>
      <c r="C886" s="38">
        <v>44833</v>
      </c>
      <c r="D886" s="39" t="s">
        <v>906</v>
      </c>
      <c r="E886" s="40">
        <v>333174</v>
      </c>
      <c r="F886" s="40">
        <v>26654</v>
      </c>
      <c r="G886" s="40">
        <f t="shared" si="14"/>
        <v>359828</v>
      </c>
      <c r="H886" s="41"/>
      <c r="J886" s="42"/>
      <c r="K886" s="42"/>
    </row>
    <row r="887" spans="1:11" ht="20.25" hidden="1" customHeight="1" x14ac:dyDescent="0.2">
      <c r="A887" s="36">
        <v>886</v>
      </c>
      <c r="B887" s="37" t="s">
        <v>643</v>
      </c>
      <c r="C887" s="38">
        <v>44833</v>
      </c>
      <c r="D887" s="39" t="s">
        <v>906</v>
      </c>
      <c r="E887" s="40">
        <v>739625</v>
      </c>
      <c r="F887" s="40">
        <v>59170</v>
      </c>
      <c r="G887" s="40">
        <f t="shared" si="14"/>
        <v>798795</v>
      </c>
      <c r="H887" s="41"/>
      <c r="J887" s="42"/>
      <c r="K887" s="42"/>
    </row>
    <row r="888" spans="1:11" ht="20.25" hidden="1" customHeight="1" x14ac:dyDescent="0.2">
      <c r="A888" s="36">
        <v>887</v>
      </c>
      <c r="B888" s="37" t="s">
        <v>672</v>
      </c>
      <c r="C888" s="38">
        <v>44833</v>
      </c>
      <c r="D888" s="39" t="s">
        <v>906</v>
      </c>
      <c r="E888" s="40">
        <v>480036</v>
      </c>
      <c r="F888" s="40">
        <v>38403</v>
      </c>
      <c r="G888" s="40">
        <f t="shared" si="14"/>
        <v>518439</v>
      </c>
      <c r="H888" s="41"/>
      <c r="J888" s="42"/>
      <c r="K888" s="42"/>
    </row>
    <row r="889" spans="1:11" ht="20.25" hidden="1" customHeight="1" x14ac:dyDescent="0.2">
      <c r="A889" s="36">
        <v>888</v>
      </c>
      <c r="B889" s="37" t="s">
        <v>569</v>
      </c>
      <c r="C889" s="38">
        <v>44833</v>
      </c>
      <c r="D889" s="39" t="s">
        <v>906</v>
      </c>
      <c r="E889" s="40">
        <v>597155</v>
      </c>
      <c r="F889" s="40">
        <v>47772</v>
      </c>
      <c r="G889" s="40">
        <f t="shared" si="14"/>
        <v>644927</v>
      </c>
      <c r="H889" s="41"/>
      <c r="J889" s="42"/>
      <c r="K889" s="42"/>
    </row>
    <row r="890" spans="1:11" ht="20.25" hidden="1" customHeight="1" x14ac:dyDescent="0.2">
      <c r="A890" s="36">
        <v>889</v>
      </c>
      <c r="B890" s="37" t="s">
        <v>1117</v>
      </c>
      <c r="C890" s="38">
        <v>44834</v>
      </c>
      <c r="D890" s="39" t="s">
        <v>906</v>
      </c>
      <c r="E890" s="40">
        <v>1488552</v>
      </c>
      <c r="F890" s="40">
        <v>119084</v>
      </c>
      <c r="G890" s="40">
        <f t="shared" si="14"/>
        <v>1607636</v>
      </c>
      <c r="H890" s="41"/>
      <c r="J890" s="42"/>
      <c r="K890" s="42"/>
    </row>
    <row r="891" spans="1:11" ht="20.25" hidden="1" customHeight="1" x14ac:dyDescent="0.2">
      <c r="A891" s="36">
        <v>890</v>
      </c>
      <c r="B891" s="37" t="s">
        <v>342</v>
      </c>
      <c r="C891" s="38">
        <v>44835</v>
      </c>
      <c r="D891" s="39" t="s">
        <v>906</v>
      </c>
      <c r="E891" s="40">
        <v>801651</v>
      </c>
      <c r="F891" s="40">
        <v>64132</v>
      </c>
      <c r="G891" s="40">
        <f t="shared" si="14"/>
        <v>865783</v>
      </c>
      <c r="H891" s="41"/>
      <c r="J891" s="42"/>
      <c r="K891" s="42"/>
    </row>
    <row r="892" spans="1:11" ht="20.25" hidden="1" customHeight="1" x14ac:dyDescent="0.2">
      <c r="A892" s="36">
        <v>891</v>
      </c>
      <c r="B892" s="37" t="s">
        <v>904</v>
      </c>
      <c r="C892" s="38">
        <v>44835</v>
      </c>
      <c r="D892" s="39" t="s">
        <v>906</v>
      </c>
      <c r="E892" s="40">
        <v>516104</v>
      </c>
      <c r="F892" s="40">
        <v>41288</v>
      </c>
      <c r="G892" s="40">
        <f t="shared" si="14"/>
        <v>557392</v>
      </c>
      <c r="H892" s="41"/>
      <c r="J892" s="42"/>
      <c r="K892" s="42"/>
    </row>
    <row r="893" spans="1:11" ht="20.25" hidden="1" customHeight="1" x14ac:dyDescent="0.2">
      <c r="A893" s="36">
        <v>892</v>
      </c>
      <c r="B893" s="37" t="s">
        <v>141</v>
      </c>
      <c r="C893" s="38">
        <v>44835</v>
      </c>
      <c r="D893" s="39" t="s">
        <v>906</v>
      </c>
      <c r="E893" s="40">
        <v>555290</v>
      </c>
      <c r="F893" s="40">
        <v>44423</v>
      </c>
      <c r="G893" s="40">
        <f t="shared" si="14"/>
        <v>599713</v>
      </c>
      <c r="H893" s="41"/>
      <c r="J893" s="42"/>
      <c r="K893" s="42"/>
    </row>
    <row r="894" spans="1:11" ht="20.25" hidden="1" customHeight="1" x14ac:dyDescent="0.2">
      <c r="A894" s="36">
        <v>893</v>
      </c>
      <c r="B894" s="37" t="s">
        <v>862</v>
      </c>
      <c r="C894" s="38">
        <v>44835</v>
      </c>
      <c r="D894" s="39" t="s">
        <v>906</v>
      </c>
      <c r="E894" s="40">
        <v>1561682</v>
      </c>
      <c r="F894" s="40">
        <v>124935</v>
      </c>
      <c r="G894" s="40">
        <f t="shared" si="14"/>
        <v>1686617</v>
      </c>
      <c r="H894" s="41"/>
      <c r="J894" s="42"/>
      <c r="K894" s="42"/>
    </row>
    <row r="895" spans="1:11" ht="20.25" hidden="1" customHeight="1" x14ac:dyDescent="0.2">
      <c r="A895" s="36">
        <v>894</v>
      </c>
      <c r="B895" s="37" t="s">
        <v>1033</v>
      </c>
      <c r="C895" s="38">
        <v>44835</v>
      </c>
      <c r="D895" s="39" t="s">
        <v>906</v>
      </c>
      <c r="E895" s="40">
        <v>2154900</v>
      </c>
      <c r="F895" s="40">
        <v>172392</v>
      </c>
      <c r="G895" s="40">
        <f t="shared" si="14"/>
        <v>2327292</v>
      </c>
      <c r="H895" s="41"/>
      <c r="J895" s="42"/>
      <c r="K895" s="42"/>
    </row>
    <row r="896" spans="1:11" ht="20.25" hidden="1" customHeight="1" x14ac:dyDescent="0.2">
      <c r="A896" s="36">
        <v>895</v>
      </c>
      <c r="B896" s="37" t="s">
        <v>1124</v>
      </c>
      <c r="C896" s="38">
        <v>44835</v>
      </c>
      <c r="D896" s="39" t="s">
        <v>906</v>
      </c>
      <c r="E896" s="40">
        <v>722075</v>
      </c>
      <c r="F896" s="40">
        <v>57766</v>
      </c>
      <c r="G896" s="40">
        <f t="shared" si="14"/>
        <v>779841</v>
      </c>
      <c r="H896" s="41"/>
      <c r="J896" s="42"/>
      <c r="K896" s="42"/>
    </row>
    <row r="897" spans="1:11" ht="20.25" hidden="1" customHeight="1" x14ac:dyDescent="0.2">
      <c r="A897" s="36">
        <v>896</v>
      </c>
      <c r="B897" s="37" t="s">
        <v>717</v>
      </c>
      <c r="C897" s="38">
        <v>44835</v>
      </c>
      <c r="D897" s="39" t="s">
        <v>906</v>
      </c>
      <c r="E897" s="40">
        <v>1134159</v>
      </c>
      <c r="F897" s="40">
        <v>90733</v>
      </c>
      <c r="G897" s="40">
        <f t="shared" si="14"/>
        <v>1224892</v>
      </c>
      <c r="H897" s="41"/>
      <c r="J897" s="42"/>
      <c r="K897" s="42"/>
    </row>
    <row r="898" spans="1:11" ht="20.25" hidden="1" customHeight="1" x14ac:dyDescent="0.2">
      <c r="A898" s="36">
        <v>897</v>
      </c>
      <c r="B898" s="37" t="s">
        <v>956</v>
      </c>
      <c r="C898" s="38">
        <v>44835</v>
      </c>
      <c r="D898" s="39" t="s">
        <v>906</v>
      </c>
      <c r="E898" s="40">
        <v>747081</v>
      </c>
      <c r="F898" s="40">
        <v>59766</v>
      </c>
      <c r="G898" s="40">
        <f t="shared" si="14"/>
        <v>806847</v>
      </c>
      <c r="H898" s="41"/>
      <c r="J898" s="42"/>
      <c r="K898" s="42"/>
    </row>
    <row r="899" spans="1:11" ht="20.25" hidden="1" customHeight="1" x14ac:dyDescent="0.2">
      <c r="A899" s="36">
        <v>898</v>
      </c>
      <c r="B899" s="37" t="s">
        <v>401</v>
      </c>
      <c r="C899" s="38">
        <v>44835</v>
      </c>
      <c r="D899" s="39" t="s">
        <v>906</v>
      </c>
      <c r="E899" s="40">
        <v>822226</v>
      </c>
      <c r="F899" s="40">
        <v>65778</v>
      </c>
      <c r="G899" s="40">
        <f t="shared" si="14"/>
        <v>888004</v>
      </c>
      <c r="H899" s="41"/>
      <c r="J899" s="42"/>
      <c r="K899" s="42"/>
    </row>
    <row r="900" spans="1:11" ht="20.25" hidden="1" customHeight="1" x14ac:dyDescent="0.2">
      <c r="A900" s="36">
        <v>899</v>
      </c>
      <c r="B900" s="37" t="s">
        <v>676</v>
      </c>
      <c r="C900" s="38">
        <v>44837</v>
      </c>
      <c r="D900" s="39" t="s">
        <v>906</v>
      </c>
      <c r="E900" s="40">
        <v>387078</v>
      </c>
      <c r="F900" s="40">
        <v>30966</v>
      </c>
      <c r="G900" s="40">
        <f t="shared" si="14"/>
        <v>418044</v>
      </c>
      <c r="H900" s="41"/>
      <c r="J900" s="42"/>
      <c r="K900" s="42"/>
    </row>
    <row r="901" spans="1:11" ht="20.25" hidden="1" customHeight="1" x14ac:dyDescent="0.2">
      <c r="A901" s="36">
        <v>900</v>
      </c>
      <c r="B901" s="37" t="s">
        <v>942</v>
      </c>
      <c r="C901" s="38">
        <v>44837</v>
      </c>
      <c r="D901" s="39" t="s">
        <v>906</v>
      </c>
      <c r="E901" s="40">
        <v>870798</v>
      </c>
      <c r="F901" s="40">
        <v>69664</v>
      </c>
      <c r="G901" s="40">
        <f t="shared" si="14"/>
        <v>940462</v>
      </c>
      <c r="H901" s="41"/>
      <c r="J901" s="42"/>
      <c r="K901" s="42"/>
    </row>
    <row r="902" spans="1:11" ht="20.25" hidden="1" customHeight="1" x14ac:dyDescent="0.2">
      <c r="A902" s="36">
        <v>901</v>
      </c>
      <c r="B902" s="37" t="s">
        <v>721</v>
      </c>
      <c r="C902" s="38">
        <v>44837</v>
      </c>
      <c r="D902" s="39" t="s">
        <v>906</v>
      </c>
      <c r="E902" s="40">
        <v>1401472</v>
      </c>
      <c r="F902" s="40">
        <v>112118</v>
      </c>
      <c r="G902" s="40">
        <f t="shared" si="14"/>
        <v>1513590</v>
      </c>
      <c r="H902" s="41"/>
      <c r="J902" s="42"/>
      <c r="K902" s="42"/>
    </row>
    <row r="903" spans="1:11" ht="20.25" hidden="1" customHeight="1" x14ac:dyDescent="0.2">
      <c r="A903" s="36">
        <v>902</v>
      </c>
      <c r="B903" s="37" t="s">
        <v>957</v>
      </c>
      <c r="C903" s="38">
        <v>44837</v>
      </c>
      <c r="D903" s="39" t="s">
        <v>906</v>
      </c>
      <c r="E903" s="40">
        <v>888464</v>
      </c>
      <c r="F903" s="40">
        <v>71077</v>
      </c>
      <c r="G903" s="40">
        <f t="shared" si="14"/>
        <v>959541</v>
      </c>
      <c r="H903" s="41"/>
      <c r="J903" s="42"/>
      <c r="K903" s="42"/>
    </row>
    <row r="904" spans="1:11" ht="20.25" hidden="1" customHeight="1" x14ac:dyDescent="0.2">
      <c r="A904" s="36">
        <v>903</v>
      </c>
      <c r="B904" s="37" t="s">
        <v>1181</v>
      </c>
      <c r="C904" s="38">
        <v>44838</v>
      </c>
      <c r="D904" s="39" t="s">
        <v>906</v>
      </c>
      <c r="E904" s="40">
        <v>978222</v>
      </c>
      <c r="F904" s="40">
        <v>78258</v>
      </c>
      <c r="G904" s="40">
        <f t="shared" si="14"/>
        <v>1056480</v>
      </c>
      <c r="H904" s="41"/>
      <c r="J904" s="42"/>
      <c r="K904" s="42"/>
    </row>
    <row r="905" spans="1:11" ht="20.25" hidden="1" customHeight="1" x14ac:dyDescent="0.2">
      <c r="A905" s="36">
        <v>904</v>
      </c>
      <c r="B905" s="37" t="s">
        <v>890</v>
      </c>
      <c r="C905" s="38">
        <v>44838</v>
      </c>
      <c r="D905" s="39" t="s">
        <v>906</v>
      </c>
      <c r="E905" s="40">
        <v>444364</v>
      </c>
      <c r="F905" s="40">
        <v>35549</v>
      </c>
      <c r="G905" s="40">
        <f t="shared" si="14"/>
        <v>479913</v>
      </c>
      <c r="H905" s="41"/>
      <c r="J905" s="42"/>
      <c r="K905" s="42"/>
    </row>
    <row r="906" spans="1:11" ht="20.25" hidden="1" customHeight="1" x14ac:dyDescent="0.2">
      <c r="A906" s="36">
        <v>905</v>
      </c>
      <c r="B906" s="37" t="s">
        <v>624</v>
      </c>
      <c r="C906" s="38">
        <v>44838</v>
      </c>
      <c r="D906" s="39" t="s">
        <v>906</v>
      </c>
      <c r="E906" s="40">
        <v>763320</v>
      </c>
      <c r="F906" s="40">
        <v>61066</v>
      </c>
      <c r="G906" s="40">
        <f t="shared" si="14"/>
        <v>824386</v>
      </c>
      <c r="H906" s="41"/>
      <c r="J906" s="42"/>
      <c r="K906" s="42"/>
    </row>
    <row r="907" spans="1:11" ht="20.25" hidden="1" customHeight="1" x14ac:dyDescent="0.2">
      <c r="A907" s="36">
        <v>906</v>
      </c>
      <c r="B907" s="37" t="s">
        <v>513</v>
      </c>
      <c r="C907" s="38">
        <v>44838</v>
      </c>
      <c r="D907" s="39" t="s">
        <v>906</v>
      </c>
      <c r="E907" s="40">
        <v>1049519</v>
      </c>
      <c r="F907" s="40">
        <v>83962</v>
      </c>
      <c r="G907" s="40">
        <f t="shared" si="14"/>
        <v>1133481</v>
      </c>
      <c r="H907" s="41"/>
      <c r="J907" s="42"/>
      <c r="K907" s="42"/>
    </row>
    <row r="908" spans="1:11" ht="20.25" hidden="1" customHeight="1" x14ac:dyDescent="0.2">
      <c r="A908" s="36">
        <v>907</v>
      </c>
      <c r="B908" s="37" t="s">
        <v>808</v>
      </c>
      <c r="C908" s="38">
        <v>44838</v>
      </c>
      <c r="D908" s="39" t="s">
        <v>906</v>
      </c>
      <c r="E908" s="40">
        <v>230000</v>
      </c>
      <c r="F908" s="40">
        <v>18400</v>
      </c>
      <c r="G908" s="40">
        <f t="shared" ref="G908:G971" si="15">+E908+F908</f>
        <v>248400</v>
      </c>
      <c r="H908" s="41"/>
      <c r="J908" s="42"/>
      <c r="K908" s="42"/>
    </row>
    <row r="909" spans="1:11" ht="20.25" hidden="1" customHeight="1" x14ac:dyDescent="0.2">
      <c r="A909" s="36">
        <v>908</v>
      </c>
      <c r="B909" s="37" t="s">
        <v>449</v>
      </c>
      <c r="C909" s="38">
        <v>44838</v>
      </c>
      <c r="D909" s="39" t="s">
        <v>906</v>
      </c>
      <c r="E909" s="40">
        <v>609112</v>
      </c>
      <c r="F909" s="40">
        <v>48729</v>
      </c>
      <c r="G909" s="40">
        <f t="shared" si="15"/>
        <v>657841</v>
      </c>
      <c r="H909" s="41"/>
      <c r="J909" s="42"/>
      <c r="K909" s="42"/>
    </row>
    <row r="910" spans="1:11" ht="20.25" hidden="1" customHeight="1" x14ac:dyDescent="0.2">
      <c r="A910" s="36">
        <v>909</v>
      </c>
      <c r="B910" s="37" t="s">
        <v>458</v>
      </c>
      <c r="C910" s="38">
        <v>44839</v>
      </c>
      <c r="D910" s="39" t="s">
        <v>906</v>
      </c>
      <c r="E910" s="40">
        <v>1313638</v>
      </c>
      <c r="F910" s="40">
        <v>105091</v>
      </c>
      <c r="G910" s="40">
        <f t="shared" si="15"/>
        <v>1418729</v>
      </c>
      <c r="H910" s="41"/>
      <c r="J910" s="42"/>
      <c r="K910" s="42"/>
    </row>
    <row r="911" spans="1:11" ht="20.25" hidden="1" customHeight="1" x14ac:dyDescent="0.2">
      <c r="A911" s="36">
        <v>910</v>
      </c>
      <c r="B911" s="37" t="s">
        <v>1165</v>
      </c>
      <c r="C911" s="38">
        <v>44839</v>
      </c>
      <c r="D911" s="39" t="s">
        <v>906</v>
      </c>
      <c r="E911" s="40">
        <v>555290</v>
      </c>
      <c r="F911" s="40">
        <v>44423</v>
      </c>
      <c r="G911" s="40">
        <f t="shared" si="15"/>
        <v>599713</v>
      </c>
      <c r="H911" s="41"/>
      <c r="J911" s="42"/>
      <c r="K911" s="42"/>
    </row>
    <row r="912" spans="1:11" ht="20.25" hidden="1" customHeight="1" x14ac:dyDescent="0.2">
      <c r="A912" s="36">
        <v>911</v>
      </c>
      <c r="B912" s="37" t="s">
        <v>326</v>
      </c>
      <c r="C912" s="38">
        <v>44839</v>
      </c>
      <c r="D912" s="39" t="s">
        <v>906</v>
      </c>
      <c r="E912" s="40">
        <v>785290</v>
      </c>
      <c r="F912" s="40">
        <v>62823</v>
      </c>
      <c r="G912" s="40">
        <f t="shared" si="15"/>
        <v>848113</v>
      </c>
      <c r="H912" s="41"/>
      <c r="J912" s="42"/>
      <c r="K912" s="42"/>
    </row>
    <row r="913" spans="1:11" ht="20.25" hidden="1" customHeight="1" x14ac:dyDescent="0.2">
      <c r="A913" s="36">
        <v>912</v>
      </c>
      <c r="B913" s="37" t="s">
        <v>686</v>
      </c>
      <c r="C913" s="38">
        <v>44839</v>
      </c>
      <c r="D913" s="39" t="s">
        <v>906</v>
      </c>
      <c r="E913" s="40">
        <v>423108</v>
      </c>
      <c r="F913" s="40">
        <v>33849</v>
      </c>
      <c r="G913" s="40">
        <f t="shared" si="15"/>
        <v>456957</v>
      </c>
      <c r="H913" s="41"/>
      <c r="J913" s="42"/>
      <c r="K913" s="42"/>
    </row>
    <row r="914" spans="1:11" ht="20.25" hidden="1" customHeight="1" x14ac:dyDescent="0.2">
      <c r="A914" s="36">
        <v>913</v>
      </c>
      <c r="B914" s="37" t="s">
        <v>170</v>
      </c>
      <c r="C914" s="38">
        <v>44839</v>
      </c>
      <c r="D914" s="39" t="s">
        <v>906</v>
      </c>
      <c r="E914" s="40">
        <v>1091315</v>
      </c>
      <c r="F914" s="40">
        <v>87305</v>
      </c>
      <c r="G914" s="40">
        <f t="shared" si="15"/>
        <v>1178620</v>
      </c>
      <c r="H914" s="41"/>
      <c r="J914" s="42"/>
      <c r="K914" s="42"/>
    </row>
    <row r="915" spans="1:11" ht="20.25" hidden="1" customHeight="1" x14ac:dyDescent="0.2">
      <c r="A915" s="36">
        <v>914</v>
      </c>
      <c r="B915" s="37" t="s">
        <v>306</v>
      </c>
      <c r="C915" s="38">
        <v>44840</v>
      </c>
      <c r="D915" s="39" t="s">
        <v>906</v>
      </c>
      <c r="E915" s="40">
        <v>544552</v>
      </c>
      <c r="F915" s="40">
        <v>43564</v>
      </c>
      <c r="G915" s="40">
        <f t="shared" si="15"/>
        <v>588116</v>
      </c>
      <c r="H915" s="41"/>
      <c r="J915" s="42"/>
      <c r="K915" s="42"/>
    </row>
    <row r="916" spans="1:11" ht="20.25" hidden="1" customHeight="1" x14ac:dyDescent="0.2">
      <c r="A916" s="36">
        <v>915</v>
      </c>
      <c r="B916" s="37" t="s">
        <v>1150</v>
      </c>
      <c r="C916" s="38">
        <v>44840</v>
      </c>
      <c r="D916" s="39" t="s">
        <v>906</v>
      </c>
      <c r="E916" s="40">
        <v>737956</v>
      </c>
      <c r="F916" s="40">
        <v>59036</v>
      </c>
      <c r="G916" s="40">
        <f t="shared" si="15"/>
        <v>796992</v>
      </c>
      <c r="H916" s="41"/>
      <c r="J916" s="42"/>
      <c r="K916" s="42"/>
    </row>
    <row r="917" spans="1:11" ht="20.25" hidden="1" customHeight="1" x14ac:dyDescent="0.2">
      <c r="A917" s="36">
        <v>916</v>
      </c>
      <c r="B917" s="37" t="s">
        <v>240</v>
      </c>
      <c r="C917" s="38">
        <v>44840</v>
      </c>
      <c r="D917" s="39" t="s">
        <v>906</v>
      </c>
      <c r="E917" s="40">
        <v>922445</v>
      </c>
      <c r="F917" s="40">
        <v>73796</v>
      </c>
      <c r="G917" s="40">
        <f t="shared" si="15"/>
        <v>996241</v>
      </c>
      <c r="H917" s="41"/>
      <c r="J917" s="42"/>
      <c r="K917" s="42"/>
    </row>
    <row r="918" spans="1:11" ht="20.25" hidden="1" customHeight="1" x14ac:dyDescent="0.2">
      <c r="A918" s="36">
        <v>917</v>
      </c>
      <c r="B918" s="37" t="s">
        <v>1173</v>
      </c>
      <c r="C918" s="38">
        <v>44840</v>
      </c>
      <c r="D918" s="39" t="s">
        <v>906</v>
      </c>
      <c r="E918" s="40">
        <v>895174</v>
      </c>
      <c r="F918" s="40">
        <v>71614</v>
      </c>
      <c r="G918" s="40">
        <f t="shared" si="15"/>
        <v>966788</v>
      </c>
      <c r="H918" s="41"/>
      <c r="J918" s="42"/>
      <c r="K918" s="42"/>
    </row>
    <row r="919" spans="1:11" ht="20.25" hidden="1" customHeight="1" x14ac:dyDescent="0.2">
      <c r="A919" s="36">
        <v>918</v>
      </c>
      <c r="B919" s="37" t="s">
        <v>1137</v>
      </c>
      <c r="C919" s="38">
        <v>44840</v>
      </c>
      <c r="D919" s="39" t="s">
        <v>906</v>
      </c>
      <c r="E919" s="40">
        <v>367155</v>
      </c>
      <c r="F919" s="40">
        <v>29372</v>
      </c>
      <c r="G919" s="40">
        <f t="shared" si="15"/>
        <v>396527</v>
      </c>
      <c r="H919" s="41"/>
      <c r="J919" s="42"/>
      <c r="K919" s="42"/>
    </row>
    <row r="920" spans="1:11" ht="20.25" hidden="1" customHeight="1" x14ac:dyDescent="0.2">
      <c r="A920" s="36">
        <v>919</v>
      </c>
      <c r="B920" s="37" t="s">
        <v>1153</v>
      </c>
      <c r="C920" s="38">
        <v>44840</v>
      </c>
      <c r="D920" s="39" t="s">
        <v>906</v>
      </c>
      <c r="E920" s="40">
        <v>775583</v>
      </c>
      <c r="F920" s="40">
        <v>62047</v>
      </c>
      <c r="G920" s="40">
        <f t="shared" si="15"/>
        <v>837630</v>
      </c>
      <c r="H920" s="41"/>
      <c r="J920" s="42"/>
      <c r="K920" s="42"/>
    </row>
    <row r="921" spans="1:11" ht="20.25" hidden="1" customHeight="1" x14ac:dyDescent="0.2">
      <c r="A921" s="36">
        <v>920</v>
      </c>
      <c r="B921" s="37" t="s">
        <v>492</v>
      </c>
      <c r="C921" s="38">
        <v>44841</v>
      </c>
      <c r="D921" s="39" t="s">
        <v>906</v>
      </c>
      <c r="E921" s="40">
        <v>313647</v>
      </c>
      <c r="F921" s="40">
        <v>25092</v>
      </c>
      <c r="G921" s="40">
        <f t="shared" si="15"/>
        <v>338739</v>
      </c>
      <c r="H921" s="41"/>
      <c r="J921" s="42"/>
      <c r="K921" s="42"/>
    </row>
    <row r="922" spans="1:11" ht="20.25" hidden="1" customHeight="1" x14ac:dyDescent="0.2">
      <c r="A922" s="36">
        <v>921</v>
      </c>
      <c r="B922" s="37" t="s">
        <v>485</v>
      </c>
      <c r="C922" s="38">
        <v>44841</v>
      </c>
      <c r="D922" s="39" t="s">
        <v>906</v>
      </c>
      <c r="E922" s="40">
        <v>987875</v>
      </c>
      <c r="F922" s="40">
        <v>79030</v>
      </c>
      <c r="G922" s="40">
        <f t="shared" si="15"/>
        <v>1066905</v>
      </c>
      <c r="H922" s="41"/>
      <c r="J922" s="42"/>
      <c r="K922" s="42"/>
    </row>
    <row r="923" spans="1:11" ht="20.25" hidden="1" customHeight="1" x14ac:dyDescent="0.2">
      <c r="A923" s="36">
        <v>922</v>
      </c>
      <c r="B923" s="37" t="s">
        <v>592</v>
      </c>
      <c r="C923" s="38">
        <v>44841</v>
      </c>
      <c r="D923" s="39" t="s">
        <v>906</v>
      </c>
      <c r="E923" s="40">
        <v>737956</v>
      </c>
      <c r="F923" s="40">
        <v>59036</v>
      </c>
      <c r="G923" s="40">
        <f t="shared" si="15"/>
        <v>796992</v>
      </c>
      <c r="H923" s="41"/>
      <c r="J923" s="42"/>
      <c r="K923" s="42"/>
    </row>
    <row r="924" spans="1:11" ht="20.25" hidden="1" customHeight="1" x14ac:dyDescent="0.2">
      <c r="A924" s="36">
        <v>923</v>
      </c>
      <c r="B924" s="37" t="s">
        <v>918</v>
      </c>
      <c r="C924" s="38">
        <v>44841</v>
      </c>
      <c r="D924" s="39" t="s">
        <v>906</v>
      </c>
      <c r="E924" s="40">
        <v>553467</v>
      </c>
      <c r="F924" s="40">
        <v>44277</v>
      </c>
      <c r="G924" s="40">
        <f t="shared" si="15"/>
        <v>597744</v>
      </c>
      <c r="H924" s="41"/>
      <c r="J924" s="42"/>
      <c r="K924" s="42"/>
    </row>
    <row r="925" spans="1:11" ht="20.25" hidden="1" customHeight="1" x14ac:dyDescent="0.2">
      <c r="A925" s="36">
        <v>924</v>
      </c>
      <c r="B925" s="37" t="s">
        <v>920</v>
      </c>
      <c r="C925" s="38">
        <v>44841</v>
      </c>
      <c r="D925" s="39" t="s">
        <v>906</v>
      </c>
      <c r="E925" s="40">
        <v>643230</v>
      </c>
      <c r="F925" s="40">
        <v>51458</v>
      </c>
      <c r="G925" s="40">
        <f t="shared" si="15"/>
        <v>694688</v>
      </c>
      <c r="H925" s="41"/>
      <c r="J925" s="42"/>
      <c r="K925" s="42"/>
    </row>
    <row r="926" spans="1:11" ht="20.25" hidden="1" customHeight="1" x14ac:dyDescent="0.2">
      <c r="A926" s="36">
        <v>925</v>
      </c>
      <c r="B926" s="37" t="s">
        <v>259</v>
      </c>
      <c r="C926" s="38">
        <v>44841</v>
      </c>
      <c r="D926" s="39" t="s">
        <v>906</v>
      </c>
      <c r="E926" s="40">
        <v>1491601</v>
      </c>
      <c r="F926" s="40">
        <v>119328</v>
      </c>
      <c r="G926" s="40">
        <f t="shared" si="15"/>
        <v>1610929</v>
      </c>
      <c r="H926" s="41"/>
      <c r="J926" s="42"/>
      <c r="K926" s="42"/>
    </row>
    <row r="927" spans="1:11" ht="20.25" hidden="1" customHeight="1" x14ac:dyDescent="0.2">
      <c r="A927" s="36">
        <v>926</v>
      </c>
      <c r="B927" s="37" t="s">
        <v>578</v>
      </c>
      <c r="C927" s="38">
        <v>44841</v>
      </c>
      <c r="D927" s="39" t="s">
        <v>906</v>
      </c>
      <c r="E927" s="40">
        <v>1195253</v>
      </c>
      <c r="F927" s="40">
        <v>95620</v>
      </c>
      <c r="G927" s="40">
        <f t="shared" si="15"/>
        <v>1290873</v>
      </c>
      <c r="H927" s="41"/>
      <c r="J927" s="42"/>
      <c r="K927" s="42"/>
    </row>
    <row r="928" spans="1:11" ht="20.25" hidden="1" customHeight="1" x14ac:dyDescent="0.2">
      <c r="A928" s="36">
        <v>927</v>
      </c>
      <c r="B928" s="37" t="s">
        <v>10</v>
      </c>
      <c r="C928" s="38">
        <v>44841</v>
      </c>
      <c r="D928" s="39" t="s">
        <v>906</v>
      </c>
      <c r="E928" s="40">
        <v>762201</v>
      </c>
      <c r="F928" s="40">
        <v>60976</v>
      </c>
      <c r="G928" s="40">
        <f t="shared" si="15"/>
        <v>823177</v>
      </c>
      <c r="H928" s="41"/>
      <c r="J928" s="42"/>
      <c r="K928" s="42"/>
    </row>
    <row r="929" spans="1:11" ht="20.25" hidden="1" customHeight="1" x14ac:dyDescent="0.2">
      <c r="A929" s="36">
        <v>928</v>
      </c>
      <c r="B929" s="37" t="s">
        <v>1146</v>
      </c>
      <c r="C929" s="38">
        <v>44841</v>
      </c>
      <c r="D929" s="39" t="s">
        <v>906</v>
      </c>
      <c r="E929" s="40">
        <v>784850</v>
      </c>
      <c r="F929" s="40">
        <v>62788</v>
      </c>
      <c r="G929" s="40">
        <f t="shared" si="15"/>
        <v>847638</v>
      </c>
      <c r="H929" s="41"/>
      <c r="J929" s="42"/>
      <c r="K929" s="42"/>
    </row>
    <row r="930" spans="1:11" ht="20.25" hidden="1" customHeight="1" x14ac:dyDescent="0.2">
      <c r="A930" s="36">
        <v>929</v>
      </c>
      <c r="B930" s="37" t="s">
        <v>222</v>
      </c>
      <c r="C930" s="38">
        <v>44841</v>
      </c>
      <c r="D930" s="39" t="s">
        <v>906</v>
      </c>
      <c r="E930" s="40">
        <v>533940</v>
      </c>
      <c r="F930" s="40">
        <v>42715</v>
      </c>
      <c r="G930" s="40">
        <f t="shared" si="15"/>
        <v>576655</v>
      </c>
      <c r="H930" s="41"/>
      <c r="J930" s="42"/>
      <c r="K930" s="42"/>
    </row>
    <row r="931" spans="1:11" ht="20.25" hidden="1" customHeight="1" x14ac:dyDescent="0.2">
      <c r="A931" s="36">
        <v>930</v>
      </c>
      <c r="B931" s="37" t="s">
        <v>1068</v>
      </c>
      <c r="C931" s="38">
        <v>44842</v>
      </c>
      <c r="D931" s="39" t="s">
        <v>906</v>
      </c>
      <c r="E931" s="40">
        <v>1373941</v>
      </c>
      <c r="F931" s="40">
        <v>109915</v>
      </c>
      <c r="G931" s="40">
        <f t="shared" si="15"/>
        <v>1483856</v>
      </c>
      <c r="H931" s="41"/>
      <c r="J931" s="42"/>
      <c r="K931" s="42"/>
    </row>
    <row r="932" spans="1:11" ht="20.25" hidden="1" customHeight="1" x14ac:dyDescent="0.2">
      <c r="A932" s="36">
        <v>931</v>
      </c>
      <c r="B932" s="37" t="s">
        <v>143</v>
      </c>
      <c r="C932" s="38">
        <v>44844</v>
      </c>
      <c r="D932" s="39" t="s">
        <v>906</v>
      </c>
      <c r="E932" s="40">
        <v>831442</v>
      </c>
      <c r="F932" s="40">
        <v>66515</v>
      </c>
      <c r="G932" s="40">
        <f t="shared" si="15"/>
        <v>897957</v>
      </c>
      <c r="H932" s="41"/>
      <c r="J932" s="42"/>
      <c r="K932" s="42"/>
    </row>
    <row r="933" spans="1:11" ht="20.25" hidden="1" customHeight="1" x14ac:dyDescent="0.2">
      <c r="A933" s="36">
        <v>932</v>
      </c>
      <c r="B933" s="37" t="s">
        <v>829</v>
      </c>
      <c r="C933" s="38">
        <v>44844</v>
      </c>
      <c r="D933" s="39" t="s">
        <v>906</v>
      </c>
      <c r="E933" s="40">
        <v>589271</v>
      </c>
      <c r="F933" s="40">
        <v>47142</v>
      </c>
      <c r="G933" s="40">
        <f t="shared" si="15"/>
        <v>636413</v>
      </c>
      <c r="H933" s="41"/>
      <c r="J933" s="42"/>
      <c r="K933" s="42"/>
    </row>
    <row r="934" spans="1:11" ht="20.25" hidden="1" customHeight="1" x14ac:dyDescent="0.2">
      <c r="A934" s="36">
        <v>933</v>
      </c>
      <c r="B934" s="37" t="s">
        <v>2</v>
      </c>
      <c r="C934" s="38">
        <v>44844</v>
      </c>
      <c r="D934" s="39" t="s">
        <v>906</v>
      </c>
      <c r="E934" s="40">
        <v>1159709</v>
      </c>
      <c r="F934" s="40">
        <v>92777</v>
      </c>
      <c r="G934" s="40">
        <f t="shared" si="15"/>
        <v>1252486</v>
      </c>
      <c r="H934" s="41"/>
      <c r="J934" s="42"/>
      <c r="K934" s="42"/>
    </row>
    <row r="935" spans="1:11" ht="20.25" hidden="1" customHeight="1" x14ac:dyDescent="0.2">
      <c r="A935" s="36">
        <v>934</v>
      </c>
      <c r="B935" s="37" t="s">
        <v>232</v>
      </c>
      <c r="C935" s="38">
        <v>44844</v>
      </c>
      <c r="D935" s="39" t="s">
        <v>906</v>
      </c>
      <c r="E935" s="40">
        <v>528885</v>
      </c>
      <c r="F935" s="40">
        <v>42311</v>
      </c>
      <c r="G935" s="40">
        <f t="shared" si="15"/>
        <v>571196</v>
      </c>
      <c r="H935" s="41"/>
      <c r="J935" s="42"/>
      <c r="K935" s="42"/>
    </row>
    <row r="936" spans="1:11" ht="20.25" hidden="1" customHeight="1" x14ac:dyDescent="0.2">
      <c r="A936" s="36">
        <v>935</v>
      </c>
      <c r="B936" s="37" t="s">
        <v>974</v>
      </c>
      <c r="C936" s="38">
        <v>44845</v>
      </c>
      <c r="D936" s="39" t="s">
        <v>906</v>
      </c>
      <c r="E936" s="40">
        <v>424705</v>
      </c>
      <c r="F936" s="40">
        <v>33976</v>
      </c>
      <c r="G936" s="40">
        <f t="shared" si="15"/>
        <v>458681</v>
      </c>
      <c r="H936" s="41"/>
      <c r="J936" s="42"/>
      <c r="K936" s="42"/>
    </row>
    <row r="937" spans="1:11" ht="20.25" hidden="1" customHeight="1" x14ac:dyDescent="0.2">
      <c r="A937" s="36">
        <v>936</v>
      </c>
      <c r="B937" s="37" t="s">
        <v>270</v>
      </c>
      <c r="C937" s="38">
        <v>44845</v>
      </c>
      <c r="D937" s="39" t="s">
        <v>906</v>
      </c>
      <c r="E937" s="40">
        <v>775583</v>
      </c>
      <c r="F937" s="40">
        <v>62047</v>
      </c>
      <c r="G937" s="40">
        <f t="shared" si="15"/>
        <v>837630</v>
      </c>
      <c r="H937" s="41"/>
      <c r="J937" s="42"/>
      <c r="K937" s="42"/>
    </row>
    <row r="938" spans="1:11" ht="20.25" hidden="1" customHeight="1" x14ac:dyDescent="0.2">
      <c r="A938" s="36">
        <v>937</v>
      </c>
      <c r="B938" s="37" t="s">
        <v>1120</v>
      </c>
      <c r="C938" s="38">
        <v>44845</v>
      </c>
      <c r="D938" s="39" t="s">
        <v>906</v>
      </c>
      <c r="E938" s="40">
        <v>1639355</v>
      </c>
      <c r="F938" s="40">
        <v>131148</v>
      </c>
      <c r="G938" s="40">
        <f t="shared" si="15"/>
        <v>1770503</v>
      </c>
      <c r="H938" s="41"/>
      <c r="J938" s="42"/>
      <c r="K938" s="42"/>
    </row>
    <row r="939" spans="1:11" ht="20.25" hidden="1" customHeight="1" x14ac:dyDescent="0.2">
      <c r="A939" s="36">
        <v>938</v>
      </c>
      <c r="B939" s="37" t="s">
        <v>465</v>
      </c>
      <c r="C939" s="38">
        <v>44845</v>
      </c>
      <c r="D939" s="39" t="s">
        <v>906</v>
      </c>
      <c r="E939" s="40">
        <v>589271</v>
      </c>
      <c r="F939" s="40">
        <v>47142</v>
      </c>
      <c r="G939" s="40">
        <f t="shared" si="15"/>
        <v>636413</v>
      </c>
      <c r="H939" s="41"/>
      <c r="J939" s="42"/>
      <c r="K939" s="42"/>
    </row>
    <row r="940" spans="1:11" ht="20.25" hidden="1" customHeight="1" x14ac:dyDescent="0.2">
      <c r="A940" s="36">
        <v>939</v>
      </c>
      <c r="B940" s="37" t="s">
        <v>229</v>
      </c>
      <c r="C940" s="38">
        <v>44845</v>
      </c>
      <c r="D940" s="39" t="s">
        <v>906</v>
      </c>
      <c r="E940" s="40">
        <v>555950</v>
      </c>
      <c r="F940" s="40">
        <v>44476</v>
      </c>
      <c r="G940" s="40">
        <f t="shared" si="15"/>
        <v>600426</v>
      </c>
      <c r="H940" s="41"/>
      <c r="J940" s="42"/>
      <c r="K940" s="42"/>
    </row>
    <row r="941" spans="1:11" ht="20.25" hidden="1" customHeight="1" x14ac:dyDescent="0.2">
      <c r="A941" s="36">
        <v>940</v>
      </c>
      <c r="B941" s="37" t="s">
        <v>631</v>
      </c>
      <c r="C941" s="38">
        <v>44845</v>
      </c>
      <c r="D941" s="39" t="s">
        <v>906</v>
      </c>
      <c r="E941" s="40">
        <v>293724</v>
      </c>
      <c r="F941" s="40">
        <v>23498</v>
      </c>
      <c r="G941" s="40">
        <f t="shared" si="15"/>
        <v>317222</v>
      </c>
      <c r="H941" s="41"/>
      <c r="J941" s="42"/>
      <c r="K941" s="42"/>
    </row>
    <row r="942" spans="1:11" ht="20.25" hidden="1" customHeight="1" x14ac:dyDescent="0.2">
      <c r="A942" s="36">
        <v>941</v>
      </c>
      <c r="B942" s="37" t="s">
        <v>1168</v>
      </c>
      <c r="C942" s="38">
        <v>44845</v>
      </c>
      <c r="D942" s="39" t="s">
        <v>906</v>
      </c>
      <c r="E942" s="40">
        <v>798896</v>
      </c>
      <c r="F942" s="40">
        <v>63912</v>
      </c>
      <c r="G942" s="40">
        <f t="shared" si="15"/>
        <v>862808</v>
      </c>
      <c r="H942" s="41"/>
      <c r="J942" s="42"/>
      <c r="K942" s="42"/>
    </row>
    <row r="943" spans="1:11" ht="20.25" hidden="1" customHeight="1" x14ac:dyDescent="0.2">
      <c r="A943" s="36">
        <v>942</v>
      </c>
      <c r="B943" s="37" t="s">
        <v>570</v>
      </c>
      <c r="C943" s="38">
        <v>44845</v>
      </c>
      <c r="D943" s="39" t="s">
        <v>906</v>
      </c>
      <c r="E943" s="40">
        <v>700329</v>
      </c>
      <c r="F943" s="40">
        <v>56026</v>
      </c>
      <c r="G943" s="40">
        <f t="shared" si="15"/>
        <v>756355</v>
      </c>
      <c r="H943" s="41"/>
      <c r="J943" s="42"/>
      <c r="K943" s="42"/>
    </row>
    <row r="944" spans="1:11" ht="20.25" hidden="1" customHeight="1" x14ac:dyDescent="0.2">
      <c r="A944" s="36">
        <v>943</v>
      </c>
      <c r="B944" s="37" t="s">
        <v>661</v>
      </c>
      <c r="C944" s="38">
        <v>44846</v>
      </c>
      <c r="D944" s="39" t="s">
        <v>906</v>
      </c>
      <c r="E944" s="40">
        <v>749178</v>
      </c>
      <c r="F944" s="40">
        <v>59934</v>
      </c>
      <c r="G944" s="40">
        <f t="shared" si="15"/>
        <v>809112</v>
      </c>
      <c r="H944" s="41"/>
      <c r="J944" s="42"/>
      <c r="K944" s="42"/>
    </row>
    <row r="945" spans="1:11" ht="20.25" hidden="1" customHeight="1" x14ac:dyDescent="0.2">
      <c r="A945" s="36">
        <v>944</v>
      </c>
      <c r="B945" s="37" t="s">
        <v>511</v>
      </c>
      <c r="C945" s="38">
        <v>44846</v>
      </c>
      <c r="D945" s="39" t="s">
        <v>906</v>
      </c>
      <c r="E945" s="40">
        <v>555290</v>
      </c>
      <c r="F945" s="40">
        <v>44423</v>
      </c>
      <c r="G945" s="40">
        <f t="shared" si="15"/>
        <v>599713</v>
      </c>
      <c r="H945" s="41"/>
      <c r="J945" s="42"/>
      <c r="K945" s="42"/>
    </row>
    <row r="946" spans="1:11" ht="20.25" hidden="1" customHeight="1" x14ac:dyDescent="0.2">
      <c r="A946" s="36">
        <v>945</v>
      </c>
      <c r="B946" s="37" t="s">
        <v>1135</v>
      </c>
      <c r="C946" s="38">
        <v>44846</v>
      </c>
      <c r="D946" s="39" t="s">
        <v>906</v>
      </c>
      <c r="E946" s="40">
        <v>657524</v>
      </c>
      <c r="F946" s="40">
        <v>52602</v>
      </c>
      <c r="G946" s="40">
        <f t="shared" si="15"/>
        <v>710126</v>
      </c>
      <c r="H946" s="41"/>
      <c r="J946" s="42"/>
      <c r="K946" s="42"/>
    </row>
    <row r="947" spans="1:11" ht="20.25" hidden="1" customHeight="1" x14ac:dyDescent="0.2">
      <c r="A947" s="36">
        <v>946</v>
      </c>
      <c r="B947" s="37" t="s">
        <v>1116</v>
      </c>
      <c r="C947" s="38">
        <v>44846</v>
      </c>
      <c r="D947" s="39" t="s">
        <v>906</v>
      </c>
      <c r="E947" s="40">
        <v>706034</v>
      </c>
      <c r="F947" s="40">
        <v>56483</v>
      </c>
      <c r="G947" s="40">
        <f t="shared" si="15"/>
        <v>762517</v>
      </c>
      <c r="H947" s="41"/>
      <c r="J947" s="42"/>
      <c r="K947" s="42"/>
    </row>
    <row r="948" spans="1:11" ht="20.25" hidden="1" customHeight="1" x14ac:dyDescent="0.2">
      <c r="A948" s="36">
        <v>947</v>
      </c>
      <c r="B948" s="37" t="s">
        <v>461</v>
      </c>
      <c r="C948" s="38">
        <v>44846</v>
      </c>
      <c r="D948" s="39" t="s">
        <v>906</v>
      </c>
      <c r="E948" s="40">
        <v>220293</v>
      </c>
      <c r="F948" s="40">
        <v>17623</v>
      </c>
      <c r="G948" s="40">
        <f t="shared" si="15"/>
        <v>237916</v>
      </c>
      <c r="H948" s="41"/>
      <c r="J948" s="42"/>
      <c r="K948" s="42"/>
    </row>
    <row r="949" spans="1:11" ht="20.25" hidden="1" customHeight="1" x14ac:dyDescent="0.2">
      <c r="A949" s="36">
        <v>948</v>
      </c>
      <c r="B949" s="37" t="s">
        <v>978</v>
      </c>
      <c r="C949" s="38">
        <v>44846</v>
      </c>
      <c r="D949" s="39" t="s">
        <v>906</v>
      </c>
      <c r="E949" s="40">
        <v>257554</v>
      </c>
      <c r="F949" s="40">
        <v>20604</v>
      </c>
      <c r="G949" s="40">
        <f t="shared" si="15"/>
        <v>278158</v>
      </c>
      <c r="H949" s="41"/>
      <c r="J949" s="42"/>
      <c r="K949" s="42"/>
    </row>
    <row r="950" spans="1:11" ht="20.25" hidden="1" customHeight="1" x14ac:dyDescent="0.2">
      <c r="A950" s="36">
        <v>949</v>
      </c>
      <c r="B950" s="37" t="s">
        <v>655</v>
      </c>
      <c r="C950" s="38">
        <v>44847</v>
      </c>
      <c r="D950" s="39" t="s">
        <v>906</v>
      </c>
      <c r="E950" s="40">
        <v>1206479</v>
      </c>
      <c r="F950" s="40">
        <v>96518</v>
      </c>
      <c r="G950" s="40">
        <f t="shared" si="15"/>
        <v>1302997</v>
      </c>
      <c r="H950" s="41"/>
      <c r="J950" s="42"/>
      <c r="K950" s="42"/>
    </row>
    <row r="951" spans="1:11" ht="20.25" hidden="1" customHeight="1" x14ac:dyDescent="0.2">
      <c r="A951" s="36">
        <v>950</v>
      </c>
      <c r="B951" s="37" t="s">
        <v>155</v>
      </c>
      <c r="C951" s="38">
        <v>44847</v>
      </c>
      <c r="D951" s="39" t="s">
        <v>906</v>
      </c>
      <c r="E951" s="40">
        <v>1200420</v>
      </c>
      <c r="F951" s="40">
        <v>96034</v>
      </c>
      <c r="G951" s="40">
        <f t="shared" si="15"/>
        <v>1296454</v>
      </c>
      <c r="H951" s="41"/>
      <c r="J951" s="42"/>
      <c r="K951" s="42"/>
    </row>
    <row r="952" spans="1:11" ht="20.25" hidden="1" customHeight="1" x14ac:dyDescent="0.2">
      <c r="A952" s="36">
        <v>951</v>
      </c>
      <c r="B952" s="37" t="s">
        <v>858</v>
      </c>
      <c r="C952" s="38">
        <v>44847</v>
      </c>
      <c r="D952" s="39" t="s">
        <v>906</v>
      </c>
      <c r="E952" s="40">
        <v>442409</v>
      </c>
      <c r="F952" s="40">
        <v>35393</v>
      </c>
      <c r="G952" s="40">
        <f t="shared" si="15"/>
        <v>477802</v>
      </c>
      <c r="H952" s="41"/>
      <c r="J952" s="42"/>
      <c r="K952" s="42"/>
    </row>
    <row r="953" spans="1:11" ht="20.25" hidden="1" customHeight="1" x14ac:dyDescent="0.2">
      <c r="A953" s="36">
        <v>952</v>
      </c>
      <c r="B953" s="37" t="s">
        <v>138</v>
      </c>
      <c r="C953" s="38">
        <v>44847</v>
      </c>
      <c r="D953" s="39" t="s">
        <v>906</v>
      </c>
      <c r="E953" s="40">
        <v>1430426</v>
      </c>
      <c r="F953" s="40">
        <v>114434</v>
      </c>
      <c r="G953" s="40">
        <f t="shared" si="15"/>
        <v>1544860</v>
      </c>
      <c r="H953" s="41"/>
      <c r="J953" s="42"/>
      <c r="K953" s="42"/>
    </row>
    <row r="954" spans="1:11" ht="20.25" hidden="1" customHeight="1" x14ac:dyDescent="0.2">
      <c r="A954" s="36">
        <v>953</v>
      </c>
      <c r="B954" s="37" t="s">
        <v>797</v>
      </c>
      <c r="C954" s="38">
        <v>44848</v>
      </c>
      <c r="D954" s="39" t="s">
        <v>906</v>
      </c>
      <c r="E954" s="40">
        <v>612100</v>
      </c>
      <c r="F954" s="40">
        <v>48968</v>
      </c>
      <c r="G954" s="40">
        <f t="shared" si="15"/>
        <v>661068</v>
      </c>
      <c r="H954" s="41"/>
      <c r="J954" s="42"/>
      <c r="K954" s="42"/>
    </row>
    <row r="955" spans="1:11" ht="20.25" hidden="1" customHeight="1" x14ac:dyDescent="0.2">
      <c r="A955" s="36">
        <v>954</v>
      </c>
      <c r="B955" s="37" t="s">
        <v>937</v>
      </c>
      <c r="C955" s="38">
        <v>44848</v>
      </c>
      <c r="D955" s="39" t="s">
        <v>906</v>
      </c>
      <c r="E955" s="40">
        <v>666348</v>
      </c>
      <c r="F955" s="40">
        <v>53308</v>
      </c>
      <c r="G955" s="40">
        <f t="shared" si="15"/>
        <v>719656</v>
      </c>
      <c r="H955" s="41"/>
      <c r="J955" s="42"/>
      <c r="K955" s="42"/>
    </row>
    <row r="956" spans="1:11" ht="20.25" hidden="1" customHeight="1" x14ac:dyDescent="0.2">
      <c r="A956" s="36">
        <v>955</v>
      </c>
      <c r="B956" s="37" t="s">
        <v>996</v>
      </c>
      <c r="C956" s="38">
        <v>44848</v>
      </c>
      <c r="D956" s="39" t="s">
        <v>906</v>
      </c>
      <c r="E956" s="40">
        <v>671680</v>
      </c>
      <c r="F956" s="40">
        <v>53734</v>
      </c>
      <c r="G956" s="40">
        <f t="shared" si="15"/>
        <v>725414</v>
      </c>
      <c r="H956" s="41"/>
      <c r="J956" s="42"/>
      <c r="K956" s="42"/>
    </row>
    <row r="957" spans="1:11" ht="20.25" hidden="1" customHeight="1" x14ac:dyDescent="0.2">
      <c r="A957" s="36">
        <v>956</v>
      </c>
      <c r="B957" s="37" t="s">
        <v>486</v>
      </c>
      <c r="C957" s="38">
        <v>44848</v>
      </c>
      <c r="D957" s="39" t="s">
        <v>906</v>
      </c>
      <c r="E957" s="40">
        <v>444232</v>
      </c>
      <c r="F957" s="40">
        <v>35539</v>
      </c>
      <c r="G957" s="40">
        <f t="shared" si="15"/>
        <v>479771</v>
      </c>
      <c r="H957" s="41"/>
      <c r="J957" s="42"/>
      <c r="K957" s="42"/>
    </row>
    <row r="958" spans="1:11" ht="20.25" hidden="1" customHeight="1" x14ac:dyDescent="0.2">
      <c r="A958" s="36">
        <v>957</v>
      </c>
      <c r="B958" s="37" t="s">
        <v>328</v>
      </c>
      <c r="C958" s="38">
        <v>44848</v>
      </c>
      <c r="D958" s="39" t="s">
        <v>906</v>
      </c>
      <c r="E958" s="40">
        <v>2752926</v>
      </c>
      <c r="F958" s="40">
        <v>220234</v>
      </c>
      <c r="G958" s="40">
        <f t="shared" si="15"/>
        <v>2973160</v>
      </c>
      <c r="H958" s="41"/>
      <c r="J958" s="42"/>
      <c r="K958" s="42"/>
    </row>
    <row r="959" spans="1:11" ht="20.25" hidden="1" customHeight="1" x14ac:dyDescent="0.2">
      <c r="A959" s="36">
        <v>958</v>
      </c>
      <c r="B959" s="37" t="s">
        <v>774</v>
      </c>
      <c r="C959" s="38">
        <v>44848</v>
      </c>
      <c r="D959" s="39" t="s">
        <v>906</v>
      </c>
      <c r="E959" s="40">
        <v>477482</v>
      </c>
      <c r="F959" s="40">
        <v>38199</v>
      </c>
      <c r="G959" s="40">
        <f t="shared" si="15"/>
        <v>515681</v>
      </c>
      <c r="H959" s="41"/>
      <c r="J959" s="42"/>
      <c r="K959" s="42"/>
    </row>
    <row r="960" spans="1:11" ht="20.25" hidden="1" customHeight="1" x14ac:dyDescent="0.2">
      <c r="A960" s="36">
        <v>959</v>
      </c>
      <c r="B960" s="37" t="s">
        <v>729</v>
      </c>
      <c r="C960" s="38">
        <v>44848</v>
      </c>
      <c r="D960" s="39" t="s">
        <v>906</v>
      </c>
      <c r="E960" s="40">
        <v>555290</v>
      </c>
      <c r="F960" s="40">
        <v>44423</v>
      </c>
      <c r="G960" s="40">
        <f t="shared" si="15"/>
        <v>599713</v>
      </c>
      <c r="H960" s="41"/>
      <c r="J960" s="42"/>
      <c r="K960" s="42"/>
    </row>
    <row r="961" spans="1:11" ht="20.25" hidden="1" customHeight="1" x14ac:dyDescent="0.2">
      <c r="A961" s="36">
        <v>960</v>
      </c>
      <c r="B961" s="37" t="s">
        <v>796</v>
      </c>
      <c r="C961" s="38">
        <v>44848</v>
      </c>
      <c r="D961" s="39" t="s">
        <v>906</v>
      </c>
      <c r="E961" s="40">
        <v>444232</v>
      </c>
      <c r="F961" s="40">
        <v>35539</v>
      </c>
      <c r="G961" s="40">
        <f t="shared" si="15"/>
        <v>479771</v>
      </c>
      <c r="H961" s="41"/>
      <c r="J961" s="42"/>
      <c r="K961" s="42"/>
    </row>
    <row r="962" spans="1:11" ht="20.25" hidden="1" customHeight="1" x14ac:dyDescent="0.2">
      <c r="A962" s="36">
        <v>961</v>
      </c>
      <c r="B962" s="37" t="s">
        <v>874</v>
      </c>
      <c r="C962" s="38">
        <v>44848</v>
      </c>
      <c r="D962" s="39" t="s">
        <v>906</v>
      </c>
      <c r="E962" s="40">
        <v>483720</v>
      </c>
      <c r="F962" s="40">
        <v>38698</v>
      </c>
      <c r="G962" s="40">
        <f t="shared" si="15"/>
        <v>522418</v>
      </c>
      <c r="H962" s="41"/>
      <c r="J962" s="42"/>
      <c r="K962" s="42"/>
    </row>
    <row r="963" spans="1:11" ht="20.25" hidden="1" customHeight="1" x14ac:dyDescent="0.2">
      <c r="A963" s="36">
        <v>962</v>
      </c>
      <c r="B963" s="37" t="s">
        <v>944</v>
      </c>
      <c r="C963" s="38">
        <v>44849</v>
      </c>
      <c r="D963" s="39" t="s">
        <v>906</v>
      </c>
      <c r="E963" s="40">
        <v>222116</v>
      </c>
      <c r="F963" s="40">
        <v>17769</v>
      </c>
      <c r="G963" s="40">
        <f t="shared" si="15"/>
        <v>239885</v>
      </c>
      <c r="H963" s="41"/>
      <c r="J963" s="42"/>
      <c r="K963" s="42"/>
    </row>
    <row r="964" spans="1:11" ht="20.25" hidden="1" customHeight="1" x14ac:dyDescent="0.2">
      <c r="A964" s="36">
        <v>963</v>
      </c>
      <c r="B964" s="37" t="s">
        <v>1209</v>
      </c>
      <c r="C964" s="38">
        <v>44849</v>
      </c>
      <c r="D964" s="39" t="s">
        <v>906</v>
      </c>
      <c r="E964" s="40">
        <v>652878</v>
      </c>
      <c r="F964" s="40">
        <v>52230</v>
      </c>
      <c r="G964" s="40">
        <f t="shared" si="15"/>
        <v>705108</v>
      </c>
      <c r="H964" s="41"/>
      <c r="J964" s="42"/>
      <c r="K964" s="42"/>
    </row>
    <row r="965" spans="1:11" ht="20.25" hidden="1" customHeight="1" x14ac:dyDescent="0.2">
      <c r="A965" s="36">
        <v>964</v>
      </c>
      <c r="B965" s="37" t="s">
        <v>463</v>
      </c>
      <c r="C965" s="38">
        <v>44849</v>
      </c>
      <c r="D965" s="39" t="s">
        <v>906</v>
      </c>
      <c r="E965" s="40">
        <v>645130</v>
      </c>
      <c r="F965" s="40">
        <v>51610</v>
      </c>
      <c r="G965" s="40">
        <f t="shared" si="15"/>
        <v>696740</v>
      </c>
      <c r="H965" s="41"/>
      <c r="J965" s="42"/>
      <c r="K965" s="42"/>
    </row>
    <row r="966" spans="1:11" ht="20.25" hidden="1" customHeight="1" x14ac:dyDescent="0.2">
      <c r="A966" s="36">
        <v>965</v>
      </c>
      <c r="B966" s="37" t="s">
        <v>56</v>
      </c>
      <c r="C966" s="38">
        <v>44851</v>
      </c>
      <c r="D966" s="39" t="s">
        <v>906</v>
      </c>
      <c r="E966" s="40">
        <v>589271</v>
      </c>
      <c r="F966" s="40">
        <v>47142</v>
      </c>
      <c r="G966" s="40">
        <f t="shared" si="15"/>
        <v>636413</v>
      </c>
      <c r="H966" s="41"/>
      <c r="J966" s="42"/>
      <c r="K966" s="42"/>
    </row>
    <row r="967" spans="1:11" ht="20.25" hidden="1" customHeight="1" x14ac:dyDescent="0.2">
      <c r="A967" s="36">
        <v>966</v>
      </c>
      <c r="B967" s="37" t="s">
        <v>896</v>
      </c>
      <c r="C967" s="38">
        <v>44851</v>
      </c>
      <c r="D967" s="39" t="s">
        <v>906</v>
      </c>
      <c r="E967" s="40">
        <v>293724</v>
      </c>
      <c r="F967" s="40">
        <v>23498</v>
      </c>
      <c r="G967" s="40">
        <f t="shared" si="15"/>
        <v>317222</v>
      </c>
      <c r="H967" s="41"/>
      <c r="J967" s="42"/>
      <c r="K967" s="42"/>
    </row>
    <row r="968" spans="1:11" ht="20.25" hidden="1" customHeight="1" x14ac:dyDescent="0.2">
      <c r="A968" s="36">
        <v>967</v>
      </c>
      <c r="B968" s="37" t="s">
        <v>1066</v>
      </c>
      <c r="C968" s="38">
        <v>44851</v>
      </c>
      <c r="D968" s="39" t="s">
        <v>906</v>
      </c>
      <c r="E968" s="40">
        <v>555290</v>
      </c>
      <c r="F968" s="40">
        <v>44423</v>
      </c>
      <c r="G968" s="40">
        <f t="shared" si="15"/>
        <v>599713</v>
      </c>
      <c r="H968" s="41"/>
      <c r="J968" s="42"/>
      <c r="K968" s="42"/>
    </row>
    <row r="969" spans="1:11" ht="20.25" hidden="1" customHeight="1" x14ac:dyDescent="0.2">
      <c r="A969" s="36">
        <v>968</v>
      </c>
      <c r="B969" s="37" t="s">
        <v>637</v>
      </c>
      <c r="C969" s="38">
        <v>44851</v>
      </c>
      <c r="D969" s="39" t="s">
        <v>906</v>
      </c>
      <c r="E969" s="40">
        <v>626898</v>
      </c>
      <c r="F969" s="40">
        <v>50152</v>
      </c>
      <c r="G969" s="40">
        <f t="shared" si="15"/>
        <v>677050</v>
      </c>
      <c r="H969" s="41"/>
      <c r="J969" s="42"/>
      <c r="K969" s="42"/>
    </row>
    <row r="970" spans="1:11" ht="20.25" hidden="1" customHeight="1" x14ac:dyDescent="0.2">
      <c r="A970" s="36">
        <v>969</v>
      </c>
      <c r="B970" s="37" t="s">
        <v>276</v>
      </c>
      <c r="C970" s="38">
        <v>44851</v>
      </c>
      <c r="D970" s="39" t="s">
        <v>906</v>
      </c>
      <c r="E970" s="40">
        <v>662966</v>
      </c>
      <c r="F970" s="40">
        <v>53037</v>
      </c>
      <c r="G970" s="40">
        <f t="shared" si="15"/>
        <v>716003</v>
      </c>
      <c r="H970" s="41"/>
      <c r="J970" s="42"/>
      <c r="K970" s="42"/>
    </row>
    <row r="971" spans="1:11" ht="20.25" hidden="1" customHeight="1" x14ac:dyDescent="0.2">
      <c r="A971" s="36">
        <v>970</v>
      </c>
      <c r="B971" s="37" t="s">
        <v>309</v>
      </c>
      <c r="C971" s="38">
        <v>44851</v>
      </c>
      <c r="D971" s="39" t="s">
        <v>906</v>
      </c>
      <c r="E971" s="40">
        <v>444496</v>
      </c>
      <c r="F971" s="40">
        <v>35560</v>
      </c>
      <c r="G971" s="40">
        <f t="shared" si="15"/>
        <v>480056</v>
      </c>
      <c r="H971" s="41"/>
      <c r="J971" s="42"/>
      <c r="K971" s="42"/>
    </row>
    <row r="972" spans="1:11" ht="20.25" hidden="1" customHeight="1" x14ac:dyDescent="0.2">
      <c r="A972" s="36">
        <v>971</v>
      </c>
      <c r="B972" s="37" t="s">
        <v>31</v>
      </c>
      <c r="C972" s="38">
        <v>44851</v>
      </c>
      <c r="D972" s="39" t="s">
        <v>906</v>
      </c>
      <c r="E972" s="40">
        <v>720252</v>
      </c>
      <c r="F972" s="40">
        <v>57620</v>
      </c>
      <c r="G972" s="40">
        <f t="shared" ref="G972:G1035" si="16">+E972+F972</f>
        <v>777872</v>
      </c>
      <c r="H972" s="41"/>
      <c r="J972" s="42"/>
      <c r="K972" s="42"/>
    </row>
    <row r="973" spans="1:11" ht="20.25" hidden="1" customHeight="1" x14ac:dyDescent="0.2">
      <c r="A973" s="36">
        <v>972</v>
      </c>
      <c r="B973" s="37" t="s">
        <v>393</v>
      </c>
      <c r="C973" s="38">
        <v>44851</v>
      </c>
      <c r="D973" s="39" t="s">
        <v>906</v>
      </c>
      <c r="E973" s="40">
        <v>700329</v>
      </c>
      <c r="F973" s="40">
        <v>56026</v>
      </c>
      <c r="G973" s="40">
        <f t="shared" si="16"/>
        <v>756355</v>
      </c>
      <c r="H973" s="41"/>
      <c r="J973" s="42"/>
      <c r="K973" s="42"/>
    </row>
    <row r="974" spans="1:11" ht="20.25" hidden="1" customHeight="1" x14ac:dyDescent="0.2">
      <c r="A974" s="36">
        <v>973</v>
      </c>
      <c r="B974" s="37" t="s">
        <v>314</v>
      </c>
      <c r="C974" s="38">
        <v>44851</v>
      </c>
      <c r="D974" s="39" t="s">
        <v>906</v>
      </c>
      <c r="E974" s="40">
        <v>1779406</v>
      </c>
      <c r="F974" s="40">
        <v>142352</v>
      </c>
      <c r="G974" s="40">
        <f t="shared" si="16"/>
        <v>1921758</v>
      </c>
      <c r="H974" s="41"/>
      <c r="J974" s="42"/>
      <c r="K974" s="42"/>
    </row>
    <row r="975" spans="1:11" ht="20.25" hidden="1" customHeight="1" x14ac:dyDescent="0.2">
      <c r="A975" s="36">
        <v>974</v>
      </c>
      <c r="B975" s="37" t="s">
        <v>959</v>
      </c>
      <c r="C975" s="38">
        <v>44851</v>
      </c>
      <c r="D975" s="39" t="s">
        <v>906</v>
      </c>
      <c r="E975" s="40">
        <v>333174</v>
      </c>
      <c r="F975" s="40">
        <v>26654</v>
      </c>
      <c r="G975" s="40">
        <f t="shared" si="16"/>
        <v>359828</v>
      </c>
      <c r="H975" s="41"/>
      <c r="J975" s="42"/>
      <c r="K975" s="42"/>
    </row>
    <row r="976" spans="1:11" ht="20.25" hidden="1" customHeight="1" x14ac:dyDescent="0.2">
      <c r="A976" s="36">
        <v>975</v>
      </c>
      <c r="B976" s="37" t="s">
        <v>325</v>
      </c>
      <c r="C976" s="38">
        <v>44851</v>
      </c>
      <c r="D976" s="39" t="s">
        <v>906</v>
      </c>
      <c r="E976" s="40">
        <v>940545</v>
      </c>
      <c r="F976" s="40">
        <v>75244</v>
      </c>
      <c r="G976" s="40">
        <f t="shared" si="16"/>
        <v>1015789</v>
      </c>
      <c r="H976" s="41"/>
      <c r="J976" s="42"/>
      <c r="K976" s="42"/>
    </row>
    <row r="977" spans="1:11" ht="20.25" hidden="1" customHeight="1" x14ac:dyDescent="0.2">
      <c r="A977" s="36">
        <v>976</v>
      </c>
      <c r="B977" s="37" t="s">
        <v>1237</v>
      </c>
      <c r="C977" s="38">
        <v>44852</v>
      </c>
      <c r="D977" s="39" t="s">
        <v>906</v>
      </c>
      <c r="E977" s="40">
        <v>926129</v>
      </c>
      <c r="F977" s="40">
        <v>74090</v>
      </c>
      <c r="G977" s="40">
        <f t="shared" si="16"/>
        <v>1000219</v>
      </c>
      <c r="H977" s="41"/>
      <c r="J977" s="42"/>
      <c r="K977" s="42"/>
    </row>
    <row r="978" spans="1:11" ht="20.25" hidden="1" customHeight="1" x14ac:dyDescent="0.2">
      <c r="A978" s="36">
        <v>977</v>
      </c>
      <c r="B978" s="37" t="s">
        <v>430</v>
      </c>
      <c r="C978" s="38">
        <v>44852</v>
      </c>
      <c r="D978" s="39" t="s">
        <v>906</v>
      </c>
      <c r="E978" s="40">
        <v>1189490</v>
      </c>
      <c r="F978" s="40">
        <v>95159</v>
      </c>
      <c r="G978" s="40">
        <f t="shared" si="16"/>
        <v>1284649</v>
      </c>
      <c r="H978" s="41"/>
      <c r="J978" s="42"/>
      <c r="K978" s="42"/>
    </row>
    <row r="979" spans="1:11" ht="20.25" hidden="1" customHeight="1" x14ac:dyDescent="0.2">
      <c r="A979" s="36">
        <v>978</v>
      </c>
      <c r="B979" s="37" t="s">
        <v>572</v>
      </c>
      <c r="C979" s="38">
        <v>44852</v>
      </c>
      <c r="D979" s="39" t="s">
        <v>906</v>
      </c>
      <c r="E979" s="40">
        <v>589271</v>
      </c>
      <c r="F979" s="40">
        <v>47142</v>
      </c>
      <c r="G979" s="40">
        <f t="shared" si="16"/>
        <v>636413</v>
      </c>
      <c r="H979" s="41"/>
      <c r="J979" s="42"/>
      <c r="K979" s="42"/>
    </row>
    <row r="980" spans="1:11" ht="20.25" hidden="1" customHeight="1" x14ac:dyDescent="0.2">
      <c r="A980" s="36">
        <v>979</v>
      </c>
      <c r="B980" s="37" t="s">
        <v>146</v>
      </c>
      <c r="C980" s="38">
        <v>44852</v>
      </c>
      <c r="D980" s="39" t="s">
        <v>906</v>
      </c>
      <c r="E980" s="40">
        <v>367155</v>
      </c>
      <c r="F980" s="40">
        <v>29372</v>
      </c>
      <c r="G980" s="40">
        <f t="shared" si="16"/>
        <v>396527</v>
      </c>
      <c r="H980" s="41"/>
      <c r="J980" s="42"/>
      <c r="K980" s="42"/>
    </row>
    <row r="981" spans="1:11" ht="20.25" hidden="1" customHeight="1" x14ac:dyDescent="0.2">
      <c r="A981" s="36">
        <v>980</v>
      </c>
      <c r="B981" s="37" t="s">
        <v>5</v>
      </c>
      <c r="C981" s="38">
        <v>44852</v>
      </c>
      <c r="D981" s="39" t="s">
        <v>906</v>
      </c>
      <c r="E981" s="40">
        <v>666348</v>
      </c>
      <c r="F981" s="40">
        <v>53308</v>
      </c>
      <c r="G981" s="40">
        <f t="shared" si="16"/>
        <v>719656</v>
      </c>
      <c r="H981" s="41"/>
      <c r="J981" s="42"/>
      <c r="K981" s="42"/>
    </row>
    <row r="982" spans="1:11" ht="20.25" hidden="1" customHeight="1" x14ac:dyDescent="0.2">
      <c r="A982" s="36">
        <v>981</v>
      </c>
      <c r="B982" s="37" t="s">
        <v>820</v>
      </c>
      <c r="C982" s="38">
        <v>44853</v>
      </c>
      <c r="D982" s="39" t="s">
        <v>906</v>
      </c>
      <c r="E982" s="40">
        <v>1106934</v>
      </c>
      <c r="F982" s="40">
        <v>88555</v>
      </c>
      <c r="G982" s="40">
        <f t="shared" si="16"/>
        <v>1195489</v>
      </c>
      <c r="H982" s="41"/>
      <c r="J982" s="42"/>
      <c r="K982" s="42"/>
    </row>
    <row r="983" spans="1:11" ht="20.25" hidden="1" customHeight="1" x14ac:dyDescent="0.2">
      <c r="A983" s="36">
        <v>982</v>
      </c>
      <c r="B983" s="37" t="s">
        <v>871</v>
      </c>
      <c r="C983" s="38">
        <v>44853</v>
      </c>
      <c r="D983" s="39" t="s">
        <v>906</v>
      </c>
      <c r="E983" s="40">
        <v>591226</v>
      </c>
      <c r="F983" s="40">
        <v>47298</v>
      </c>
      <c r="G983" s="40">
        <f t="shared" si="16"/>
        <v>638524</v>
      </c>
      <c r="H983" s="41"/>
      <c r="J983" s="42"/>
      <c r="K983" s="42"/>
    </row>
    <row r="984" spans="1:11" ht="20.25" hidden="1" customHeight="1" x14ac:dyDescent="0.2">
      <c r="A984" s="36">
        <v>983</v>
      </c>
      <c r="B984" s="37" t="s">
        <v>731</v>
      </c>
      <c r="C984" s="38">
        <v>44854</v>
      </c>
      <c r="D984" s="39" t="s">
        <v>906</v>
      </c>
      <c r="E984" s="40">
        <v>480036</v>
      </c>
      <c r="F984" s="40">
        <v>38403</v>
      </c>
      <c r="G984" s="40">
        <f t="shared" si="16"/>
        <v>518439</v>
      </c>
      <c r="H984" s="41"/>
      <c r="J984" s="42"/>
      <c r="K984" s="42"/>
    </row>
    <row r="985" spans="1:11" ht="20.25" hidden="1" customHeight="1" x14ac:dyDescent="0.2">
      <c r="A985" s="36">
        <v>984</v>
      </c>
      <c r="B985" s="37" t="s">
        <v>1182</v>
      </c>
      <c r="C985" s="38">
        <v>44854</v>
      </c>
      <c r="D985" s="39" t="s">
        <v>906</v>
      </c>
      <c r="E985" s="40">
        <v>908425</v>
      </c>
      <c r="F985" s="40">
        <v>72674</v>
      </c>
      <c r="G985" s="40">
        <f t="shared" si="16"/>
        <v>981099</v>
      </c>
      <c r="H985" s="41"/>
      <c r="J985" s="42"/>
      <c r="K985" s="42"/>
    </row>
    <row r="986" spans="1:11" ht="20.25" hidden="1" customHeight="1" x14ac:dyDescent="0.2">
      <c r="A986" s="36">
        <v>985</v>
      </c>
      <c r="B986" s="37" t="s">
        <v>1020</v>
      </c>
      <c r="C986" s="38">
        <v>44854</v>
      </c>
      <c r="D986" s="39" t="s">
        <v>906</v>
      </c>
      <c r="E986" s="40">
        <v>499959</v>
      </c>
      <c r="F986" s="40">
        <v>39997</v>
      </c>
      <c r="G986" s="40">
        <f t="shared" si="16"/>
        <v>539956</v>
      </c>
      <c r="H986" s="41"/>
      <c r="J986" s="42"/>
      <c r="K986" s="42"/>
    </row>
    <row r="987" spans="1:11" ht="20.25" hidden="1" customHeight="1" x14ac:dyDescent="0.2">
      <c r="A987" s="36">
        <v>986</v>
      </c>
      <c r="B987" s="37" t="s">
        <v>204</v>
      </c>
      <c r="C987" s="38">
        <v>44854</v>
      </c>
      <c r="D987" s="39" t="s">
        <v>906</v>
      </c>
      <c r="E987" s="40">
        <v>533902</v>
      </c>
      <c r="F987" s="40">
        <v>42712</v>
      </c>
      <c r="G987" s="40">
        <f t="shared" si="16"/>
        <v>576614</v>
      </c>
      <c r="H987" s="41"/>
      <c r="J987" s="42"/>
      <c r="K987" s="42"/>
    </row>
    <row r="988" spans="1:11" ht="20.25" hidden="1" customHeight="1" x14ac:dyDescent="0.2">
      <c r="A988" s="36">
        <v>987</v>
      </c>
      <c r="B988" s="37" t="s">
        <v>596</v>
      </c>
      <c r="C988" s="38">
        <v>44856</v>
      </c>
      <c r="D988" s="39" t="s">
        <v>906</v>
      </c>
      <c r="E988" s="40">
        <v>1114519</v>
      </c>
      <c r="F988" s="40">
        <v>89162</v>
      </c>
      <c r="G988" s="40">
        <f t="shared" si="16"/>
        <v>1203681</v>
      </c>
      <c r="H988" s="41"/>
      <c r="J988" s="42"/>
      <c r="K988" s="42"/>
    </row>
    <row r="989" spans="1:11" ht="20.25" hidden="1" customHeight="1" x14ac:dyDescent="0.2">
      <c r="A989" s="36">
        <v>988</v>
      </c>
      <c r="B989" s="37" t="s">
        <v>911</v>
      </c>
      <c r="C989" s="38">
        <v>44856</v>
      </c>
      <c r="D989" s="39" t="s">
        <v>906</v>
      </c>
      <c r="E989" s="40">
        <v>983613</v>
      </c>
      <c r="F989" s="40">
        <v>78689</v>
      </c>
      <c r="G989" s="40">
        <f t="shared" si="16"/>
        <v>1062302</v>
      </c>
      <c r="H989" s="41"/>
      <c r="J989" s="42"/>
      <c r="K989" s="42"/>
    </row>
    <row r="990" spans="1:11" ht="20.25" hidden="1" customHeight="1" x14ac:dyDescent="0.2">
      <c r="A990" s="36">
        <v>989</v>
      </c>
      <c r="B990" s="37" t="s">
        <v>291</v>
      </c>
      <c r="C990" s="38">
        <v>44856</v>
      </c>
      <c r="D990" s="39" t="s">
        <v>906</v>
      </c>
      <c r="E990" s="40">
        <v>872555</v>
      </c>
      <c r="F990" s="40">
        <v>69804</v>
      </c>
      <c r="G990" s="40">
        <f t="shared" si="16"/>
        <v>942359</v>
      </c>
      <c r="H990" s="41"/>
      <c r="J990" s="42"/>
      <c r="K990" s="42"/>
    </row>
    <row r="991" spans="1:11" ht="20.25" hidden="1" customHeight="1" x14ac:dyDescent="0.2">
      <c r="A991" s="36">
        <v>990</v>
      </c>
      <c r="B991" s="37" t="s">
        <v>1161</v>
      </c>
      <c r="C991" s="38">
        <v>44856</v>
      </c>
      <c r="D991" s="39" t="s">
        <v>906</v>
      </c>
      <c r="E991" s="40">
        <v>1557618</v>
      </c>
      <c r="F991" s="40">
        <v>124609</v>
      </c>
      <c r="G991" s="40">
        <f t="shared" si="16"/>
        <v>1682227</v>
      </c>
      <c r="H991" s="41"/>
      <c r="J991" s="42"/>
      <c r="K991" s="42"/>
    </row>
    <row r="992" spans="1:11" ht="20.25" hidden="1" customHeight="1" x14ac:dyDescent="0.2">
      <c r="A992" s="36">
        <v>991</v>
      </c>
      <c r="B992" s="37" t="s">
        <v>708</v>
      </c>
      <c r="C992" s="38">
        <v>44856</v>
      </c>
      <c r="D992" s="39" t="s">
        <v>906</v>
      </c>
      <c r="E992" s="40">
        <v>686571</v>
      </c>
      <c r="F992" s="40">
        <v>54926</v>
      </c>
      <c r="G992" s="40">
        <f t="shared" si="16"/>
        <v>741497</v>
      </c>
      <c r="H992" s="41"/>
      <c r="J992" s="42"/>
      <c r="K992" s="42"/>
    </row>
    <row r="993" spans="1:11" ht="20.25" hidden="1" customHeight="1" x14ac:dyDescent="0.2">
      <c r="A993" s="36">
        <v>992</v>
      </c>
      <c r="B993" s="37" t="s">
        <v>913</v>
      </c>
      <c r="C993" s="38">
        <v>44856</v>
      </c>
      <c r="D993" s="39" t="s">
        <v>906</v>
      </c>
      <c r="E993" s="40">
        <v>1237426</v>
      </c>
      <c r="F993" s="40">
        <v>98994</v>
      </c>
      <c r="G993" s="40">
        <f t="shared" si="16"/>
        <v>1336420</v>
      </c>
      <c r="H993" s="41"/>
      <c r="J993" s="42"/>
      <c r="K993" s="42"/>
    </row>
    <row r="994" spans="1:11" ht="20.25" hidden="1" customHeight="1" x14ac:dyDescent="0.2">
      <c r="A994" s="36">
        <v>993</v>
      </c>
      <c r="B994" s="37" t="s">
        <v>960</v>
      </c>
      <c r="C994" s="38">
        <v>44856</v>
      </c>
      <c r="D994" s="39" t="s">
        <v>906</v>
      </c>
      <c r="E994" s="40">
        <v>1110580</v>
      </c>
      <c r="F994" s="40">
        <v>88846</v>
      </c>
      <c r="G994" s="40">
        <f t="shared" si="16"/>
        <v>1199426</v>
      </c>
      <c r="H994" s="41"/>
      <c r="J994" s="42"/>
      <c r="K994" s="42"/>
    </row>
    <row r="995" spans="1:11" ht="20.25" hidden="1" customHeight="1" x14ac:dyDescent="0.2">
      <c r="A995" s="36">
        <v>994</v>
      </c>
      <c r="B995" s="37" t="s">
        <v>63</v>
      </c>
      <c r="C995" s="38">
        <v>44856</v>
      </c>
      <c r="D995" s="39" t="s">
        <v>906</v>
      </c>
      <c r="E995" s="40">
        <v>528885</v>
      </c>
      <c r="F995" s="40">
        <v>42311</v>
      </c>
      <c r="G995" s="40">
        <f t="shared" si="16"/>
        <v>571196</v>
      </c>
      <c r="H995" s="41"/>
      <c r="J995" s="42"/>
      <c r="K995" s="42"/>
    </row>
    <row r="996" spans="1:11" ht="20.25" hidden="1" customHeight="1" x14ac:dyDescent="0.2">
      <c r="A996" s="36">
        <v>995</v>
      </c>
      <c r="B996" s="37" t="s">
        <v>1215</v>
      </c>
      <c r="C996" s="38">
        <v>44856</v>
      </c>
      <c r="D996" s="39" t="s">
        <v>906</v>
      </c>
      <c r="E996" s="40">
        <v>367155</v>
      </c>
      <c r="F996" s="40">
        <v>29372</v>
      </c>
      <c r="G996" s="40">
        <f t="shared" si="16"/>
        <v>396527</v>
      </c>
      <c r="H996" s="41"/>
      <c r="J996" s="42"/>
      <c r="K996" s="42"/>
    </row>
    <row r="997" spans="1:11" ht="20.25" hidden="1" customHeight="1" x14ac:dyDescent="0.2">
      <c r="A997" s="36">
        <v>996</v>
      </c>
      <c r="B997" s="37" t="s">
        <v>321</v>
      </c>
      <c r="C997" s="38">
        <v>44858</v>
      </c>
      <c r="D997" s="39" t="s">
        <v>906</v>
      </c>
      <c r="E997" s="40">
        <v>440586</v>
      </c>
      <c r="F997" s="40">
        <v>35247</v>
      </c>
      <c r="G997" s="40">
        <f t="shared" si="16"/>
        <v>475833</v>
      </c>
      <c r="H997" s="41"/>
      <c r="J997" s="42"/>
      <c r="K997" s="42"/>
    </row>
    <row r="998" spans="1:11" ht="20.25" hidden="1" customHeight="1" x14ac:dyDescent="0.2">
      <c r="A998" s="36">
        <v>997</v>
      </c>
      <c r="B998" s="37" t="s">
        <v>173</v>
      </c>
      <c r="C998" s="38">
        <v>44858</v>
      </c>
      <c r="D998" s="39" t="s">
        <v>906</v>
      </c>
      <c r="E998" s="40">
        <v>555290</v>
      </c>
      <c r="F998" s="40">
        <v>44423</v>
      </c>
      <c r="G998" s="40">
        <f t="shared" si="16"/>
        <v>599713</v>
      </c>
      <c r="H998" s="41"/>
      <c r="J998" s="42"/>
      <c r="K998" s="42"/>
    </row>
    <row r="999" spans="1:11" ht="20.25" hidden="1" customHeight="1" x14ac:dyDescent="0.2">
      <c r="A999" s="36">
        <v>998</v>
      </c>
      <c r="B999" s="37" t="s">
        <v>45</v>
      </c>
      <c r="C999" s="38">
        <v>44858</v>
      </c>
      <c r="D999" s="39" t="s">
        <v>906</v>
      </c>
      <c r="E999" s="40">
        <v>535763</v>
      </c>
      <c r="F999" s="40">
        <v>42861</v>
      </c>
      <c r="G999" s="40">
        <f t="shared" si="16"/>
        <v>578624</v>
      </c>
      <c r="H999" s="41"/>
      <c r="J999" s="42"/>
      <c r="K999" s="42"/>
    </row>
    <row r="1000" spans="1:11" ht="20.25" hidden="1" customHeight="1" x14ac:dyDescent="0.2">
      <c r="A1000" s="36">
        <v>999</v>
      </c>
      <c r="B1000" s="37" t="s">
        <v>886</v>
      </c>
      <c r="C1000" s="38">
        <v>44858</v>
      </c>
      <c r="D1000" s="39" t="s">
        <v>906</v>
      </c>
      <c r="E1000" s="40">
        <v>947766</v>
      </c>
      <c r="F1000" s="40">
        <v>75821</v>
      </c>
      <c r="G1000" s="40">
        <f t="shared" si="16"/>
        <v>1023587</v>
      </c>
      <c r="H1000" s="41"/>
      <c r="J1000" s="42"/>
      <c r="K1000" s="42"/>
    </row>
    <row r="1001" spans="1:11" ht="20.25" hidden="1" customHeight="1" x14ac:dyDescent="0.2">
      <c r="A1001" s="36">
        <v>1000</v>
      </c>
      <c r="B1001" s="37" t="s">
        <v>296</v>
      </c>
      <c r="C1001" s="38">
        <v>44858</v>
      </c>
      <c r="D1001" s="39" t="s">
        <v>906</v>
      </c>
      <c r="E1001" s="40">
        <v>387078</v>
      </c>
      <c r="F1001" s="40">
        <v>30966</v>
      </c>
      <c r="G1001" s="40">
        <f t="shared" si="16"/>
        <v>418044</v>
      </c>
      <c r="H1001" s="41"/>
      <c r="J1001" s="42"/>
      <c r="K1001" s="42"/>
    </row>
    <row r="1002" spans="1:11" ht="20.25" hidden="1" customHeight="1" x14ac:dyDescent="0.2">
      <c r="A1002" s="36">
        <v>1001</v>
      </c>
      <c r="B1002" s="37" t="s">
        <v>1073</v>
      </c>
      <c r="C1002" s="38">
        <v>44858</v>
      </c>
      <c r="D1002" s="39" t="s">
        <v>906</v>
      </c>
      <c r="E1002" s="40">
        <v>737956</v>
      </c>
      <c r="F1002" s="40">
        <v>59036</v>
      </c>
      <c r="G1002" s="40">
        <f t="shared" si="16"/>
        <v>796992</v>
      </c>
      <c r="H1002" s="41"/>
      <c r="J1002" s="42"/>
      <c r="K1002" s="42"/>
    </row>
    <row r="1003" spans="1:11" ht="20.25" hidden="1" customHeight="1" x14ac:dyDescent="0.2">
      <c r="A1003" s="36">
        <v>1002</v>
      </c>
      <c r="B1003" s="37" t="s">
        <v>514</v>
      </c>
      <c r="C1003" s="38">
        <v>44858</v>
      </c>
      <c r="D1003" s="39" t="s">
        <v>906</v>
      </c>
      <c r="E1003" s="40">
        <v>583388</v>
      </c>
      <c r="F1003" s="40">
        <v>46671</v>
      </c>
      <c r="G1003" s="40">
        <f t="shared" si="16"/>
        <v>630059</v>
      </c>
      <c r="H1003" s="41"/>
      <c r="J1003" s="42"/>
      <c r="K1003" s="42"/>
    </row>
    <row r="1004" spans="1:11" ht="20.25" hidden="1" customHeight="1" x14ac:dyDescent="0.2">
      <c r="A1004" s="36">
        <v>1003</v>
      </c>
      <c r="B1004" s="37" t="s">
        <v>348</v>
      </c>
      <c r="C1004" s="38">
        <v>44858</v>
      </c>
      <c r="D1004" s="39" t="s">
        <v>906</v>
      </c>
      <c r="E1004" s="40">
        <v>983613</v>
      </c>
      <c r="F1004" s="40">
        <v>78689</v>
      </c>
      <c r="G1004" s="40">
        <f t="shared" si="16"/>
        <v>1062302</v>
      </c>
      <c r="H1004" s="41"/>
      <c r="J1004" s="42"/>
      <c r="K1004" s="42"/>
    </row>
    <row r="1005" spans="1:11" ht="20.25" hidden="1" customHeight="1" x14ac:dyDescent="0.2">
      <c r="A1005" s="36">
        <v>1004</v>
      </c>
      <c r="B1005" s="37" t="s">
        <v>1185</v>
      </c>
      <c r="C1005" s="38">
        <v>44858</v>
      </c>
      <c r="D1005" s="39" t="s">
        <v>906</v>
      </c>
      <c r="E1005" s="40">
        <v>636023</v>
      </c>
      <c r="F1005" s="40">
        <v>50882</v>
      </c>
      <c r="G1005" s="40">
        <f t="shared" si="16"/>
        <v>686905</v>
      </c>
      <c r="H1005" s="41"/>
      <c r="J1005" s="42"/>
      <c r="K1005" s="42"/>
    </row>
    <row r="1006" spans="1:11" ht="20.25" hidden="1" customHeight="1" x14ac:dyDescent="0.2">
      <c r="A1006" s="36">
        <v>1005</v>
      </c>
      <c r="B1006" s="37" t="s">
        <v>1166</v>
      </c>
      <c r="C1006" s="38">
        <v>44858</v>
      </c>
      <c r="D1006" s="39" t="s">
        <v>906</v>
      </c>
      <c r="E1006" s="40">
        <v>1219515</v>
      </c>
      <c r="F1006" s="40">
        <v>97561</v>
      </c>
      <c r="G1006" s="40">
        <f t="shared" si="16"/>
        <v>1317076</v>
      </c>
      <c r="H1006" s="41"/>
      <c r="J1006" s="42"/>
      <c r="K1006" s="42"/>
    </row>
    <row r="1007" spans="1:11" ht="20.25" hidden="1" customHeight="1" x14ac:dyDescent="0.2">
      <c r="A1007" s="36">
        <v>1006</v>
      </c>
      <c r="B1007" s="37" t="s">
        <v>496</v>
      </c>
      <c r="C1007" s="38">
        <v>44859</v>
      </c>
      <c r="D1007" s="39" t="s">
        <v>906</v>
      </c>
      <c r="E1007" s="40">
        <v>1185806</v>
      </c>
      <c r="F1007" s="40">
        <v>94864</v>
      </c>
      <c r="G1007" s="40">
        <f t="shared" si="16"/>
        <v>1280670</v>
      </c>
      <c r="H1007" s="41"/>
      <c r="J1007" s="42"/>
      <c r="K1007" s="42"/>
    </row>
    <row r="1008" spans="1:11" ht="20.25" hidden="1" customHeight="1" x14ac:dyDescent="0.2">
      <c r="A1008" s="36">
        <v>1007</v>
      </c>
      <c r="B1008" s="37" t="s">
        <v>30</v>
      </c>
      <c r="C1008" s="38">
        <v>44859</v>
      </c>
      <c r="D1008" s="39" t="s">
        <v>906</v>
      </c>
      <c r="E1008" s="40">
        <v>589271</v>
      </c>
      <c r="F1008" s="40">
        <v>47142</v>
      </c>
      <c r="G1008" s="40">
        <f t="shared" si="16"/>
        <v>636413</v>
      </c>
      <c r="H1008" s="41"/>
      <c r="J1008" s="42"/>
      <c r="K1008" s="42"/>
    </row>
    <row r="1009" spans="1:11" ht="20.25" hidden="1" customHeight="1" x14ac:dyDescent="0.2">
      <c r="A1009" s="36">
        <v>1008</v>
      </c>
      <c r="B1009" s="37" t="s">
        <v>532</v>
      </c>
      <c r="C1009" s="38">
        <v>44859</v>
      </c>
      <c r="D1009" s="39" t="s">
        <v>906</v>
      </c>
      <c r="E1009" s="40">
        <v>710168</v>
      </c>
      <c r="F1009" s="40">
        <v>56813</v>
      </c>
      <c r="G1009" s="40">
        <f t="shared" si="16"/>
        <v>766981</v>
      </c>
      <c r="H1009" s="41"/>
      <c r="J1009" s="42"/>
      <c r="K1009" s="42"/>
    </row>
    <row r="1010" spans="1:11" ht="20.25" hidden="1" customHeight="1" x14ac:dyDescent="0.2">
      <c r="A1010" s="36">
        <v>1009</v>
      </c>
      <c r="B1010" s="37" t="s">
        <v>156</v>
      </c>
      <c r="C1010" s="38">
        <v>44859</v>
      </c>
      <c r="D1010" s="39" t="s">
        <v>906</v>
      </c>
      <c r="E1010" s="40">
        <v>1555380</v>
      </c>
      <c r="F1010" s="40">
        <v>124430</v>
      </c>
      <c r="G1010" s="40">
        <f t="shared" si="16"/>
        <v>1679810</v>
      </c>
      <c r="H1010" s="41"/>
      <c r="J1010" s="42"/>
      <c r="K1010" s="42"/>
    </row>
    <row r="1011" spans="1:11" ht="20.25" hidden="1" customHeight="1" x14ac:dyDescent="0.2">
      <c r="A1011" s="36">
        <v>1010</v>
      </c>
      <c r="B1011" s="37" t="s">
        <v>830</v>
      </c>
      <c r="C1011" s="38">
        <v>44859</v>
      </c>
      <c r="D1011" s="39" t="s">
        <v>906</v>
      </c>
      <c r="E1011" s="40">
        <v>553467</v>
      </c>
      <c r="F1011" s="40">
        <v>44277</v>
      </c>
      <c r="G1011" s="40">
        <f t="shared" si="16"/>
        <v>597744</v>
      </c>
      <c r="H1011" s="41"/>
      <c r="J1011" s="42"/>
      <c r="K1011" s="42"/>
    </row>
    <row r="1012" spans="1:11" ht="20.25" hidden="1" customHeight="1" x14ac:dyDescent="0.2">
      <c r="A1012" s="36">
        <v>1011</v>
      </c>
      <c r="B1012" s="37" t="s">
        <v>487</v>
      </c>
      <c r="C1012" s="38">
        <v>44859</v>
      </c>
      <c r="D1012" s="39" t="s">
        <v>906</v>
      </c>
      <c r="E1012" s="40">
        <v>1106934</v>
      </c>
      <c r="F1012" s="40">
        <v>88555</v>
      </c>
      <c r="G1012" s="40">
        <f t="shared" si="16"/>
        <v>1195489</v>
      </c>
      <c r="H1012" s="41"/>
      <c r="J1012" s="42"/>
      <c r="K1012" s="42"/>
    </row>
    <row r="1013" spans="1:11" ht="20.25" hidden="1" customHeight="1" x14ac:dyDescent="0.2">
      <c r="A1013" s="36">
        <v>1012</v>
      </c>
      <c r="B1013" s="37" t="s">
        <v>745</v>
      </c>
      <c r="C1013" s="38">
        <v>44860</v>
      </c>
      <c r="D1013" s="39" t="s">
        <v>906</v>
      </c>
      <c r="E1013" s="40">
        <v>837329</v>
      </c>
      <c r="F1013" s="40">
        <v>66986</v>
      </c>
      <c r="G1013" s="40">
        <f t="shared" si="16"/>
        <v>904315</v>
      </c>
      <c r="H1013" s="41"/>
      <c r="J1013" s="42"/>
      <c r="K1013" s="42"/>
    </row>
    <row r="1014" spans="1:11" ht="20.25" hidden="1" customHeight="1" x14ac:dyDescent="0.2">
      <c r="A1014" s="36">
        <v>1013</v>
      </c>
      <c r="B1014" s="37" t="s">
        <v>108</v>
      </c>
      <c r="C1014" s="38">
        <v>44860</v>
      </c>
      <c r="D1014" s="39" t="s">
        <v>906</v>
      </c>
      <c r="E1014" s="40">
        <v>645130</v>
      </c>
      <c r="F1014" s="40">
        <v>51610</v>
      </c>
      <c r="G1014" s="40">
        <f t="shared" si="16"/>
        <v>696740</v>
      </c>
      <c r="H1014" s="41"/>
      <c r="J1014" s="42"/>
      <c r="K1014" s="42"/>
    </row>
    <row r="1015" spans="1:11" ht="20.25" hidden="1" customHeight="1" x14ac:dyDescent="0.2">
      <c r="A1015" s="36">
        <v>1014</v>
      </c>
      <c r="B1015" s="37" t="s">
        <v>169</v>
      </c>
      <c r="C1015" s="38">
        <v>44860</v>
      </c>
      <c r="D1015" s="39" t="s">
        <v>906</v>
      </c>
      <c r="E1015" s="40">
        <v>774552</v>
      </c>
      <c r="F1015" s="40">
        <v>61964</v>
      </c>
      <c r="G1015" s="40">
        <f t="shared" si="16"/>
        <v>836516</v>
      </c>
      <c r="H1015" s="41"/>
      <c r="J1015" s="42"/>
      <c r="K1015" s="42"/>
    </row>
    <row r="1016" spans="1:11" ht="20.25" hidden="1" customHeight="1" x14ac:dyDescent="0.2">
      <c r="A1016" s="36">
        <v>1015</v>
      </c>
      <c r="B1016" s="37" t="s">
        <v>34</v>
      </c>
      <c r="C1016" s="38">
        <v>44861</v>
      </c>
      <c r="D1016" s="39" t="s">
        <v>906</v>
      </c>
      <c r="E1016" s="40">
        <v>775583</v>
      </c>
      <c r="F1016" s="40">
        <v>62047</v>
      </c>
      <c r="G1016" s="40">
        <f t="shared" si="16"/>
        <v>837630</v>
      </c>
      <c r="H1016" s="41"/>
      <c r="J1016" s="42"/>
      <c r="K1016" s="42"/>
    </row>
    <row r="1017" spans="1:11" ht="20.25" hidden="1" customHeight="1" x14ac:dyDescent="0.2">
      <c r="A1017" s="36">
        <v>1016</v>
      </c>
      <c r="B1017" s="37" t="s">
        <v>438</v>
      </c>
      <c r="C1017" s="38">
        <v>44861</v>
      </c>
      <c r="D1017" s="39" t="s">
        <v>906</v>
      </c>
      <c r="E1017" s="40">
        <v>322480</v>
      </c>
      <c r="F1017" s="40">
        <v>25798</v>
      </c>
      <c r="G1017" s="40">
        <f t="shared" si="16"/>
        <v>348278</v>
      </c>
      <c r="H1017" s="41"/>
      <c r="J1017" s="42"/>
      <c r="K1017" s="42"/>
    </row>
    <row r="1018" spans="1:11" ht="20.25" hidden="1" customHeight="1" x14ac:dyDescent="0.2">
      <c r="A1018" s="36">
        <v>1017</v>
      </c>
      <c r="B1018" s="37" t="s">
        <v>1030</v>
      </c>
      <c r="C1018" s="38">
        <v>44861</v>
      </c>
      <c r="D1018" s="39" t="s">
        <v>906</v>
      </c>
      <c r="E1018" s="40">
        <v>517663</v>
      </c>
      <c r="F1018" s="40">
        <v>41413</v>
      </c>
      <c r="G1018" s="40">
        <f t="shared" si="16"/>
        <v>559076</v>
      </c>
      <c r="H1018" s="41"/>
      <c r="J1018" s="42"/>
      <c r="K1018" s="42"/>
    </row>
    <row r="1019" spans="1:11" ht="20.25" hidden="1" customHeight="1" x14ac:dyDescent="0.2">
      <c r="A1019" s="36">
        <v>1018</v>
      </c>
      <c r="B1019" s="37" t="s">
        <v>1177</v>
      </c>
      <c r="C1019" s="38">
        <v>44861</v>
      </c>
      <c r="D1019" s="39" t="s">
        <v>906</v>
      </c>
      <c r="E1019" s="40">
        <v>939598</v>
      </c>
      <c r="F1019" s="40">
        <v>75168</v>
      </c>
      <c r="G1019" s="40">
        <f t="shared" si="16"/>
        <v>1014766</v>
      </c>
      <c r="H1019" s="41"/>
      <c r="J1019" s="42"/>
      <c r="K1019" s="42"/>
    </row>
    <row r="1020" spans="1:11" ht="20.25" hidden="1" customHeight="1" x14ac:dyDescent="0.2">
      <c r="A1020" s="36">
        <v>1019</v>
      </c>
      <c r="B1020" s="37" t="s">
        <v>1022</v>
      </c>
      <c r="C1020" s="38">
        <v>44861</v>
      </c>
      <c r="D1020" s="39" t="s">
        <v>906</v>
      </c>
      <c r="E1020" s="40">
        <v>589271</v>
      </c>
      <c r="F1020" s="40">
        <v>47142</v>
      </c>
      <c r="G1020" s="40">
        <f t="shared" si="16"/>
        <v>636413</v>
      </c>
      <c r="H1020" s="41"/>
      <c r="J1020" s="42"/>
      <c r="K1020" s="42"/>
    </row>
    <row r="1021" spans="1:11" ht="20.25" hidden="1" customHeight="1" x14ac:dyDescent="0.2">
      <c r="A1021" s="36">
        <v>1020</v>
      </c>
      <c r="B1021" s="37" t="s">
        <v>618</v>
      </c>
      <c r="C1021" s="38">
        <v>44862</v>
      </c>
      <c r="D1021" s="39" t="s">
        <v>906</v>
      </c>
      <c r="E1021" s="40">
        <v>1243308</v>
      </c>
      <c r="F1021" s="40">
        <v>99465</v>
      </c>
      <c r="G1021" s="40">
        <f t="shared" si="16"/>
        <v>1342773</v>
      </c>
      <c r="H1021" s="41"/>
      <c r="J1021" s="42"/>
      <c r="K1021" s="42"/>
    </row>
    <row r="1022" spans="1:11" ht="20.25" hidden="1" customHeight="1" x14ac:dyDescent="0.2">
      <c r="A1022" s="36">
        <v>1021</v>
      </c>
      <c r="B1022" s="37" t="s">
        <v>1152</v>
      </c>
      <c r="C1022" s="38">
        <v>44863</v>
      </c>
      <c r="D1022" s="39" t="s">
        <v>906</v>
      </c>
      <c r="E1022" s="40">
        <v>1166776</v>
      </c>
      <c r="F1022" s="40">
        <v>93342</v>
      </c>
      <c r="G1022" s="40">
        <f t="shared" si="16"/>
        <v>1260118</v>
      </c>
      <c r="H1022" s="41"/>
      <c r="J1022" s="42"/>
      <c r="K1022" s="42"/>
    </row>
    <row r="1023" spans="1:11" ht="20.25" hidden="1" customHeight="1" x14ac:dyDescent="0.2">
      <c r="A1023" s="36">
        <v>1022</v>
      </c>
      <c r="B1023" s="37" t="s">
        <v>49</v>
      </c>
      <c r="C1023" s="38">
        <v>44863</v>
      </c>
      <c r="D1023" s="39" t="s">
        <v>906</v>
      </c>
      <c r="E1023" s="40">
        <v>1537116</v>
      </c>
      <c r="F1023" s="40">
        <v>122969</v>
      </c>
      <c r="G1023" s="40">
        <f t="shared" si="16"/>
        <v>1660085</v>
      </c>
      <c r="H1023" s="41"/>
      <c r="J1023" s="42"/>
      <c r="K1023" s="42"/>
    </row>
    <row r="1024" spans="1:11" ht="20.25" hidden="1" customHeight="1" x14ac:dyDescent="0.2">
      <c r="A1024" s="36">
        <v>1023</v>
      </c>
      <c r="B1024" s="37" t="s">
        <v>1051</v>
      </c>
      <c r="C1024" s="38">
        <v>44863</v>
      </c>
      <c r="D1024" s="39" t="s">
        <v>906</v>
      </c>
      <c r="E1024" s="40">
        <v>978172</v>
      </c>
      <c r="F1024" s="40">
        <v>78254</v>
      </c>
      <c r="G1024" s="40">
        <f t="shared" si="16"/>
        <v>1056426</v>
      </c>
      <c r="H1024" s="41"/>
      <c r="J1024" s="42"/>
      <c r="K1024" s="42"/>
    </row>
    <row r="1025" spans="1:11" ht="20.25" hidden="1" customHeight="1" x14ac:dyDescent="0.2">
      <c r="A1025" s="36">
        <v>1024</v>
      </c>
      <c r="B1025" s="37" t="s">
        <v>1170</v>
      </c>
      <c r="C1025" s="38">
        <v>44863</v>
      </c>
      <c r="D1025" s="39" t="s">
        <v>906</v>
      </c>
      <c r="E1025" s="40">
        <v>367155</v>
      </c>
      <c r="F1025" s="40">
        <v>29372</v>
      </c>
      <c r="G1025" s="40">
        <f t="shared" si="16"/>
        <v>396527</v>
      </c>
      <c r="H1025" s="41"/>
      <c r="J1025" s="42"/>
      <c r="K1025" s="42"/>
    </row>
    <row r="1026" spans="1:11" ht="20.25" hidden="1" customHeight="1" x14ac:dyDescent="0.2">
      <c r="A1026" s="36">
        <v>1025</v>
      </c>
      <c r="B1026" s="37" t="s">
        <v>652</v>
      </c>
      <c r="C1026" s="38">
        <v>44863</v>
      </c>
      <c r="D1026" s="39" t="s">
        <v>906</v>
      </c>
      <c r="E1026" s="40">
        <v>1048086</v>
      </c>
      <c r="F1026" s="40">
        <v>83847</v>
      </c>
      <c r="G1026" s="40">
        <f t="shared" si="16"/>
        <v>1131933</v>
      </c>
      <c r="H1026" s="41"/>
      <c r="J1026" s="42"/>
      <c r="K1026" s="42"/>
    </row>
    <row r="1027" spans="1:11" ht="20.25" hidden="1" customHeight="1" x14ac:dyDescent="0.2">
      <c r="A1027" s="36">
        <v>1026</v>
      </c>
      <c r="B1027" s="37" t="s">
        <v>649</v>
      </c>
      <c r="C1027" s="38">
        <v>44865</v>
      </c>
      <c r="D1027" s="39" t="s">
        <v>906</v>
      </c>
      <c r="E1027" s="40">
        <v>250910</v>
      </c>
      <c r="F1027" s="40">
        <v>20073</v>
      </c>
      <c r="G1027" s="40">
        <f t="shared" si="16"/>
        <v>270983</v>
      </c>
      <c r="H1027" s="41"/>
      <c r="J1027" s="42"/>
      <c r="K1027" s="42"/>
    </row>
    <row r="1028" spans="1:11" ht="20.25" hidden="1" customHeight="1" x14ac:dyDescent="0.2">
      <c r="A1028" s="36">
        <v>1027</v>
      </c>
      <c r="B1028" s="37" t="s">
        <v>681</v>
      </c>
      <c r="C1028" s="38">
        <v>44866</v>
      </c>
      <c r="D1028" s="39" t="s">
        <v>906</v>
      </c>
      <c r="E1028" s="40">
        <v>700329</v>
      </c>
      <c r="F1028" s="40">
        <v>56026</v>
      </c>
      <c r="G1028" s="40">
        <f t="shared" si="16"/>
        <v>756355</v>
      </c>
      <c r="H1028" s="41"/>
      <c r="J1028" s="42"/>
      <c r="K1028" s="42"/>
    </row>
    <row r="1029" spans="1:11" ht="20.25" hidden="1" customHeight="1" x14ac:dyDescent="0.2">
      <c r="A1029" s="36">
        <v>1028</v>
      </c>
      <c r="B1029" s="37" t="s">
        <v>32</v>
      </c>
      <c r="C1029" s="38">
        <v>44866</v>
      </c>
      <c r="D1029" s="39" t="s">
        <v>906</v>
      </c>
      <c r="E1029" s="40">
        <v>444232</v>
      </c>
      <c r="F1029" s="40">
        <v>35539</v>
      </c>
      <c r="G1029" s="40">
        <f t="shared" si="16"/>
        <v>479771</v>
      </c>
      <c r="H1029" s="41"/>
      <c r="J1029" s="42"/>
      <c r="K1029" s="42"/>
    </row>
    <row r="1030" spans="1:11" ht="20.25" hidden="1" customHeight="1" x14ac:dyDescent="0.2">
      <c r="A1030" s="36">
        <v>1029</v>
      </c>
      <c r="B1030" s="37" t="s">
        <v>761</v>
      </c>
      <c r="C1030" s="38">
        <v>44866</v>
      </c>
      <c r="D1030" s="39" t="s">
        <v>906</v>
      </c>
      <c r="E1030" s="40">
        <v>843419</v>
      </c>
      <c r="F1030" s="40">
        <v>67474</v>
      </c>
      <c r="G1030" s="40">
        <f t="shared" si="16"/>
        <v>910893</v>
      </c>
      <c r="H1030" s="41"/>
      <c r="J1030" s="42"/>
      <c r="K1030" s="42"/>
    </row>
    <row r="1031" spans="1:11" ht="20.25" hidden="1" customHeight="1" x14ac:dyDescent="0.2">
      <c r="A1031" s="36">
        <v>1030</v>
      </c>
      <c r="B1031" s="37" t="s">
        <v>698</v>
      </c>
      <c r="C1031" s="38">
        <v>44866</v>
      </c>
      <c r="D1031" s="39" t="s">
        <v>906</v>
      </c>
      <c r="E1031" s="40">
        <v>886641</v>
      </c>
      <c r="F1031" s="40">
        <v>70931</v>
      </c>
      <c r="G1031" s="40">
        <f t="shared" si="16"/>
        <v>957572</v>
      </c>
      <c r="H1031" s="41"/>
      <c r="J1031" s="42"/>
      <c r="K1031" s="42"/>
    </row>
    <row r="1032" spans="1:11" ht="20.25" hidden="1" customHeight="1" x14ac:dyDescent="0.2">
      <c r="A1032" s="36">
        <v>1031</v>
      </c>
      <c r="B1032" s="37" t="s">
        <v>555</v>
      </c>
      <c r="C1032" s="38">
        <v>44866</v>
      </c>
      <c r="D1032" s="39" t="s">
        <v>906</v>
      </c>
      <c r="E1032" s="40">
        <v>333174</v>
      </c>
      <c r="F1032" s="40">
        <v>26654</v>
      </c>
      <c r="G1032" s="40">
        <f t="shared" si="16"/>
        <v>359828</v>
      </c>
      <c r="H1032" s="41"/>
      <c r="J1032" s="42"/>
      <c r="K1032" s="42"/>
    </row>
    <row r="1033" spans="1:11" ht="20.25" hidden="1" customHeight="1" x14ac:dyDescent="0.2">
      <c r="A1033" s="36">
        <v>1032</v>
      </c>
      <c r="B1033" s="37" t="s">
        <v>989</v>
      </c>
      <c r="C1033" s="38">
        <v>44866</v>
      </c>
      <c r="D1033" s="39" t="s">
        <v>906</v>
      </c>
      <c r="E1033" s="40">
        <v>872621</v>
      </c>
      <c r="F1033" s="40">
        <v>69810</v>
      </c>
      <c r="G1033" s="40">
        <f t="shared" si="16"/>
        <v>942431</v>
      </c>
      <c r="H1033" s="41"/>
      <c r="J1033" s="42"/>
      <c r="K1033" s="42"/>
    </row>
    <row r="1034" spans="1:11" ht="20.25" hidden="1" customHeight="1" x14ac:dyDescent="0.2">
      <c r="A1034" s="36">
        <v>1033</v>
      </c>
      <c r="B1034" s="37" t="s">
        <v>1059</v>
      </c>
      <c r="C1034" s="38">
        <v>44866</v>
      </c>
      <c r="D1034" s="39" t="s">
        <v>906</v>
      </c>
      <c r="E1034" s="40">
        <v>787344</v>
      </c>
      <c r="F1034" s="40">
        <v>62988</v>
      </c>
      <c r="G1034" s="40">
        <f t="shared" si="16"/>
        <v>850332</v>
      </c>
      <c r="H1034" s="41"/>
      <c r="J1034" s="42"/>
      <c r="K1034" s="42"/>
    </row>
    <row r="1035" spans="1:11" ht="20.25" hidden="1" customHeight="1" x14ac:dyDescent="0.2">
      <c r="A1035" s="36">
        <v>1034</v>
      </c>
      <c r="B1035" s="37" t="s">
        <v>1035</v>
      </c>
      <c r="C1035" s="38">
        <v>44866</v>
      </c>
      <c r="D1035" s="39" t="s">
        <v>906</v>
      </c>
      <c r="E1035" s="40">
        <v>499959</v>
      </c>
      <c r="F1035" s="40">
        <v>39997</v>
      </c>
      <c r="G1035" s="40">
        <f t="shared" si="16"/>
        <v>539956</v>
      </c>
      <c r="H1035" s="41"/>
      <c r="J1035" s="42"/>
      <c r="K1035" s="42"/>
    </row>
    <row r="1036" spans="1:11" ht="20.25" hidden="1" customHeight="1" x14ac:dyDescent="0.2">
      <c r="A1036" s="36">
        <v>1035</v>
      </c>
      <c r="B1036" s="37" t="s">
        <v>1070</v>
      </c>
      <c r="C1036" s="38">
        <v>44866</v>
      </c>
      <c r="D1036" s="39" t="s">
        <v>906</v>
      </c>
      <c r="E1036" s="40">
        <v>720975</v>
      </c>
      <c r="F1036" s="40">
        <v>57678</v>
      </c>
      <c r="G1036" s="40">
        <f t="shared" ref="G1036:G1099" si="17">+E1036+F1036</f>
        <v>778653</v>
      </c>
      <c r="H1036" s="41"/>
      <c r="J1036" s="42"/>
      <c r="K1036" s="42"/>
    </row>
    <row r="1037" spans="1:11" ht="20.25" hidden="1" customHeight="1" x14ac:dyDescent="0.2">
      <c r="A1037" s="36">
        <v>1036</v>
      </c>
      <c r="B1037" s="37" t="s">
        <v>1210</v>
      </c>
      <c r="C1037" s="38">
        <v>44866</v>
      </c>
      <c r="D1037" s="39" t="s">
        <v>906</v>
      </c>
      <c r="E1037" s="40">
        <v>1087202</v>
      </c>
      <c r="F1037" s="40">
        <v>86976</v>
      </c>
      <c r="G1037" s="40">
        <f t="shared" si="17"/>
        <v>1174178</v>
      </c>
      <c r="H1037" s="41"/>
      <c r="J1037" s="42"/>
      <c r="K1037" s="42"/>
    </row>
    <row r="1038" spans="1:11" ht="20.25" hidden="1" customHeight="1" x14ac:dyDescent="0.2">
      <c r="A1038" s="36">
        <v>1037</v>
      </c>
      <c r="B1038" s="37" t="s">
        <v>1046</v>
      </c>
      <c r="C1038" s="38">
        <v>44867</v>
      </c>
      <c r="D1038" s="39" t="s">
        <v>906</v>
      </c>
      <c r="E1038" s="40">
        <v>515840</v>
      </c>
      <c r="F1038" s="40">
        <v>41267</v>
      </c>
      <c r="G1038" s="40">
        <f t="shared" si="17"/>
        <v>557107</v>
      </c>
      <c r="H1038" s="41"/>
      <c r="J1038" s="42"/>
      <c r="K1038" s="42"/>
    </row>
    <row r="1039" spans="1:11" ht="20.25" hidden="1" customHeight="1" x14ac:dyDescent="0.2">
      <c r="A1039" s="36">
        <v>1038</v>
      </c>
      <c r="B1039" s="37" t="s">
        <v>446</v>
      </c>
      <c r="C1039" s="38">
        <v>44867</v>
      </c>
      <c r="D1039" s="39" t="s">
        <v>906</v>
      </c>
      <c r="E1039" s="40">
        <v>922445</v>
      </c>
      <c r="F1039" s="40">
        <v>73796</v>
      </c>
      <c r="G1039" s="40">
        <f t="shared" si="17"/>
        <v>996241</v>
      </c>
      <c r="H1039" s="41"/>
      <c r="J1039" s="42"/>
      <c r="K1039" s="42"/>
    </row>
    <row r="1040" spans="1:11" ht="20.25" hidden="1" customHeight="1" x14ac:dyDescent="0.2">
      <c r="A1040" s="36">
        <v>1039</v>
      </c>
      <c r="B1040" s="37" t="s">
        <v>1021</v>
      </c>
      <c r="C1040" s="38">
        <v>44867</v>
      </c>
      <c r="D1040" s="39" t="s">
        <v>906</v>
      </c>
      <c r="E1040" s="40">
        <v>967308</v>
      </c>
      <c r="F1040" s="40">
        <v>77385</v>
      </c>
      <c r="G1040" s="40">
        <f t="shared" si="17"/>
        <v>1044693</v>
      </c>
      <c r="H1040" s="41"/>
      <c r="J1040" s="42"/>
      <c r="K1040" s="42"/>
    </row>
    <row r="1041" spans="1:11" ht="20.25" hidden="1" customHeight="1" x14ac:dyDescent="0.2">
      <c r="A1041" s="36">
        <v>1040</v>
      </c>
      <c r="B1041" s="37" t="s">
        <v>606</v>
      </c>
      <c r="C1041" s="38">
        <v>44867</v>
      </c>
      <c r="D1041" s="39" t="s">
        <v>906</v>
      </c>
      <c r="E1041" s="40">
        <v>378031</v>
      </c>
      <c r="F1041" s="40">
        <v>30242</v>
      </c>
      <c r="G1041" s="40">
        <f t="shared" si="17"/>
        <v>408273</v>
      </c>
      <c r="H1041" s="41"/>
      <c r="J1041" s="42"/>
      <c r="K1041" s="42"/>
    </row>
    <row r="1042" spans="1:11" ht="20.25" hidden="1" customHeight="1" x14ac:dyDescent="0.2">
      <c r="A1042" s="36">
        <v>1041</v>
      </c>
      <c r="B1042" s="37" t="s">
        <v>379</v>
      </c>
      <c r="C1042" s="38">
        <v>44867</v>
      </c>
      <c r="D1042" s="39" t="s">
        <v>906</v>
      </c>
      <c r="E1042" s="40">
        <v>801430</v>
      </c>
      <c r="F1042" s="40">
        <v>64114</v>
      </c>
      <c r="G1042" s="40">
        <f t="shared" si="17"/>
        <v>865544</v>
      </c>
      <c r="H1042" s="41"/>
      <c r="J1042" s="42"/>
      <c r="K1042" s="42"/>
    </row>
    <row r="1043" spans="1:11" ht="20.25" hidden="1" customHeight="1" x14ac:dyDescent="0.2">
      <c r="A1043" s="36">
        <v>1042</v>
      </c>
      <c r="B1043" s="37" t="s">
        <v>113</v>
      </c>
      <c r="C1043" s="38">
        <v>44867</v>
      </c>
      <c r="D1043" s="39" t="s">
        <v>906</v>
      </c>
      <c r="E1043" s="40">
        <v>737956</v>
      </c>
      <c r="F1043" s="40">
        <v>59036</v>
      </c>
      <c r="G1043" s="40">
        <f t="shared" si="17"/>
        <v>796992</v>
      </c>
      <c r="H1043" s="41"/>
      <c r="J1043" s="42"/>
      <c r="K1043" s="42"/>
    </row>
    <row r="1044" spans="1:11" ht="20.25" hidden="1" customHeight="1" x14ac:dyDescent="0.2">
      <c r="A1044" s="36">
        <v>1043</v>
      </c>
      <c r="B1044" s="37" t="s">
        <v>1260</v>
      </c>
      <c r="C1044" s="38">
        <v>44868</v>
      </c>
      <c r="D1044" s="39" t="s">
        <v>906</v>
      </c>
      <c r="E1044" s="40">
        <v>922445</v>
      </c>
      <c r="F1044" s="40">
        <v>73796</v>
      </c>
      <c r="G1044" s="40">
        <f t="shared" si="17"/>
        <v>996241</v>
      </c>
      <c r="H1044" s="41"/>
      <c r="J1044" s="42"/>
      <c r="K1044" s="42"/>
    </row>
    <row r="1045" spans="1:11" ht="20.25" hidden="1" customHeight="1" x14ac:dyDescent="0.2">
      <c r="A1045" s="36">
        <v>1044</v>
      </c>
      <c r="B1045" s="37" t="s">
        <v>137</v>
      </c>
      <c r="C1045" s="38">
        <v>44868</v>
      </c>
      <c r="D1045" s="39" t="s">
        <v>906</v>
      </c>
      <c r="E1045" s="40">
        <v>553599</v>
      </c>
      <c r="F1045" s="40">
        <v>44288</v>
      </c>
      <c r="G1045" s="40">
        <f t="shared" si="17"/>
        <v>597887</v>
      </c>
      <c r="H1045" s="41"/>
      <c r="J1045" s="42"/>
      <c r="K1045" s="42"/>
    </row>
    <row r="1046" spans="1:11" ht="20.25" hidden="1" customHeight="1" x14ac:dyDescent="0.2">
      <c r="A1046" s="36">
        <v>1045</v>
      </c>
      <c r="B1046" s="37" t="s">
        <v>289</v>
      </c>
      <c r="C1046" s="38">
        <v>44868</v>
      </c>
      <c r="D1046" s="39" t="s">
        <v>906</v>
      </c>
      <c r="E1046" s="40">
        <v>1110580</v>
      </c>
      <c r="F1046" s="40">
        <v>88846</v>
      </c>
      <c r="G1046" s="40">
        <f t="shared" si="17"/>
        <v>1199426</v>
      </c>
      <c r="H1046" s="41"/>
      <c r="J1046" s="42"/>
      <c r="K1046" s="42"/>
    </row>
    <row r="1047" spans="1:11" ht="20.25" hidden="1" customHeight="1" x14ac:dyDescent="0.2">
      <c r="A1047" s="36">
        <v>1046</v>
      </c>
      <c r="B1047" s="37" t="s">
        <v>535</v>
      </c>
      <c r="C1047" s="38">
        <v>44868</v>
      </c>
      <c r="D1047" s="39" t="s">
        <v>906</v>
      </c>
      <c r="E1047" s="40">
        <v>555290</v>
      </c>
      <c r="F1047" s="40">
        <v>44423</v>
      </c>
      <c r="G1047" s="40">
        <f t="shared" si="17"/>
        <v>599713</v>
      </c>
      <c r="H1047" s="41"/>
      <c r="J1047" s="42"/>
      <c r="K1047" s="42"/>
    </row>
    <row r="1048" spans="1:11" ht="20.25" hidden="1" customHeight="1" x14ac:dyDescent="0.2">
      <c r="A1048" s="36">
        <v>1047</v>
      </c>
      <c r="B1048" s="37" t="s">
        <v>1202</v>
      </c>
      <c r="C1048" s="38">
        <v>44869</v>
      </c>
      <c r="D1048" s="39" t="s">
        <v>906</v>
      </c>
      <c r="E1048" s="40">
        <v>1518393</v>
      </c>
      <c r="F1048" s="40">
        <v>121471</v>
      </c>
      <c r="G1048" s="40">
        <f t="shared" si="17"/>
        <v>1639864</v>
      </c>
      <c r="H1048" s="41"/>
      <c r="J1048" s="42"/>
      <c r="K1048" s="42"/>
    </row>
    <row r="1049" spans="1:11" ht="20.25" hidden="1" customHeight="1" x14ac:dyDescent="0.2">
      <c r="A1049" s="36">
        <v>1048</v>
      </c>
      <c r="B1049" s="37" t="s">
        <v>703</v>
      </c>
      <c r="C1049" s="38">
        <v>44869</v>
      </c>
      <c r="D1049" s="39" t="s">
        <v>906</v>
      </c>
      <c r="E1049" s="40">
        <v>1534235</v>
      </c>
      <c r="F1049" s="40">
        <v>122739</v>
      </c>
      <c r="G1049" s="40">
        <f t="shared" si="17"/>
        <v>1656974</v>
      </c>
      <c r="H1049" s="41"/>
      <c r="J1049" s="42"/>
      <c r="K1049" s="42"/>
    </row>
    <row r="1050" spans="1:11" ht="20.25" hidden="1" customHeight="1" x14ac:dyDescent="0.2">
      <c r="A1050" s="36">
        <v>1049</v>
      </c>
      <c r="B1050" s="37" t="s">
        <v>1018</v>
      </c>
      <c r="C1050" s="38">
        <v>44869</v>
      </c>
      <c r="D1050" s="39" t="s">
        <v>906</v>
      </c>
      <c r="E1050" s="40">
        <v>634266</v>
      </c>
      <c r="F1050" s="40">
        <v>50741</v>
      </c>
      <c r="G1050" s="40">
        <f t="shared" si="17"/>
        <v>685007</v>
      </c>
      <c r="H1050" s="41"/>
      <c r="J1050" s="42"/>
      <c r="K1050" s="42"/>
    </row>
    <row r="1051" spans="1:11" ht="20.25" hidden="1" customHeight="1" x14ac:dyDescent="0.2">
      <c r="A1051" s="36">
        <v>1050</v>
      </c>
      <c r="B1051" s="37" t="s">
        <v>694</v>
      </c>
      <c r="C1051" s="38">
        <v>44870</v>
      </c>
      <c r="D1051" s="39" t="s">
        <v>906</v>
      </c>
      <c r="E1051" s="40">
        <v>1191426</v>
      </c>
      <c r="F1051" s="40">
        <v>95314</v>
      </c>
      <c r="G1051" s="40">
        <f t="shared" si="17"/>
        <v>1286740</v>
      </c>
      <c r="H1051" s="41"/>
      <c r="J1051" s="42"/>
      <c r="K1051" s="42"/>
    </row>
    <row r="1052" spans="1:11" ht="20.25" hidden="1" customHeight="1" x14ac:dyDescent="0.2">
      <c r="A1052" s="36">
        <v>1051</v>
      </c>
      <c r="B1052" s="37" t="s">
        <v>1196</v>
      </c>
      <c r="C1052" s="38">
        <v>44870</v>
      </c>
      <c r="D1052" s="39" t="s">
        <v>906</v>
      </c>
      <c r="E1052" s="40">
        <v>423108</v>
      </c>
      <c r="F1052" s="40">
        <v>33849</v>
      </c>
      <c r="G1052" s="40">
        <f t="shared" si="17"/>
        <v>456957</v>
      </c>
      <c r="H1052" s="41"/>
      <c r="J1052" s="42"/>
      <c r="K1052" s="42"/>
    </row>
    <row r="1053" spans="1:11" ht="20.25" hidden="1" customHeight="1" x14ac:dyDescent="0.2">
      <c r="A1053" s="36">
        <v>1052</v>
      </c>
      <c r="B1053" s="37" t="s">
        <v>776</v>
      </c>
      <c r="C1053" s="38">
        <v>44870</v>
      </c>
      <c r="D1053" s="39" t="s">
        <v>906</v>
      </c>
      <c r="E1053" s="40">
        <v>1249948</v>
      </c>
      <c r="F1053" s="40">
        <v>99996</v>
      </c>
      <c r="G1053" s="40">
        <f t="shared" si="17"/>
        <v>1349944</v>
      </c>
      <c r="H1053" s="41"/>
      <c r="J1053" s="42"/>
      <c r="K1053" s="42"/>
    </row>
    <row r="1054" spans="1:11" ht="20.25" hidden="1" customHeight="1" x14ac:dyDescent="0.2">
      <c r="A1054" s="36">
        <v>1053</v>
      </c>
      <c r="B1054" s="37" t="s">
        <v>1011</v>
      </c>
      <c r="C1054" s="38">
        <v>44870</v>
      </c>
      <c r="D1054" s="39" t="s">
        <v>906</v>
      </c>
      <c r="E1054" s="40">
        <v>1886559</v>
      </c>
      <c r="F1054" s="40">
        <v>150925</v>
      </c>
      <c r="G1054" s="40">
        <f t="shared" si="17"/>
        <v>2037484</v>
      </c>
      <c r="H1054" s="41"/>
      <c r="J1054" s="42"/>
      <c r="K1054" s="42"/>
    </row>
    <row r="1055" spans="1:11" ht="20.25" hidden="1" customHeight="1" x14ac:dyDescent="0.2">
      <c r="A1055" s="36">
        <v>1054</v>
      </c>
      <c r="B1055" s="37" t="s">
        <v>1061</v>
      </c>
      <c r="C1055" s="38">
        <v>44870</v>
      </c>
      <c r="D1055" s="39" t="s">
        <v>906</v>
      </c>
      <c r="E1055" s="40">
        <v>886641</v>
      </c>
      <c r="F1055" s="40">
        <v>70931</v>
      </c>
      <c r="G1055" s="40">
        <f t="shared" si="17"/>
        <v>957572</v>
      </c>
      <c r="H1055" s="41"/>
      <c r="J1055" s="42"/>
      <c r="K1055" s="42"/>
    </row>
    <row r="1056" spans="1:11" ht="20.25" hidden="1" customHeight="1" x14ac:dyDescent="0.2">
      <c r="A1056" s="36">
        <v>1055</v>
      </c>
      <c r="B1056" s="37" t="s">
        <v>453</v>
      </c>
      <c r="C1056" s="38">
        <v>44870</v>
      </c>
      <c r="D1056" s="39" t="s">
        <v>906</v>
      </c>
      <c r="E1056" s="40">
        <v>387078</v>
      </c>
      <c r="F1056" s="40">
        <v>30966</v>
      </c>
      <c r="G1056" s="40">
        <f t="shared" si="17"/>
        <v>418044</v>
      </c>
      <c r="H1056" s="41"/>
      <c r="J1056" s="42"/>
      <c r="K1056" s="42"/>
    </row>
    <row r="1057" spans="1:11" ht="20.25" hidden="1" customHeight="1" x14ac:dyDescent="0.2">
      <c r="A1057" s="36">
        <v>1056</v>
      </c>
      <c r="B1057" s="37" t="s">
        <v>1156</v>
      </c>
      <c r="C1057" s="38">
        <v>44870</v>
      </c>
      <c r="D1057" s="39" t="s">
        <v>906</v>
      </c>
      <c r="E1057" s="40">
        <v>485477</v>
      </c>
      <c r="F1057" s="40">
        <v>38838</v>
      </c>
      <c r="G1057" s="40">
        <f t="shared" si="17"/>
        <v>524315</v>
      </c>
      <c r="H1057" s="41"/>
      <c r="J1057" s="42"/>
      <c r="K1057" s="42"/>
    </row>
    <row r="1058" spans="1:11" ht="20.25" hidden="1" customHeight="1" x14ac:dyDescent="0.2">
      <c r="A1058" s="36">
        <v>1057</v>
      </c>
      <c r="B1058" s="37" t="s">
        <v>58</v>
      </c>
      <c r="C1058" s="38">
        <v>44870</v>
      </c>
      <c r="D1058" s="39" t="s">
        <v>906</v>
      </c>
      <c r="E1058" s="40">
        <v>555290</v>
      </c>
      <c r="F1058" s="40">
        <v>44423</v>
      </c>
      <c r="G1058" s="40">
        <f t="shared" si="17"/>
        <v>599713</v>
      </c>
      <c r="H1058" s="41"/>
      <c r="J1058" s="42"/>
      <c r="K1058" s="42"/>
    </row>
    <row r="1059" spans="1:11" ht="20.25" hidden="1" customHeight="1" x14ac:dyDescent="0.2">
      <c r="A1059" s="36">
        <v>1058</v>
      </c>
      <c r="B1059" s="37" t="s">
        <v>697</v>
      </c>
      <c r="C1059" s="38">
        <v>44870</v>
      </c>
      <c r="D1059" s="39" t="s">
        <v>906</v>
      </c>
      <c r="E1059" s="40">
        <v>222116</v>
      </c>
      <c r="F1059" s="40">
        <v>17769</v>
      </c>
      <c r="G1059" s="40">
        <f t="shared" si="17"/>
        <v>239885</v>
      </c>
      <c r="H1059" s="41"/>
      <c r="J1059" s="42"/>
      <c r="K1059" s="42"/>
    </row>
    <row r="1060" spans="1:11" ht="20.25" hidden="1" customHeight="1" x14ac:dyDescent="0.2">
      <c r="A1060" s="36">
        <v>1059</v>
      </c>
      <c r="B1060" s="37" t="s">
        <v>1002</v>
      </c>
      <c r="C1060" s="38">
        <v>44873</v>
      </c>
      <c r="D1060" s="39" t="s">
        <v>906</v>
      </c>
      <c r="E1060" s="40">
        <v>387078</v>
      </c>
      <c r="F1060" s="40">
        <v>30966</v>
      </c>
      <c r="G1060" s="40">
        <f t="shared" si="17"/>
        <v>418044</v>
      </c>
      <c r="H1060" s="41"/>
      <c r="J1060" s="42"/>
      <c r="K1060" s="42"/>
    </row>
    <row r="1061" spans="1:11" ht="20.25" hidden="1" customHeight="1" x14ac:dyDescent="0.2">
      <c r="A1061" s="36">
        <v>1060</v>
      </c>
      <c r="B1061" s="37" t="s">
        <v>125</v>
      </c>
      <c r="C1061" s="38">
        <v>44874</v>
      </c>
      <c r="D1061" s="39" t="s">
        <v>906</v>
      </c>
      <c r="E1061" s="40">
        <v>444232</v>
      </c>
      <c r="F1061" s="40">
        <v>35539</v>
      </c>
      <c r="G1061" s="40">
        <f t="shared" si="17"/>
        <v>479771</v>
      </c>
      <c r="H1061" s="41"/>
      <c r="J1061" s="42"/>
      <c r="K1061" s="42"/>
    </row>
    <row r="1062" spans="1:11" ht="20.25" hidden="1" customHeight="1" x14ac:dyDescent="0.2">
      <c r="A1062" s="36">
        <v>1061</v>
      </c>
      <c r="B1062" s="37" t="s">
        <v>1171</v>
      </c>
      <c r="C1062" s="38">
        <v>44874</v>
      </c>
      <c r="D1062" s="39" t="s">
        <v>906</v>
      </c>
      <c r="E1062" s="40">
        <v>444232</v>
      </c>
      <c r="F1062" s="40">
        <v>35539</v>
      </c>
      <c r="G1062" s="40">
        <f t="shared" si="17"/>
        <v>479771</v>
      </c>
      <c r="H1062" s="41"/>
      <c r="J1062" s="42"/>
      <c r="K1062" s="42"/>
    </row>
    <row r="1063" spans="1:11" ht="20.25" hidden="1" customHeight="1" x14ac:dyDescent="0.2">
      <c r="A1063" s="36">
        <v>1062</v>
      </c>
      <c r="B1063" s="37" t="s">
        <v>1220</v>
      </c>
      <c r="C1063" s="38">
        <v>44874</v>
      </c>
      <c r="D1063" s="39" t="s">
        <v>906</v>
      </c>
      <c r="E1063" s="40">
        <v>1477735</v>
      </c>
      <c r="F1063" s="40">
        <v>118219</v>
      </c>
      <c r="G1063" s="40">
        <f t="shared" si="17"/>
        <v>1595954</v>
      </c>
      <c r="H1063" s="41"/>
      <c r="J1063" s="42"/>
      <c r="K1063" s="42"/>
    </row>
    <row r="1064" spans="1:11" ht="20.25" hidden="1" customHeight="1" x14ac:dyDescent="0.2">
      <c r="A1064" s="36">
        <v>1063</v>
      </c>
      <c r="B1064" s="37" t="s">
        <v>39</v>
      </c>
      <c r="C1064" s="38">
        <v>44874</v>
      </c>
      <c r="D1064" s="39" t="s">
        <v>906</v>
      </c>
      <c r="E1064" s="40">
        <v>555290</v>
      </c>
      <c r="F1064" s="40">
        <v>44423</v>
      </c>
      <c r="G1064" s="40">
        <f t="shared" si="17"/>
        <v>599713</v>
      </c>
      <c r="H1064" s="41"/>
      <c r="J1064" s="42"/>
      <c r="K1064" s="42"/>
    </row>
    <row r="1065" spans="1:11" ht="20.25" hidden="1" customHeight="1" x14ac:dyDescent="0.2">
      <c r="A1065" s="36">
        <v>1064</v>
      </c>
      <c r="B1065" s="37" t="s">
        <v>810</v>
      </c>
      <c r="C1065" s="38">
        <v>44874</v>
      </c>
      <c r="D1065" s="39" t="s">
        <v>906</v>
      </c>
      <c r="E1065" s="40">
        <v>404782</v>
      </c>
      <c r="F1065" s="40">
        <v>32383</v>
      </c>
      <c r="G1065" s="40">
        <f t="shared" si="17"/>
        <v>437165</v>
      </c>
      <c r="H1065" s="41"/>
      <c r="J1065" s="42"/>
      <c r="K1065" s="42"/>
    </row>
    <row r="1066" spans="1:11" ht="20.25" hidden="1" customHeight="1" x14ac:dyDescent="0.2">
      <c r="A1066" s="36">
        <v>1065</v>
      </c>
      <c r="B1066" s="37" t="s">
        <v>1149</v>
      </c>
      <c r="C1066" s="38">
        <v>44874</v>
      </c>
      <c r="D1066" s="39" t="s">
        <v>906</v>
      </c>
      <c r="E1066" s="40">
        <v>444232</v>
      </c>
      <c r="F1066" s="40">
        <v>35539</v>
      </c>
      <c r="G1066" s="40">
        <f t="shared" si="17"/>
        <v>479771</v>
      </c>
      <c r="H1066" s="41"/>
      <c r="J1066" s="42"/>
      <c r="K1066" s="42"/>
    </row>
    <row r="1067" spans="1:11" ht="20.25" hidden="1" customHeight="1" x14ac:dyDescent="0.2">
      <c r="A1067" s="36">
        <v>1066</v>
      </c>
      <c r="B1067" s="37" t="s">
        <v>1183</v>
      </c>
      <c r="C1067" s="38">
        <v>44874</v>
      </c>
      <c r="D1067" s="39" t="s">
        <v>906</v>
      </c>
      <c r="E1067" s="40">
        <v>873052</v>
      </c>
      <c r="F1067" s="40">
        <v>69844</v>
      </c>
      <c r="G1067" s="40">
        <f t="shared" si="17"/>
        <v>942896</v>
      </c>
      <c r="H1067" s="41"/>
      <c r="J1067" s="42"/>
      <c r="K1067" s="42"/>
    </row>
    <row r="1068" spans="1:11" ht="20.25" hidden="1" customHeight="1" x14ac:dyDescent="0.2">
      <c r="A1068" s="36">
        <v>1067</v>
      </c>
      <c r="B1068" s="37" t="s">
        <v>995</v>
      </c>
      <c r="C1068" s="38">
        <v>44874</v>
      </c>
      <c r="D1068" s="39" t="s">
        <v>906</v>
      </c>
      <c r="E1068" s="40">
        <v>525078</v>
      </c>
      <c r="F1068" s="40">
        <v>42006</v>
      </c>
      <c r="G1068" s="40">
        <f t="shared" si="17"/>
        <v>567084</v>
      </c>
      <c r="H1068" s="41"/>
      <c r="J1068" s="42"/>
      <c r="K1068" s="42"/>
    </row>
    <row r="1069" spans="1:11" ht="20.25" hidden="1" customHeight="1" x14ac:dyDescent="0.2">
      <c r="A1069" s="36">
        <v>1068</v>
      </c>
      <c r="B1069" s="37" t="s">
        <v>462</v>
      </c>
      <c r="C1069" s="38">
        <v>44874</v>
      </c>
      <c r="D1069" s="39" t="s">
        <v>906</v>
      </c>
      <c r="E1069" s="40">
        <v>505155</v>
      </c>
      <c r="F1069" s="40">
        <v>40412</v>
      </c>
      <c r="G1069" s="40">
        <f t="shared" si="17"/>
        <v>545567</v>
      </c>
      <c r="H1069" s="41"/>
      <c r="J1069" s="42"/>
      <c r="K1069" s="42"/>
    </row>
    <row r="1070" spans="1:11" ht="20.25" hidden="1" customHeight="1" x14ac:dyDescent="0.2">
      <c r="A1070" s="36">
        <v>1069</v>
      </c>
      <c r="B1070" s="37" t="s">
        <v>148</v>
      </c>
      <c r="C1070" s="38">
        <v>44876</v>
      </c>
      <c r="D1070" s="39" t="s">
        <v>906</v>
      </c>
      <c r="E1070" s="40">
        <v>434703</v>
      </c>
      <c r="F1070" s="40">
        <v>34776</v>
      </c>
      <c r="G1070" s="40">
        <f t="shared" si="17"/>
        <v>469479</v>
      </c>
      <c r="H1070" s="41"/>
      <c r="J1070" s="42"/>
      <c r="K1070" s="42"/>
    </row>
    <row r="1071" spans="1:11" ht="20.25" hidden="1" customHeight="1" x14ac:dyDescent="0.2">
      <c r="A1071" s="36">
        <v>1070</v>
      </c>
      <c r="B1071" s="37" t="s">
        <v>1081</v>
      </c>
      <c r="C1071" s="38">
        <v>44876</v>
      </c>
      <c r="D1071" s="39" t="s">
        <v>906</v>
      </c>
      <c r="E1071" s="40">
        <v>1596532</v>
      </c>
      <c r="F1071" s="40">
        <v>127723</v>
      </c>
      <c r="G1071" s="40">
        <f t="shared" si="17"/>
        <v>1724255</v>
      </c>
      <c r="H1071" s="41"/>
      <c r="J1071" s="42"/>
      <c r="K1071" s="42"/>
    </row>
    <row r="1072" spans="1:11" ht="20.25" hidden="1" customHeight="1" x14ac:dyDescent="0.2">
      <c r="A1072" s="36">
        <v>1071</v>
      </c>
      <c r="B1072" s="37" t="s">
        <v>144</v>
      </c>
      <c r="C1072" s="38">
        <v>44876</v>
      </c>
      <c r="D1072" s="39" t="s">
        <v>906</v>
      </c>
      <c r="E1072" s="40">
        <v>1033503</v>
      </c>
      <c r="F1072" s="40">
        <v>82680</v>
      </c>
      <c r="G1072" s="40">
        <f t="shared" si="17"/>
        <v>1116183</v>
      </c>
      <c r="H1072" s="41"/>
      <c r="J1072" s="42"/>
      <c r="K1072" s="42"/>
    </row>
    <row r="1073" spans="1:11" ht="20.25" hidden="1" customHeight="1" x14ac:dyDescent="0.2">
      <c r="A1073" s="36">
        <v>1072</v>
      </c>
      <c r="B1073" s="37" t="s">
        <v>7</v>
      </c>
      <c r="C1073" s="38">
        <v>44876</v>
      </c>
      <c r="D1073" s="39" t="s">
        <v>906</v>
      </c>
      <c r="E1073" s="40">
        <v>555290</v>
      </c>
      <c r="F1073" s="40">
        <v>44423</v>
      </c>
      <c r="G1073" s="40">
        <f t="shared" si="17"/>
        <v>599713</v>
      </c>
      <c r="H1073" s="41"/>
      <c r="J1073" s="42"/>
      <c r="K1073" s="42"/>
    </row>
    <row r="1074" spans="1:11" ht="20.25" hidden="1" customHeight="1" x14ac:dyDescent="0.2">
      <c r="A1074" s="36">
        <v>1073</v>
      </c>
      <c r="B1074" s="37" t="s">
        <v>1079</v>
      </c>
      <c r="C1074" s="38">
        <v>44876</v>
      </c>
      <c r="D1074" s="39" t="s">
        <v>906</v>
      </c>
      <c r="E1074" s="40">
        <v>1034377</v>
      </c>
      <c r="F1074" s="40">
        <v>82750</v>
      </c>
      <c r="G1074" s="40">
        <f t="shared" si="17"/>
        <v>1117127</v>
      </c>
      <c r="H1074" s="41"/>
      <c r="J1074" s="42"/>
      <c r="K1074" s="42"/>
    </row>
    <row r="1075" spans="1:11" ht="20.25" hidden="1" customHeight="1" x14ac:dyDescent="0.2">
      <c r="A1075" s="36">
        <v>1074</v>
      </c>
      <c r="B1075" s="37" t="s">
        <v>26</v>
      </c>
      <c r="C1075" s="38">
        <v>44876</v>
      </c>
      <c r="D1075" s="39" t="s">
        <v>906</v>
      </c>
      <c r="E1075" s="40">
        <v>544552</v>
      </c>
      <c r="F1075" s="40">
        <v>43564</v>
      </c>
      <c r="G1075" s="40">
        <f t="shared" si="17"/>
        <v>588116</v>
      </c>
      <c r="H1075" s="41"/>
      <c r="J1075" s="42"/>
      <c r="K1075" s="42"/>
    </row>
    <row r="1076" spans="1:11" ht="20.25" hidden="1" customHeight="1" x14ac:dyDescent="0.2">
      <c r="A1076" s="36">
        <v>1075</v>
      </c>
      <c r="B1076" s="37" t="s">
        <v>153</v>
      </c>
      <c r="C1076" s="38">
        <v>44876</v>
      </c>
      <c r="D1076" s="39" t="s">
        <v>906</v>
      </c>
      <c r="E1076" s="40">
        <v>1831530</v>
      </c>
      <c r="F1076" s="40">
        <v>146522</v>
      </c>
      <c r="G1076" s="40">
        <f t="shared" si="17"/>
        <v>1978052</v>
      </c>
      <c r="H1076" s="41"/>
      <c r="J1076" s="42"/>
      <c r="K1076" s="42"/>
    </row>
    <row r="1077" spans="1:11" ht="20.25" hidden="1" customHeight="1" x14ac:dyDescent="0.2">
      <c r="A1077" s="36">
        <v>1076</v>
      </c>
      <c r="B1077" s="37" t="s">
        <v>1211</v>
      </c>
      <c r="C1077" s="38">
        <v>44876</v>
      </c>
      <c r="D1077" s="39" t="s">
        <v>906</v>
      </c>
      <c r="E1077" s="40">
        <v>1198465</v>
      </c>
      <c r="F1077" s="40">
        <v>95877</v>
      </c>
      <c r="G1077" s="40">
        <f t="shared" si="17"/>
        <v>1294342</v>
      </c>
      <c r="H1077" s="41"/>
      <c r="J1077" s="42"/>
      <c r="K1077" s="42"/>
    </row>
    <row r="1078" spans="1:11" ht="20.25" hidden="1" customHeight="1" x14ac:dyDescent="0.2">
      <c r="A1078" s="36">
        <v>1077</v>
      </c>
      <c r="B1078" s="37" t="s">
        <v>851</v>
      </c>
      <c r="C1078" s="38">
        <v>44876</v>
      </c>
      <c r="D1078" s="39" t="s">
        <v>906</v>
      </c>
      <c r="E1078" s="40">
        <v>469342</v>
      </c>
      <c r="F1078" s="40">
        <v>37547</v>
      </c>
      <c r="G1078" s="40">
        <f t="shared" si="17"/>
        <v>506889</v>
      </c>
      <c r="H1078" s="41"/>
      <c r="J1078" s="42"/>
      <c r="K1078" s="42"/>
    </row>
    <row r="1079" spans="1:11" ht="20.25" hidden="1" customHeight="1" x14ac:dyDescent="0.2">
      <c r="A1079" s="36">
        <v>1078</v>
      </c>
      <c r="B1079" s="37" t="s">
        <v>290</v>
      </c>
      <c r="C1079" s="38">
        <v>44876</v>
      </c>
      <c r="D1079" s="39" t="s">
        <v>906</v>
      </c>
      <c r="E1079" s="40">
        <v>480036</v>
      </c>
      <c r="F1079" s="40">
        <v>38403</v>
      </c>
      <c r="G1079" s="40">
        <f t="shared" si="17"/>
        <v>518439</v>
      </c>
      <c r="H1079" s="41"/>
      <c r="J1079" s="42"/>
      <c r="K1079" s="42"/>
    </row>
    <row r="1080" spans="1:11" ht="20.25" hidden="1" customHeight="1" x14ac:dyDescent="0.2">
      <c r="A1080" s="36">
        <v>1079</v>
      </c>
      <c r="B1080" s="37" t="s">
        <v>134</v>
      </c>
      <c r="C1080" s="38">
        <v>44876</v>
      </c>
      <c r="D1080" s="39" t="s">
        <v>906</v>
      </c>
      <c r="E1080" s="40">
        <v>515840</v>
      </c>
      <c r="F1080" s="40">
        <v>41267</v>
      </c>
      <c r="G1080" s="40">
        <f t="shared" si="17"/>
        <v>557107</v>
      </c>
      <c r="H1080" s="41"/>
      <c r="J1080" s="42"/>
      <c r="K1080" s="42"/>
    </row>
    <row r="1081" spans="1:11" ht="20.25" hidden="1" customHeight="1" x14ac:dyDescent="0.2">
      <c r="A1081" s="36">
        <v>1080</v>
      </c>
      <c r="B1081" s="37" t="s">
        <v>504</v>
      </c>
      <c r="C1081" s="38">
        <v>44877</v>
      </c>
      <c r="D1081" s="39" t="s">
        <v>906</v>
      </c>
      <c r="E1081" s="40">
        <v>1662426</v>
      </c>
      <c r="F1081" s="40">
        <v>132994</v>
      </c>
      <c r="G1081" s="40">
        <f t="shared" si="17"/>
        <v>1795420</v>
      </c>
      <c r="H1081" s="41"/>
      <c r="J1081" s="42"/>
      <c r="K1081" s="42"/>
    </row>
    <row r="1082" spans="1:11" ht="20.25" hidden="1" customHeight="1" x14ac:dyDescent="0.2">
      <c r="A1082" s="36">
        <v>1081</v>
      </c>
      <c r="B1082" s="37" t="s">
        <v>927</v>
      </c>
      <c r="C1082" s="38">
        <v>44877</v>
      </c>
      <c r="D1082" s="39" t="s">
        <v>906</v>
      </c>
      <c r="E1082" s="40">
        <v>922445</v>
      </c>
      <c r="F1082" s="40">
        <v>73796</v>
      </c>
      <c r="G1082" s="40">
        <f t="shared" si="17"/>
        <v>996241</v>
      </c>
      <c r="H1082" s="41"/>
      <c r="J1082" s="42"/>
      <c r="K1082" s="42"/>
    </row>
    <row r="1083" spans="1:11" ht="20.25" hidden="1" customHeight="1" x14ac:dyDescent="0.2">
      <c r="A1083" s="36">
        <v>1082</v>
      </c>
      <c r="B1083" s="37" t="s">
        <v>969</v>
      </c>
      <c r="C1083" s="38">
        <v>44877</v>
      </c>
      <c r="D1083" s="39" t="s">
        <v>906</v>
      </c>
      <c r="E1083" s="40">
        <v>499959</v>
      </c>
      <c r="F1083" s="40">
        <v>39997</v>
      </c>
      <c r="G1083" s="40">
        <f t="shared" si="17"/>
        <v>539956</v>
      </c>
      <c r="H1083" s="41"/>
      <c r="J1083" s="42"/>
      <c r="K1083" s="42"/>
    </row>
    <row r="1084" spans="1:11" ht="20.25" hidden="1" customHeight="1" x14ac:dyDescent="0.2">
      <c r="A1084" s="36">
        <v>1083</v>
      </c>
      <c r="B1084" s="37" t="s">
        <v>139</v>
      </c>
      <c r="C1084" s="38">
        <v>44877</v>
      </c>
      <c r="D1084" s="39" t="s">
        <v>906</v>
      </c>
      <c r="E1084" s="40">
        <v>517701</v>
      </c>
      <c r="F1084" s="40">
        <v>41416</v>
      </c>
      <c r="G1084" s="40">
        <f t="shared" si="17"/>
        <v>559117</v>
      </c>
      <c r="H1084" s="41"/>
      <c r="J1084" s="42"/>
      <c r="K1084" s="42"/>
    </row>
    <row r="1085" spans="1:11" ht="20.25" hidden="1" customHeight="1" x14ac:dyDescent="0.2">
      <c r="A1085" s="36">
        <v>1084</v>
      </c>
      <c r="B1085" s="37" t="s">
        <v>1056</v>
      </c>
      <c r="C1085" s="38">
        <v>44877</v>
      </c>
      <c r="D1085" s="39" t="s">
        <v>906</v>
      </c>
      <c r="E1085" s="40">
        <v>997963</v>
      </c>
      <c r="F1085" s="40">
        <v>79837</v>
      </c>
      <c r="G1085" s="40">
        <f t="shared" si="17"/>
        <v>1077800</v>
      </c>
      <c r="H1085" s="41"/>
      <c r="J1085" s="42"/>
      <c r="K1085" s="42"/>
    </row>
    <row r="1086" spans="1:11" ht="20.25" hidden="1" customHeight="1" x14ac:dyDescent="0.2">
      <c r="A1086" s="36">
        <v>1085</v>
      </c>
      <c r="B1086" s="37" t="s">
        <v>1178</v>
      </c>
      <c r="C1086" s="38">
        <v>44877</v>
      </c>
      <c r="D1086" s="39" t="s">
        <v>906</v>
      </c>
      <c r="E1086" s="40">
        <v>444496</v>
      </c>
      <c r="F1086" s="40">
        <v>35560</v>
      </c>
      <c r="G1086" s="40">
        <f t="shared" si="17"/>
        <v>480056</v>
      </c>
      <c r="H1086" s="41"/>
      <c r="J1086" s="42"/>
      <c r="K1086" s="42"/>
    </row>
    <row r="1087" spans="1:11" ht="20.25" hidden="1" customHeight="1" x14ac:dyDescent="0.2">
      <c r="A1087" s="36">
        <v>1086</v>
      </c>
      <c r="B1087" s="37" t="s">
        <v>1015</v>
      </c>
      <c r="C1087" s="38">
        <v>44877</v>
      </c>
      <c r="D1087" s="39" t="s">
        <v>906</v>
      </c>
      <c r="E1087" s="40">
        <v>634266</v>
      </c>
      <c r="F1087" s="40">
        <v>50741</v>
      </c>
      <c r="G1087" s="40">
        <f t="shared" si="17"/>
        <v>685007</v>
      </c>
      <c r="H1087" s="41"/>
      <c r="J1087" s="42"/>
      <c r="K1087" s="42"/>
    </row>
    <row r="1088" spans="1:11" ht="20.25" hidden="1" customHeight="1" x14ac:dyDescent="0.2">
      <c r="A1088" s="36">
        <v>1087</v>
      </c>
      <c r="B1088" s="37" t="s">
        <v>677</v>
      </c>
      <c r="C1088" s="38">
        <v>44880</v>
      </c>
      <c r="D1088" s="39" t="s">
        <v>906</v>
      </c>
      <c r="E1088" s="40">
        <v>553467</v>
      </c>
      <c r="F1088" s="40">
        <v>44277</v>
      </c>
      <c r="G1088" s="40">
        <f t="shared" si="17"/>
        <v>597744</v>
      </c>
      <c r="H1088" s="41"/>
      <c r="J1088" s="42"/>
      <c r="K1088" s="42"/>
    </row>
    <row r="1089" spans="1:11" ht="20.25" hidden="1" customHeight="1" x14ac:dyDescent="0.2">
      <c r="A1089" s="36">
        <v>1088</v>
      </c>
      <c r="B1089" s="37" t="s">
        <v>1076</v>
      </c>
      <c r="C1089" s="38">
        <v>44880</v>
      </c>
      <c r="D1089" s="39" t="s">
        <v>906</v>
      </c>
      <c r="E1089" s="40">
        <v>811387</v>
      </c>
      <c r="F1089" s="40">
        <v>64911</v>
      </c>
      <c r="G1089" s="40">
        <f t="shared" si="17"/>
        <v>876298</v>
      </c>
      <c r="H1089" s="41"/>
      <c r="J1089" s="42"/>
      <c r="K1089" s="42"/>
    </row>
    <row r="1090" spans="1:11" ht="20.25" hidden="1" customHeight="1" x14ac:dyDescent="0.2">
      <c r="A1090" s="36">
        <v>1089</v>
      </c>
      <c r="B1090" s="37" t="s">
        <v>188</v>
      </c>
      <c r="C1090" s="38">
        <v>44880</v>
      </c>
      <c r="D1090" s="39" t="s">
        <v>906</v>
      </c>
      <c r="E1090" s="40">
        <v>314774</v>
      </c>
      <c r="F1090" s="40">
        <v>25182</v>
      </c>
      <c r="G1090" s="40">
        <f t="shared" si="17"/>
        <v>339956</v>
      </c>
      <c r="H1090" s="41"/>
      <c r="J1090" s="42"/>
      <c r="K1090" s="42"/>
    </row>
    <row r="1091" spans="1:11" ht="20.25" hidden="1" customHeight="1" x14ac:dyDescent="0.2">
      <c r="A1091" s="36">
        <v>1090</v>
      </c>
      <c r="B1091" s="37" t="s">
        <v>951</v>
      </c>
      <c r="C1091" s="38">
        <v>44880</v>
      </c>
      <c r="D1091" s="39" t="s">
        <v>906</v>
      </c>
      <c r="E1091" s="40">
        <v>3046220</v>
      </c>
      <c r="F1091" s="40">
        <v>243698</v>
      </c>
      <c r="G1091" s="40">
        <f t="shared" si="17"/>
        <v>3289918</v>
      </c>
      <c r="H1091" s="41"/>
      <c r="J1091" s="42"/>
      <c r="K1091" s="42"/>
    </row>
    <row r="1092" spans="1:11" ht="20.25" hidden="1" customHeight="1" x14ac:dyDescent="0.2">
      <c r="A1092" s="36">
        <v>1091</v>
      </c>
      <c r="B1092" s="37" t="s">
        <v>733</v>
      </c>
      <c r="C1092" s="38">
        <v>44881</v>
      </c>
      <c r="D1092" s="39" t="s">
        <v>906</v>
      </c>
      <c r="E1092" s="40">
        <v>642272</v>
      </c>
      <c r="F1092" s="40">
        <v>51382</v>
      </c>
      <c r="G1092" s="40">
        <f t="shared" si="17"/>
        <v>693654</v>
      </c>
      <c r="H1092" s="41"/>
      <c r="J1092" s="42"/>
      <c r="K1092" s="42"/>
    </row>
    <row r="1093" spans="1:11" ht="20.25" hidden="1" customHeight="1" x14ac:dyDescent="0.2">
      <c r="A1093" s="36">
        <v>1092</v>
      </c>
      <c r="B1093" s="37" t="s">
        <v>546</v>
      </c>
      <c r="C1093" s="38">
        <v>44881</v>
      </c>
      <c r="D1093" s="39" t="s">
        <v>906</v>
      </c>
      <c r="E1093" s="40">
        <v>696906</v>
      </c>
      <c r="F1093" s="40">
        <v>55752</v>
      </c>
      <c r="G1093" s="40">
        <f t="shared" si="17"/>
        <v>752658</v>
      </c>
      <c r="H1093" s="41"/>
      <c r="J1093" s="42"/>
      <c r="K1093" s="42"/>
    </row>
    <row r="1094" spans="1:11" ht="20.25" hidden="1" customHeight="1" x14ac:dyDescent="0.2">
      <c r="A1094" s="36">
        <v>1093</v>
      </c>
      <c r="B1094" s="37" t="s">
        <v>764</v>
      </c>
      <c r="C1094" s="38">
        <v>44881</v>
      </c>
      <c r="D1094" s="39" t="s">
        <v>906</v>
      </c>
      <c r="E1094" s="40">
        <v>387078</v>
      </c>
      <c r="F1094" s="40">
        <v>30966</v>
      </c>
      <c r="G1094" s="40">
        <f t="shared" si="17"/>
        <v>418044</v>
      </c>
      <c r="H1094" s="41"/>
      <c r="J1094" s="42"/>
      <c r="K1094" s="42"/>
    </row>
    <row r="1095" spans="1:11" ht="20.25" hidden="1" customHeight="1" x14ac:dyDescent="0.2">
      <c r="A1095" s="36">
        <v>1094</v>
      </c>
      <c r="B1095" s="37" t="s">
        <v>840</v>
      </c>
      <c r="C1095" s="38">
        <v>44882</v>
      </c>
      <c r="D1095" s="39" t="s">
        <v>906</v>
      </c>
      <c r="E1095" s="40">
        <v>626898</v>
      </c>
      <c r="F1095" s="40">
        <v>50152</v>
      </c>
      <c r="G1095" s="40">
        <f t="shared" si="17"/>
        <v>677050</v>
      </c>
      <c r="H1095" s="41"/>
      <c r="J1095" s="42"/>
      <c r="K1095" s="42"/>
    </row>
    <row r="1096" spans="1:11" ht="20.25" hidden="1" customHeight="1" x14ac:dyDescent="0.2">
      <c r="A1096" s="36">
        <v>1095</v>
      </c>
      <c r="B1096" s="37" t="s">
        <v>389</v>
      </c>
      <c r="C1096" s="38">
        <v>44882</v>
      </c>
      <c r="D1096" s="39" t="s">
        <v>906</v>
      </c>
      <c r="E1096" s="40">
        <v>480036</v>
      </c>
      <c r="F1096" s="40">
        <v>38403</v>
      </c>
      <c r="G1096" s="40">
        <f t="shared" si="17"/>
        <v>518439</v>
      </c>
      <c r="H1096" s="41"/>
      <c r="J1096" s="42"/>
      <c r="K1096" s="42"/>
    </row>
    <row r="1097" spans="1:11" ht="20.25" hidden="1" customHeight="1" x14ac:dyDescent="0.2">
      <c r="A1097" s="36">
        <v>1096</v>
      </c>
      <c r="B1097" s="37" t="s">
        <v>625</v>
      </c>
      <c r="C1097" s="38">
        <v>44882</v>
      </c>
      <c r="D1097" s="39" t="s">
        <v>906</v>
      </c>
      <c r="E1097" s="40">
        <v>561176</v>
      </c>
      <c r="F1097" s="40">
        <v>44894</v>
      </c>
      <c r="G1097" s="40">
        <f t="shared" si="17"/>
        <v>606070</v>
      </c>
      <c r="H1097" s="41"/>
      <c r="J1097" s="42"/>
      <c r="K1097" s="42"/>
    </row>
    <row r="1098" spans="1:11" ht="20.25" hidden="1" customHeight="1" x14ac:dyDescent="0.2">
      <c r="A1098" s="36">
        <v>1097</v>
      </c>
      <c r="B1098" s="37" t="s">
        <v>966</v>
      </c>
      <c r="C1098" s="38">
        <v>44882</v>
      </c>
      <c r="D1098" s="39" t="s">
        <v>906</v>
      </c>
      <c r="E1098" s="40">
        <v>555290</v>
      </c>
      <c r="F1098" s="40">
        <v>44423</v>
      </c>
      <c r="G1098" s="40">
        <f t="shared" si="17"/>
        <v>599713</v>
      </c>
      <c r="H1098" s="41"/>
      <c r="J1098" s="42"/>
      <c r="K1098" s="42"/>
    </row>
    <row r="1099" spans="1:11" ht="20.25" hidden="1" customHeight="1" x14ac:dyDescent="0.2">
      <c r="A1099" s="36">
        <v>1098</v>
      </c>
      <c r="B1099" s="37" t="s">
        <v>804</v>
      </c>
      <c r="C1099" s="38">
        <v>44883</v>
      </c>
      <c r="D1099" s="39" t="s">
        <v>906</v>
      </c>
      <c r="E1099" s="40">
        <v>909000</v>
      </c>
      <c r="F1099" s="40">
        <v>72720</v>
      </c>
      <c r="G1099" s="40">
        <f t="shared" si="17"/>
        <v>981720</v>
      </c>
      <c r="H1099" s="41"/>
      <c r="J1099" s="42"/>
      <c r="K1099" s="42"/>
    </row>
    <row r="1100" spans="1:11" ht="20.25" hidden="1" customHeight="1" x14ac:dyDescent="0.2">
      <c r="A1100" s="36">
        <v>1099</v>
      </c>
      <c r="B1100" s="37" t="s">
        <v>132</v>
      </c>
      <c r="C1100" s="38">
        <v>44883</v>
      </c>
      <c r="D1100" s="39" t="s">
        <v>906</v>
      </c>
      <c r="E1100" s="40">
        <v>922445</v>
      </c>
      <c r="F1100" s="40">
        <v>73796</v>
      </c>
      <c r="G1100" s="40">
        <f t="shared" ref="G1100:G1163" si="18">+E1100+F1100</f>
        <v>996241</v>
      </c>
      <c r="H1100" s="41"/>
      <c r="J1100" s="42"/>
      <c r="K1100" s="42"/>
    </row>
    <row r="1101" spans="1:11" ht="20.25" hidden="1" customHeight="1" x14ac:dyDescent="0.2">
      <c r="A1101" s="36">
        <v>1100</v>
      </c>
      <c r="B1101" s="37" t="s">
        <v>798</v>
      </c>
      <c r="C1101" s="38">
        <v>44883</v>
      </c>
      <c r="D1101" s="39" t="s">
        <v>906</v>
      </c>
      <c r="E1101" s="40">
        <v>230000</v>
      </c>
      <c r="F1101" s="40">
        <v>18400</v>
      </c>
      <c r="G1101" s="40">
        <f t="shared" si="18"/>
        <v>248400</v>
      </c>
      <c r="H1101" s="41"/>
      <c r="J1101" s="42"/>
      <c r="K1101" s="42"/>
    </row>
    <row r="1102" spans="1:11" ht="20.25" hidden="1" customHeight="1" x14ac:dyDescent="0.2">
      <c r="A1102" s="36">
        <v>1101</v>
      </c>
      <c r="B1102" s="37" t="s">
        <v>55</v>
      </c>
      <c r="C1102" s="38">
        <v>44883</v>
      </c>
      <c r="D1102" s="39" t="s">
        <v>906</v>
      </c>
      <c r="E1102" s="40">
        <v>704013</v>
      </c>
      <c r="F1102" s="40">
        <v>56321</v>
      </c>
      <c r="G1102" s="40">
        <f t="shared" si="18"/>
        <v>760334</v>
      </c>
      <c r="H1102" s="41"/>
      <c r="J1102" s="42"/>
      <c r="K1102" s="42"/>
    </row>
    <row r="1103" spans="1:11" ht="20.25" hidden="1" customHeight="1" x14ac:dyDescent="0.2">
      <c r="A1103" s="36">
        <v>1102</v>
      </c>
      <c r="B1103" s="37" t="s">
        <v>885</v>
      </c>
      <c r="C1103" s="38">
        <v>44883</v>
      </c>
      <c r="D1103" s="39" t="s">
        <v>906</v>
      </c>
      <c r="E1103" s="40">
        <v>290244</v>
      </c>
      <c r="F1103" s="40">
        <v>23220</v>
      </c>
      <c r="G1103" s="40">
        <f t="shared" si="18"/>
        <v>313464</v>
      </c>
      <c r="H1103" s="41"/>
      <c r="J1103" s="42"/>
      <c r="K1103" s="42"/>
    </row>
    <row r="1104" spans="1:11" ht="20.25" hidden="1" customHeight="1" x14ac:dyDescent="0.2">
      <c r="A1104" s="36">
        <v>1103</v>
      </c>
      <c r="B1104" s="37" t="s">
        <v>124</v>
      </c>
      <c r="C1104" s="38">
        <v>44883</v>
      </c>
      <c r="D1104" s="39" t="s">
        <v>906</v>
      </c>
      <c r="E1104" s="40">
        <v>922445</v>
      </c>
      <c r="F1104" s="40">
        <v>73796</v>
      </c>
      <c r="G1104" s="40">
        <f t="shared" si="18"/>
        <v>996241</v>
      </c>
      <c r="H1104" s="41"/>
      <c r="J1104" s="42"/>
      <c r="K1104" s="42"/>
    </row>
    <row r="1105" spans="1:11" ht="20.25" hidden="1" customHeight="1" x14ac:dyDescent="0.2">
      <c r="A1105" s="36">
        <v>1104</v>
      </c>
      <c r="B1105" s="37" t="s">
        <v>403</v>
      </c>
      <c r="C1105" s="38">
        <v>44883</v>
      </c>
      <c r="D1105" s="39" t="s">
        <v>906</v>
      </c>
      <c r="E1105" s="40">
        <v>433494</v>
      </c>
      <c r="F1105" s="40">
        <v>34680</v>
      </c>
      <c r="G1105" s="40">
        <f t="shared" si="18"/>
        <v>468174</v>
      </c>
      <c r="H1105" s="41"/>
      <c r="J1105" s="42"/>
      <c r="K1105" s="42"/>
    </row>
    <row r="1106" spans="1:11" ht="20.25" hidden="1" customHeight="1" x14ac:dyDescent="0.2">
      <c r="A1106" s="36">
        <v>1105</v>
      </c>
      <c r="B1106" s="37" t="s">
        <v>593</v>
      </c>
      <c r="C1106" s="38">
        <v>44883</v>
      </c>
      <c r="D1106" s="39" t="s">
        <v>906</v>
      </c>
      <c r="E1106" s="40">
        <v>444232</v>
      </c>
      <c r="F1106" s="40">
        <v>35539</v>
      </c>
      <c r="G1106" s="40">
        <f t="shared" si="18"/>
        <v>479771</v>
      </c>
      <c r="H1106" s="41"/>
      <c r="J1106" s="42"/>
      <c r="K1106" s="42"/>
    </row>
    <row r="1107" spans="1:11" ht="20.25" hidden="1" customHeight="1" x14ac:dyDescent="0.2">
      <c r="A1107" s="36">
        <v>1106</v>
      </c>
      <c r="B1107" s="37" t="s">
        <v>145</v>
      </c>
      <c r="C1107" s="38">
        <v>44883</v>
      </c>
      <c r="D1107" s="39" t="s">
        <v>906</v>
      </c>
      <c r="E1107" s="40">
        <v>680802</v>
      </c>
      <c r="F1107" s="40">
        <v>54464</v>
      </c>
      <c r="G1107" s="40">
        <f t="shared" si="18"/>
        <v>735266</v>
      </c>
      <c r="H1107" s="41"/>
      <c r="J1107" s="42"/>
      <c r="K1107" s="42"/>
    </row>
    <row r="1108" spans="1:11" ht="20.25" hidden="1" customHeight="1" x14ac:dyDescent="0.2">
      <c r="A1108" s="36">
        <v>1107</v>
      </c>
      <c r="B1108" s="37" t="s">
        <v>880</v>
      </c>
      <c r="C1108" s="38">
        <v>44883</v>
      </c>
      <c r="D1108" s="39" t="s">
        <v>906</v>
      </c>
      <c r="E1108" s="40">
        <v>333174</v>
      </c>
      <c r="F1108" s="40">
        <v>26654</v>
      </c>
      <c r="G1108" s="40">
        <f t="shared" si="18"/>
        <v>359828</v>
      </c>
      <c r="H1108" s="41"/>
      <c r="J1108" s="42"/>
      <c r="K1108" s="42"/>
    </row>
    <row r="1109" spans="1:11" ht="20.25" hidden="1" customHeight="1" x14ac:dyDescent="0.2">
      <c r="A1109" s="36">
        <v>1108</v>
      </c>
      <c r="B1109" s="37" t="s">
        <v>147</v>
      </c>
      <c r="C1109" s="38">
        <v>44884</v>
      </c>
      <c r="D1109" s="39" t="s">
        <v>906</v>
      </c>
      <c r="E1109" s="40">
        <v>867246</v>
      </c>
      <c r="F1109" s="40">
        <v>69380</v>
      </c>
      <c r="G1109" s="40">
        <f t="shared" si="18"/>
        <v>936626</v>
      </c>
      <c r="H1109" s="41"/>
      <c r="J1109" s="42"/>
      <c r="K1109" s="42"/>
    </row>
    <row r="1110" spans="1:11" ht="20.25" hidden="1" customHeight="1" x14ac:dyDescent="0.2">
      <c r="A1110" s="36">
        <v>1109</v>
      </c>
      <c r="B1110" s="37" t="s">
        <v>1052</v>
      </c>
      <c r="C1110" s="38">
        <v>44884</v>
      </c>
      <c r="D1110" s="39" t="s">
        <v>906</v>
      </c>
      <c r="E1110" s="40">
        <v>333174</v>
      </c>
      <c r="F1110" s="40">
        <v>26654</v>
      </c>
      <c r="G1110" s="40">
        <f t="shared" si="18"/>
        <v>359828</v>
      </c>
      <c r="H1110" s="41"/>
      <c r="J1110" s="42"/>
      <c r="K1110" s="42"/>
    </row>
    <row r="1111" spans="1:11" ht="20.25" hidden="1" customHeight="1" x14ac:dyDescent="0.2">
      <c r="A1111" s="36">
        <v>1110</v>
      </c>
      <c r="B1111" s="37" t="s">
        <v>33</v>
      </c>
      <c r="C1111" s="38">
        <v>44887</v>
      </c>
      <c r="D1111" s="39" t="s">
        <v>906</v>
      </c>
      <c r="E1111" s="40">
        <v>922445</v>
      </c>
      <c r="F1111" s="40">
        <v>73796</v>
      </c>
      <c r="G1111" s="40">
        <f t="shared" si="18"/>
        <v>996241</v>
      </c>
      <c r="H1111" s="41"/>
      <c r="J1111" s="42"/>
      <c r="K1111" s="42"/>
    </row>
    <row r="1112" spans="1:11" ht="20.25" hidden="1" customHeight="1" x14ac:dyDescent="0.2">
      <c r="A1112" s="36">
        <v>1111</v>
      </c>
      <c r="B1112" s="37" t="s">
        <v>1053</v>
      </c>
      <c r="C1112" s="38">
        <v>44887</v>
      </c>
      <c r="D1112" s="39" t="s">
        <v>906</v>
      </c>
      <c r="E1112" s="40">
        <v>1077361</v>
      </c>
      <c r="F1112" s="40">
        <v>86189</v>
      </c>
      <c r="G1112" s="40">
        <f t="shared" si="18"/>
        <v>1163550</v>
      </c>
      <c r="H1112" s="41"/>
      <c r="J1112" s="42"/>
      <c r="K1112" s="42"/>
    </row>
    <row r="1113" spans="1:11" ht="20.25" hidden="1" customHeight="1" x14ac:dyDescent="0.2">
      <c r="A1113" s="36">
        <v>1112</v>
      </c>
      <c r="B1113" s="37" t="s">
        <v>594</v>
      </c>
      <c r="C1113" s="38">
        <v>44887</v>
      </c>
      <c r="D1113" s="39" t="s">
        <v>906</v>
      </c>
      <c r="E1113" s="40">
        <v>1246786</v>
      </c>
      <c r="F1113" s="40">
        <v>99743</v>
      </c>
      <c r="G1113" s="40">
        <f t="shared" si="18"/>
        <v>1346529</v>
      </c>
      <c r="H1113" s="41"/>
      <c r="J1113" s="42"/>
      <c r="K1113" s="42"/>
    </row>
    <row r="1114" spans="1:11" ht="20.25" hidden="1" customHeight="1" x14ac:dyDescent="0.2">
      <c r="A1114" s="36">
        <v>1113</v>
      </c>
      <c r="B1114" s="37" t="s">
        <v>100</v>
      </c>
      <c r="C1114" s="38">
        <v>44887</v>
      </c>
      <c r="D1114" s="39" t="s">
        <v>906</v>
      </c>
      <c r="E1114" s="40">
        <v>720252</v>
      </c>
      <c r="F1114" s="40">
        <v>57620</v>
      </c>
      <c r="G1114" s="40">
        <f t="shared" si="18"/>
        <v>777872</v>
      </c>
      <c r="H1114" s="41"/>
      <c r="J1114" s="42"/>
      <c r="K1114" s="42"/>
    </row>
    <row r="1115" spans="1:11" ht="20.25" hidden="1" customHeight="1" x14ac:dyDescent="0.2">
      <c r="A1115" s="36">
        <v>1114</v>
      </c>
      <c r="B1115" s="37" t="s">
        <v>505</v>
      </c>
      <c r="C1115" s="38">
        <v>44887</v>
      </c>
      <c r="D1115" s="39" t="s">
        <v>906</v>
      </c>
      <c r="E1115" s="40">
        <v>1057000</v>
      </c>
      <c r="F1115" s="40">
        <v>84560</v>
      </c>
      <c r="G1115" s="40">
        <f t="shared" si="18"/>
        <v>1141560</v>
      </c>
      <c r="H1115" s="41"/>
      <c r="J1115" s="42"/>
      <c r="K1115" s="42"/>
    </row>
    <row r="1116" spans="1:11" ht="20.25" hidden="1" customHeight="1" x14ac:dyDescent="0.2">
      <c r="A1116" s="36">
        <v>1115</v>
      </c>
      <c r="B1116" s="37" t="s">
        <v>551</v>
      </c>
      <c r="C1116" s="38">
        <v>44887</v>
      </c>
      <c r="D1116" s="39" t="s">
        <v>906</v>
      </c>
      <c r="E1116" s="40">
        <v>967374</v>
      </c>
      <c r="F1116" s="40">
        <v>77390</v>
      </c>
      <c r="G1116" s="40">
        <f t="shared" si="18"/>
        <v>1044764</v>
      </c>
      <c r="H1116" s="41"/>
      <c r="J1116" s="42"/>
      <c r="K1116" s="42"/>
    </row>
    <row r="1117" spans="1:11" ht="20.25" hidden="1" customHeight="1" x14ac:dyDescent="0.2">
      <c r="A1117" s="36">
        <v>1116</v>
      </c>
      <c r="B1117" s="37" t="s">
        <v>47</v>
      </c>
      <c r="C1117" s="38">
        <v>44888</v>
      </c>
      <c r="D1117" s="39" t="s">
        <v>906</v>
      </c>
      <c r="E1117" s="40">
        <v>516104</v>
      </c>
      <c r="F1117" s="40">
        <v>41288</v>
      </c>
      <c r="G1117" s="40">
        <f t="shared" si="18"/>
        <v>557392</v>
      </c>
      <c r="H1117" s="41"/>
      <c r="J1117" s="42"/>
      <c r="K1117" s="42"/>
    </row>
    <row r="1118" spans="1:11" ht="20.25" hidden="1" customHeight="1" x14ac:dyDescent="0.2">
      <c r="A1118" s="36">
        <v>1117</v>
      </c>
      <c r="B1118" s="37" t="s">
        <v>925</v>
      </c>
      <c r="C1118" s="38">
        <v>44888</v>
      </c>
      <c r="D1118" s="39" t="s">
        <v>906</v>
      </c>
      <c r="E1118" s="40">
        <v>333174</v>
      </c>
      <c r="F1118" s="40">
        <v>26654</v>
      </c>
      <c r="G1118" s="40">
        <f t="shared" si="18"/>
        <v>359828</v>
      </c>
      <c r="H1118" s="41"/>
      <c r="J1118" s="42"/>
      <c r="K1118" s="42"/>
    </row>
    <row r="1119" spans="1:11" ht="20.25" hidden="1" customHeight="1" x14ac:dyDescent="0.2">
      <c r="A1119" s="36">
        <v>1118</v>
      </c>
      <c r="B1119" s="37" t="s">
        <v>1200</v>
      </c>
      <c r="C1119" s="38">
        <v>44888</v>
      </c>
      <c r="D1119" s="39" t="s">
        <v>906</v>
      </c>
      <c r="E1119" s="40">
        <v>250910</v>
      </c>
      <c r="F1119" s="40">
        <v>20073</v>
      </c>
      <c r="G1119" s="40">
        <f t="shared" si="18"/>
        <v>270983</v>
      </c>
      <c r="H1119" s="41"/>
      <c r="J1119" s="42"/>
      <c r="K1119" s="42"/>
    </row>
    <row r="1120" spans="1:11" ht="20.25" hidden="1" customHeight="1" x14ac:dyDescent="0.2">
      <c r="A1120" s="36">
        <v>1119</v>
      </c>
      <c r="B1120" s="37" t="s">
        <v>839</v>
      </c>
      <c r="C1120" s="38">
        <v>44888</v>
      </c>
      <c r="D1120" s="39" t="s">
        <v>906</v>
      </c>
      <c r="E1120" s="40">
        <v>508839</v>
      </c>
      <c r="F1120" s="40">
        <v>40707</v>
      </c>
      <c r="G1120" s="40">
        <f t="shared" si="18"/>
        <v>549546</v>
      </c>
      <c r="H1120" s="41"/>
      <c r="J1120" s="42"/>
      <c r="K1120" s="42"/>
    </row>
    <row r="1121" spans="1:11" ht="20.25" hidden="1" customHeight="1" x14ac:dyDescent="0.2">
      <c r="A1121" s="36">
        <v>1120</v>
      </c>
      <c r="B1121" s="37" t="s">
        <v>352</v>
      </c>
      <c r="C1121" s="38">
        <v>44888</v>
      </c>
      <c r="D1121" s="39" t="s">
        <v>906</v>
      </c>
      <c r="E1121" s="40">
        <v>596535</v>
      </c>
      <c r="F1121" s="40">
        <v>47723</v>
      </c>
      <c r="G1121" s="40">
        <f t="shared" si="18"/>
        <v>644258</v>
      </c>
      <c r="H1121" s="41"/>
      <c r="J1121" s="42"/>
      <c r="K1121" s="42"/>
    </row>
    <row r="1122" spans="1:11" ht="20.25" hidden="1" customHeight="1" x14ac:dyDescent="0.2">
      <c r="A1122" s="36">
        <v>1121</v>
      </c>
      <c r="B1122" s="37" t="s">
        <v>93</v>
      </c>
      <c r="C1122" s="38">
        <v>44888</v>
      </c>
      <c r="D1122" s="39" t="s">
        <v>906</v>
      </c>
      <c r="E1122" s="40">
        <v>833265</v>
      </c>
      <c r="F1122" s="40">
        <v>66661</v>
      </c>
      <c r="G1122" s="40">
        <f t="shared" si="18"/>
        <v>899926</v>
      </c>
      <c r="H1122" s="41"/>
      <c r="J1122" s="42"/>
      <c r="K1122" s="42"/>
    </row>
    <row r="1123" spans="1:11" ht="20.25" hidden="1" customHeight="1" x14ac:dyDescent="0.2">
      <c r="A1123" s="36">
        <v>1122</v>
      </c>
      <c r="B1123" s="37" t="s">
        <v>917</v>
      </c>
      <c r="C1123" s="38">
        <v>44888</v>
      </c>
      <c r="D1123" s="39" t="s">
        <v>906</v>
      </c>
      <c r="E1123" s="40">
        <v>1897515</v>
      </c>
      <c r="F1123" s="40">
        <v>151801</v>
      </c>
      <c r="G1123" s="40">
        <f t="shared" si="18"/>
        <v>2049316</v>
      </c>
      <c r="H1123" s="41"/>
      <c r="J1123" s="42"/>
      <c r="K1123" s="42"/>
    </row>
    <row r="1124" spans="1:11" ht="20.25" hidden="1" customHeight="1" x14ac:dyDescent="0.2">
      <c r="A1124" s="36">
        <v>1123</v>
      </c>
      <c r="B1124" s="37" t="s">
        <v>499</v>
      </c>
      <c r="C1124" s="38">
        <v>44889</v>
      </c>
      <c r="D1124" s="39" t="s">
        <v>906</v>
      </c>
      <c r="E1124" s="40">
        <v>1031680</v>
      </c>
      <c r="F1124" s="40">
        <v>82534</v>
      </c>
      <c r="G1124" s="40">
        <f t="shared" si="18"/>
        <v>1114214</v>
      </c>
      <c r="H1124" s="41"/>
      <c r="J1124" s="42"/>
      <c r="K1124" s="42"/>
    </row>
    <row r="1125" spans="1:11" ht="20.25" hidden="1" customHeight="1" x14ac:dyDescent="0.2">
      <c r="A1125" s="36">
        <v>1124</v>
      </c>
      <c r="B1125" s="37" t="s">
        <v>591</v>
      </c>
      <c r="C1125" s="38">
        <v>44889</v>
      </c>
      <c r="D1125" s="39" t="s">
        <v>906</v>
      </c>
      <c r="E1125" s="40">
        <v>1521287</v>
      </c>
      <c r="F1125" s="40">
        <v>121703</v>
      </c>
      <c r="G1125" s="40">
        <f t="shared" si="18"/>
        <v>1642990</v>
      </c>
      <c r="H1125" s="41"/>
      <c r="J1125" s="42"/>
      <c r="K1125" s="42"/>
    </row>
    <row r="1126" spans="1:11" ht="20.25" hidden="1" customHeight="1" x14ac:dyDescent="0.2">
      <c r="A1126" s="36">
        <v>1125</v>
      </c>
      <c r="B1126" s="37" t="s">
        <v>407</v>
      </c>
      <c r="C1126" s="38">
        <v>44889</v>
      </c>
      <c r="D1126" s="39" t="s">
        <v>906</v>
      </c>
      <c r="E1126" s="40">
        <v>514800</v>
      </c>
      <c r="F1126" s="40">
        <v>41184</v>
      </c>
      <c r="G1126" s="40">
        <f t="shared" si="18"/>
        <v>555984</v>
      </c>
      <c r="H1126" s="41"/>
      <c r="J1126" s="42"/>
      <c r="K1126" s="42"/>
    </row>
    <row r="1127" spans="1:11" ht="20.25" hidden="1" customHeight="1" x14ac:dyDescent="0.2">
      <c r="A1127" s="36">
        <v>1126</v>
      </c>
      <c r="B1127" s="37" t="s">
        <v>787</v>
      </c>
      <c r="C1127" s="38">
        <v>44889</v>
      </c>
      <c r="D1127" s="39" t="s">
        <v>906</v>
      </c>
      <c r="E1127" s="40">
        <v>689846</v>
      </c>
      <c r="F1127" s="40">
        <v>55188</v>
      </c>
      <c r="G1127" s="40">
        <f t="shared" si="18"/>
        <v>745034</v>
      </c>
      <c r="H1127" s="41"/>
      <c r="J1127" s="42"/>
      <c r="K1127" s="42"/>
    </row>
    <row r="1128" spans="1:11" ht="20.25" hidden="1" customHeight="1" x14ac:dyDescent="0.2">
      <c r="A1128" s="36">
        <v>1127</v>
      </c>
      <c r="B1128" s="37" t="s">
        <v>833</v>
      </c>
      <c r="C1128" s="38">
        <v>44889</v>
      </c>
      <c r="D1128" s="39" t="s">
        <v>906</v>
      </c>
      <c r="E1128" s="40">
        <v>523208</v>
      </c>
      <c r="F1128" s="40">
        <v>41857</v>
      </c>
      <c r="G1128" s="40">
        <f t="shared" si="18"/>
        <v>565065</v>
      </c>
      <c r="H1128" s="41"/>
      <c r="J1128" s="42"/>
      <c r="K1128" s="42"/>
    </row>
    <row r="1129" spans="1:11" ht="20.25" hidden="1" customHeight="1" x14ac:dyDescent="0.2">
      <c r="A1129" s="36">
        <v>1128</v>
      </c>
      <c r="B1129" s="37" t="s">
        <v>452</v>
      </c>
      <c r="C1129" s="38">
        <v>44889</v>
      </c>
      <c r="D1129" s="39" t="s">
        <v>906</v>
      </c>
      <c r="E1129" s="40">
        <v>743316</v>
      </c>
      <c r="F1129" s="40">
        <v>59465</v>
      </c>
      <c r="G1129" s="40">
        <f t="shared" si="18"/>
        <v>802781</v>
      </c>
      <c r="H1129" s="41"/>
      <c r="J1129" s="42"/>
      <c r="K1129" s="42"/>
    </row>
    <row r="1130" spans="1:11" ht="20.25" hidden="1" customHeight="1" x14ac:dyDescent="0.2">
      <c r="A1130" s="36">
        <v>1129</v>
      </c>
      <c r="B1130" s="37" t="s">
        <v>1113</v>
      </c>
      <c r="C1130" s="38">
        <v>44890</v>
      </c>
      <c r="D1130" s="39" t="s">
        <v>906</v>
      </c>
      <c r="E1130" s="40">
        <v>806091</v>
      </c>
      <c r="F1130" s="40">
        <v>64487</v>
      </c>
      <c r="G1130" s="40">
        <f t="shared" si="18"/>
        <v>870578</v>
      </c>
      <c r="H1130" s="41"/>
      <c r="J1130" s="42"/>
      <c r="K1130" s="42"/>
    </row>
    <row r="1131" spans="1:11" ht="20.25" hidden="1" customHeight="1" x14ac:dyDescent="0.2">
      <c r="A1131" s="36">
        <v>1130</v>
      </c>
      <c r="B1131" s="37" t="s">
        <v>847</v>
      </c>
      <c r="C1131" s="38">
        <v>44890</v>
      </c>
      <c r="D1131" s="39" t="s">
        <v>906</v>
      </c>
      <c r="E1131" s="40">
        <v>680729</v>
      </c>
      <c r="F1131" s="40">
        <v>54458</v>
      </c>
      <c r="G1131" s="40">
        <f t="shared" si="18"/>
        <v>735187</v>
      </c>
      <c r="H1131" s="41"/>
      <c r="J1131" s="42"/>
      <c r="K1131" s="42"/>
    </row>
    <row r="1132" spans="1:11" ht="20.25" hidden="1" customHeight="1" x14ac:dyDescent="0.2">
      <c r="A1132" s="36">
        <v>1131</v>
      </c>
      <c r="B1132" s="37" t="s">
        <v>780</v>
      </c>
      <c r="C1132" s="38">
        <v>44890</v>
      </c>
      <c r="D1132" s="39" t="s">
        <v>906</v>
      </c>
      <c r="E1132" s="40">
        <v>785290</v>
      </c>
      <c r="F1132" s="40">
        <v>62823</v>
      </c>
      <c r="G1132" s="40">
        <f t="shared" si="18"/>
        <v>848113</v>
      </c>
      <c r="H1132" s="41"/>
      <c r="J1132" s="42"/>
      <c r="K1132" s="42"/>
    </row>
    <row r="1133" spans="1:11" ht="20.25" hidden="1" customHeight="1" x14ac:dyDescent="0.2">
      <c r="A1133" s="36">
        <v>1132</v>
      </c>
      <c r="B1133" s="37" t="s">
        <v>174</v>
      </c>
      <c r="C1133" s="38">
        <v>44890</v>
      </c>
      <c r="D1133" s="39" t="s">
        <v>906</v>
      </c>
      <c r="E1133" s="40">
        <v>444232</v>
      </c>
      <c r="F1133" s="40">
        <v>35539</v>
      </c>
      <c r="G1133" s="40">
        <f t="shared" si="18"/>
        <v>479771</v>
      </c>
      <c r="H1133" s="41"/>
      <c r="J1133" s="42"/>
      <c r="K1133" s="42"/>
    </row>
    <row r="1134" spans="1:11" ht="20.25" hidden="1" customHeight="1" x14ac:dyDescent="0.2">
      <c r="A1134" s="36">
        <v>1133</v>
      </c>
      <c r="B1134" s="37" t="s">
        <v>475</v>
      </c>
      <c r="C1134" s="38">
        <v>44890</v>
      </c>
      <c r="D1134" s="39" t="s">
        <v>906</v>
      </c>
      <c r="E1134" s="40">
        <v>1524286</v>
      </c>
      <c r="F1134" s="40">
        <v>121943</v>
      </c>
      <c r="G1134" s="40">
        <f t="shared" si="18"/>
        <v>1646229</v>
      </c>
      <c r="H1134" s="41"/>
      <c r="J1134" s="42"/>
      <c r="K1134" s="42"/>
    </row>
    <row r="1135" spans="1:11" ht="20.25" hidden="1" customHeight="1" x14ac:dyDescent="0.2">
      <c r="A1135" s="36">
        <v>1134</v>
      </c>
      <c r="B1135" s="37" t="s">
        <v>870</v>
      </c>
      <c r="C1135" s="38">
        <v>44890</v>
      </c>
      <c r="D1135" s="39" t="s">
        <v>906</v>
      </c>
      <c r="E1135" s="40">
        <v>700329</v>
      </c>
      <c r="F1135" s="40">
        <v>56026</v>
      </c>
      <c r="G1135" s="40">
        <f t="shared" si="18"/>
        <v>756355</v>
      </c>
      <c r="H1135" s="41"/>
      <c r="J1135" s="42"/>
      <c r="K1135" s="42"/>
    </row>
    <row r="1136" spans="1:11" ht="20.25" hidden="1" customHeight="1" x14ac:dyDescent="0.2">
      <c r="A1136" s="36">
        <v>1135</v>
      </c>
      <c r="B1136" s="37" t="s">
        <v>1001</v>
      </c>
      <c r="C1136" s="38">
        <v>44890</v>
      </c>
      <c r="D1136" s="39" t="s">
        <v>906</v>
      </c>
      <c r="E1136" s="40">
        <v>775583</v>
      </c>
      <c r="F1136" s="40">
        <v>62047</v>
      </c>
      <c r="G1136" s="40">
        <f t="shared" si="18"/>
        <v>837630</v>
      </c>
      <c r="H1136" s="41"/>
      <c r="J1136" s="42"/>
      <c r="K1136" s="42"/>
    </row>
    <row r="1137" spans="1:11" ht="20.25" hidden="1" customHeight="1" x14ac:dyDescent="0.2">
      <c r="A1137" s="36">
        <v>1136</v>
      </c>
      <c r="B1137" s="37" t="s">
        <v>846</v>
      </c>
      <c r="C1137" s="38">
        <v>44890</v>
      </c>
      <c r="D1137" s="39" t="s">
        <v>906</v>
      </c>
      <c r="E1137" s="40">
        <v>922445</v>
      </c>
      <c r="F1137" s="40">
        <v>73796</v>
      </c>
      <c r="G1137" s="40">
        <f t="shared" si="18"/>
        <v>996241</v>
      </c>
      <c r="H1137" s="41"/>
      <c r="J1137" s="42"/>
      <c r="K1137" s="42"/>
    </row>
    <row r="1138" spans="1:11" ht="20.25" hidden="1" customHeight="1" x14ac:dyDescent="0.2">
      <c r="A1138" s="36">
        <v>1137</v>
      </c>
      <c r="B1138" s="37" t="s">
        <v>268</v>
      </c>
      <c r="C1138" s="38">
        <v>44890</v>
      </c>
      <c r="D1138" s="39" t="s">
        <v>906</v>
      </c>
      <c r="E1138" s="40">
        <v>480168</v>
      </c>
      <c r="F1138" s="40">
        <v>38413</v>
      </c>
      <c r="G1138" s="40">
        <f t="shared" si="18"/>
        <v>518581</v>
      </c>
      <c r="H1138" s="41"/>
      <c r="J1138" s="42"/>
      <c r="K1138" s="42"/>
    </row>
    <row r="1139" spans="1:11" ht="20.25" hidden="1" customHeight="1" x14ac:dyDescent="0.2">
      <c r="A1139" s="36">
        <v>1138</v>
      </c>
      <c r="B1139" s="37" t="s">
        <v>182</v>
      </c>
      <c r="C1139" s="38">
        <v>44891</v>
      </c>
      <c r="D1139" s="39" t="s">
        <v>906</v>
      </c>
      <c r="E1139" s="40">
        <v>367155</v>
      </c>
      <c r="F1139" s="40">
        <v>29372</v>
      </c>
      <c r="G1139" s="40">
        <f t="shared" si="18"/>
        <v>396527</v>
      </c>
      <c r="H1139" s="41"/>
      <c r="J1139" s="42"/>
      <c r="K1139" s="42"/>
    </row>
    <row r="1140" spans="1:11" ht="20.25" hidden="1" customHeight="1" x14ac:dyDescent="0.2">
      <c r="A1140" s="36">
        <v>1139</v>
      </c>
      <c r="B1140" s="37" t="s">
        <v>515</v>
      </c>
      <c r="C1140" s="38">
        <v>44891</v>
      </c>
      <c r="D1140" s="39" t="s">
        <v>906</v>
      </c>
      <c r="E1140" s="40">
        <v>388901</v>
      </c>
      <c r="F1140" s="40">
        <v>31112</v>
      </c>
      <c r="G1140" s="40">
        <f t="shared" si="18"/>
        <v>420013</v>
      </c>
      <c r="H1140" s="41"/>
      <c r="J1140" s="42"/>
      <c r="K1140" s="42"/>
    </row>
    <row r="1141" spans="1:11" ht="20.25" hidden="1" customHeight="1" x14ac:dyDescent="0.2">
      <c r="A1141" s="36">
        <v>1140</v>
      </c>
      <c r="B1141" s="37" t="s">
        <v>881</v>
      </c>
      <c r="C1141" s="38">
        <v>44894</v>
      </c>
      <c r="D1141" s="39" t="s">
        <v>906</v>
      </c>
      <c r="E1141" s="40">
        <v>996252</v>
      </c>
      <c r="F1141" s="40">
        <v>79700</v>
      </c>
      <c r="G1141" s="40">
        <f t="shared" si="18"/>
        <v>1075952</v>
      </c>
      <c r="H1141" s="41"/>
      <c r="J1141" s="42"/>
      <c r="K1141" s="42"/>
    </row>
    <row r="1142" spans="1:11" ht="20.25" hidden="1" customHeight="1" x14ac:dyDescent="0.2">
      <c r="A1142" s="36">
        <v>1141</v>
      </c>
      <c r="B1142" s="37" t="s">
        <v>77</v>
      </c>
      <c r="C1142" s="38">
        <v>44894</v>
      </c>
      <c r="D1142" s="39" t="s">
        <v>906</v>
      </c>
      <c r="E1142" s="40">
        <v>541908</v>
      </c>
      <c r="F1142" s="40">
        <v>43353</v>
      </c>
      <c r="G1142" s="40">
        <f t="shared" si="18"/>
        <v>585261</v>
      </c>
      <c r="H1142" s="41"/>
      <c r="J1142" s="42"/>
      <c r="K1142" s="42"/>
    </row>
    <row r="1143" spans="1:11" ht="20.25" hidden="1" customHeight="1" x14ac:dyDescent="0.2">
      <c r="A1143" s="36">
        <v>1142</v>
      </c>
      <c r="B1143" s="37" t="s">
        <v>216</v>
      </c>
      <c r="C1143" s="38">
        <v>44894</v>
      </c>
      <c r="D1143" s="39" t="s">
        <v>906</v>
      </c>
      <c r="E1143" s="40">
        <v>507975</v>
      </c>
      <c r="F1143" s="40">
        <v>40638</v>
      </c>
      <c r="G1143" s="40">
        <f t="shared" si="18"/>
        <v>548613</v>
      </c>
      <c r="H1143" s="41"/>
      <c r="J1143" s="42"/>
      <c r="K1143" s="42"/>
    </row>
    <row r="1144" spans="1:11" ht="20.25" hidden="1" customHeight="1" x14ac:dyDescent="0.2">
      <c r="A1144" s="36">
        <v>1143</v>
      </c>
      <c r="B1144" s="37" t="s">
        <v>782</v>
      </c>
      <c r="C1144" s="38">
        <v>44894</v>
      </c>
      <c r="D1144" s="39" t="s">
        <v>906</v>
      </c>
      <c r="E1144" s="40">
        <v>440586</v>
      </c>
      <c r="F1144" s="40">
        <v>35247</v>
      </c>
      <c r="G1144" s="40">
        <f t="shared" si="18"/>
        <v>475833</v>
      </c>
      <c r="H1144" s="41"/>
      <c r="J1144" s="42"/>
      <c r="K1144" s="42"/>
    </row>
    <row r="1145" spans="1:11" ht="20.25" hidden="1" customHeight="1" x14ac:dyDescent="0.2">
      <c r="A1145" s="36">
        <v>1144</v>
      </c>
      <c r="B1145" s="37" t="s">
        <v>112</v>
      </c>
      <c r="C1145" s="38">
        <v>44894</v>
      </c>
      <c r="D1145" s="39" t="s">
        <v>906</v>
      </c>
      <c r="E1145" s="40">
        <v>946469</v>
      </c>
      <c r="F1145" s="40">
        <v>75718</v>
      </c>
      <c r="G1145" s="40">
        <f t="shared" si="18"/>
        <v>1022187</v>
      </c>
      <c r="H1145" s="41"/>
      <c r="J1145" s="42"/>
      <c r="K1145" s="42"/>
    </row>
    <row r="1146" spans="1:11" ht="20.25" hidden="1" customHeight="1" x14ac:dyDescent="0.2">
      <c r="A1146" s="36">
        <v>1145</v>
      </c>
      <c r="B1146" s="37" t="s">
        <v>412</v>
      </c>
      <c r="C1146" s="38">
        <v>44894</v>
      </c>
      <c r="D1146" s="39" t="s">
        <v>906</v>
      </c>
      <c r="E1146" s="40">
        <v>1781543</v>
      </c>
      <c r="F1146" s="40">
        <v>142523</v>
      </c>
      <c r="G1146" s="40">
        <f t="shared" si="18"/>
        <v>1924066</v>
      </c>
      <c r="H1146" s="41"/>
      <c r="J1146" s="42"/>
      <c r="K1146" s="42"/>
    </row>
    <row r="1147" spans="1:11" ht="20.25" hidden="1" customHeight="1" x14ac:dyDescent="0.2">
      <c r="A1147" s="36">
        <v>1146</v>
      </c>
      <c r="B1147" s="37" t="s">
        <v>781</v>
      </c>
      <c r="C1147" s="38">
        <v>44894</v>
      </c>
      <c r="D1147" s="39" t="s">
        <v>906</v>
      </c>
      <c r="E1147" s="40">
        <v>700652</v>
      </c>
      <c r="F1147" s="40">
        <v>56052</v>
      </c>
      <c r="G1147" s="40">
        <f t="shared" si="18"/>
        <v>756704</v>
      </c>
      <c r="H1147" s="41"/>
      <c r="J1147" s="42"/>
      <c r="K1147" s="42"/>
    </row>
    <row r="1148" spans="1:11" ht="20.25" hidden="1" customHeight="1" x14ac:dyDescent="0.2">
      <c r="A1148" s="36">
        <v>1147</v>
      </c>
      <c r="B1148" s="37" t="s">
        <v>272</v>
      </c>
      <c r="C1148" s="38">
        <v>44894</v>
      </c>
      <c r="D1148" s="39" t="s">
        <v>906</v>
      </c>
      <c r="E1148" s="40">
        <v>1070445</v>
      </c>
      <c r="F1148" s="40">
        <v>85636</v>
      </c>
      <c r="G1148" s="40">
        <f t="shared" si="18"/>
        <v>1156081</v>
      </c>
      <c r="H1148" s="41"/>
      <c r="J1148" s="42"/>
      <c r="K1148" s="42"/>
    </row>
    <row r="1149" spans="1:11" ht="20.25" hidden="1" customHeight="1" x14ac:dyDescent="0.2">
      <c r="A1149" s="36">
        <v>1148</v>
      </c>
      <c r="B1149" s="37" t="s">
        <v>366</v>
      </c>
      <c r="C1149" s="38">
        <v>44895</v>
      </c>
      <c r="D1149" s="39" t="s">
        <v>906</v>
      </c>
      <c r="E1149" s="40">
        <v>919998</v>
      </c>
      <c r="F1149" s="40">
        <v>73600</v>
      </c>
      <c r="G1149" s="40">
        <f t="shared" si="18"/>
        <v>993598</v>
      </c>
      <c r="H1149" s="41"/>
      <c r="J1149" s="42"/>
      <c r="K1149" s="42"/>
    </row>
    <row r="1150" spans="1:11" ht="20.25" hidden="1" customHeight="1" x14ac:dyDescent="0.2">
      <c r="A1150" s="36">
        <v>1149</v>
      </c>
      <c r="B1150" s="37" t="s">
        <v>1243</v>
      </c>
      <c r="C1150" s="38">
        <v>44895</v>
      </c>
      <c r="D1150" s="39" t="s">
        <v>906</v>
      </c>
      <c r="E1150" s="40">
        <v>1173669</v>
      </c>
      <c r="F1150" s="40">
        <v>93894</v>
      </c>
      <c r="G1150" s="40">
        <f t="shared" si="18"/>
        <v>1267563</v>
      </c>
      <c r="H1150" s="41"/>
      <c r="J1150" s="42"/>
      <c r="K1150" s="42"/>
    </row>
    <row r="1151" spans="1:11" ht="20.25" hidden="1" customHeight="1" x14ac:dyDescent="0.2">
      <c r="A1151" s="36">
        <v>1150</v>
      </c>
      <c r="B1151" s="37" t="s">
        <v>194</v>
      </c>
      <c r="C1151" s="38">
        <v>44895</v>
      </c>
      <c r="D1151" s="39" t="s">
        <v>906</v>
      </c>
      <c r="E1151" s="40">
        <v>527165</v>
      </c>
      <c r="F1151" s="40">
        <v>42173</v>
      </c>
      <c r="G1151" s="40">
        <f t="shared" si="18"/>
        <v>569338</v>
      </c>
      <c r="H1151" s="41"/>
      <c r="J1151" s="42"/>
      <c r="K1151" s="42"/>
    </row>
    <row r="1152" spans="1:11" ht="20.25" hidden="1" customHeight="1" x14ac:dyDescent="0.2">
      <c r="A1152" s="36">
        <v>1151</v>
      </c>
      <c r="B1152" s="37" t="s">
        <v>1090</v>
      </c>
      <c r="C1152" s="38">
        <v>44895</v>
      </c>
      <c r="D1152" s="39" t="s">
        <v>906</v>
      </c>
      <c r="E1152" s="40">
        <v>664525</v>
      </c>
      <c r="F1152" s="40">
        <v>53162</v>
      </c>
      <c r="G1152" s="40">
        <f t="shared" si="18"/>
        <v>717687</v>
      </c>
      <c r="H1152" s="41"/>
      <c r="J1152" s="42"/>
      <c r="K1152" s="42"/>
    </row>
    <row r="1153" spans="1:11" ht="20.25" hidden="1" customHeight="1" x14ac:dyDescent="0.2">
      <c r="A1153" s="36">
        <v>1152</v>
      </c>
      <c r="B1153" s="37" t="s">
        <v>984</v>
      </c>
      <c r="C1153" s="38">
        <v>44895</v>
      </c>
      <c r="D1153" s="39" t="s">
        <v>906</v>
      </c>
      <c r="E1153" s="40">
        <v>597155</v>
      </c>
      <c r="F1153" s="40">
        <v>47772</v>
      </c>
      <c r="G1153" s="40">
        <f t="shared" si="18"/>
        <v>644927</v>
      </c>
      <c r="H1153" s="41"/>
      <c r="J1153" s="42"/>
      <c r="K1153" s="42"/>
    </row>
    <row r="1154" spans="1:11" ht="20.25" hidden="1" customHeight="1" x14ac:dyDescent="0.2">
      <c r="A1154" s="36">
        <v>1153</v>
      </c>
      <c r="B1154" s="37" t="s">
        <v>539</v>
      </c>
      <c r="C1154" s="38">
        <v>44895</v>
      </c>
      <c r="D1154" s="39" t="s">
        <v>906</v>
      </c>
      <c r="E1154" s="40">
        <v>150546</v>
      </c>
      <c r="F1154" s="40">
        <v>12044</v>
      </c>
      <c r="G1154" s="40">
        <f t="shared" si="18"/>
        <v>162590</v>
      </c>
      <c r="H1154" s="41"/>
      <c r="J1154" s="42"/>
      <c r="K1154" s="42"/>
    </row>
    <row r="1155" spans="1:11" ht="20.25" hidden="1" customHeight="1" x14ac:dyDescent="0.2">
      <c r="A1155" s="36">
        <v>1154</v>
      </c>
      <c r="B1155" s="37" t="s">
        <v>440</v>
      </c>
      <c r="C1155" s="38">
        <v>44896</v>
      </c>
      <c r="D1155" s="39" t="s">
        <v>906</v>
      </c>
      <c r="E1155" s="40">
        <v>784768</v>
      </c>
      <c r="F1155" s="40">
        <v>62781</v>
      </c>
      <c r="G1155" s="40">
        <f t="shared" si="18"/>
        <v>847549</v>
      </c>
      <c r="H1155" s="41"/>
      <c r="J1155" s="42"/>
      <c r="K1155" s="42"/>
    </row>
    <row r="1156" spans="1:11" ht="20.25" hidden="1" customHeight="1" x14ac:dyDescent="0.2">
      <c r="A1156" s="36">
        <v>1155</v>
      </c>
      <c r="B1156" s="37" t="s">
        <v>955</v>
      </c>
      <c r="C1156" s="38">
        <v>44896</v>
      </c>
      <c r="D1156" s="39" t="s">
        <v>906</v>
      </c>
      <c r="E1156" s="40">
        <v>700461</v>
      </c>
      <c r="F1156" s="40">
        <v>56037</v>
      </c>
      <c r="G1156" s="40">
        <f t="shared" si="18"/>
        <v>756498</v>
      </c>
      <c r="H1156" s="41"/>
      <c r="J1156" s="42"/>
      <c r="K1156" s="42"/>
    </row>
    <row r="1157" spans="1:11" ht="20.25" hidden="1" customHeight="1" x14ac:dyDescent="0.2">
      <c r="A1157" s="36">
        <v>1156</v>
      </c>
      <c r="B1157" s="37" t="s">
        <v>322</v>
      </c>
      <c r="C1157" s="38">
        <v>44897</v>
      </c>
      <c r="D1157" s="39" t="s">
        <v>906</v>
      </c>
      <c r="E1157" s="40">
        <v>738088</v>
      </c>
      <c r="F1157" s="40">
        <v>59047</v>
      </c>
      <c r="G1157" s="40">
        <f t="shared" si="18"/>
        <v>797135</v>
      </c>
      <c r="H1157" s="41"/>
      <c r="J1157" s="42"/>
      <c r="K1157" s="42"/>
    </row>
    <row r="1158" spans="1:11" ht="20.25" hidden="1" customHeight="1" x14ac:dyDescent="0.2">
      <c r="A1158" s="36">
        <v>1157</v>
      </c>
      <c r="B1158" s="37" t="s">
        <v>1145</v>
      </c>
      <c r="C1158" s="38">
        <v>44897</v>
      </c>
      <c r="D1158" s="39" t="s">
        <v>906</v>
      </c>
      <c r="E1158" s="40">
        <v>785290</v>
      </c>
      <c r="F1158" s="40">
        <v>62823</v>
      </c>
      <c r="G1158" s="40">
        <f t="shared" si="18"/>
        <v>848113</v>
      </c>
      <c r="H1158" s="41"/>
      <c r="J1158" s="42"/>
      <c r="K1158" s="42"/>
    </row>
    <row r="1159" spans="1:11" ht="20.25" hidden="1" customHeight="1" x14ac:dyDescent="0.2">
      <c r="A1159" s="36">
        <v>1158</v>
      </c>
      <c r="B1159" s="37" t="s">
        <v>408</v>
      </c>
      <c r="C1159" s="38">
        <v>44897</v>
      </c>
      <c r="D1159" s="39" t="s">
        <v>906</v>
      </c>
      <c r="E1159" s="40">
        <v>432585</v>
      </c>
      <c r="F1159" s="40">
        <v>34607</v>
      </c>
      <c r="G1159" s="40">
        <f t="shared" si="18"/>
        <v>467192</v>
      </c>
      <c r="H1159" s="41"/>
      <c r="J1159" s="42"/>
      <c r="K1159" s="42"/>
    </row>
    <row r="1160" spans="1:11" ht="20.25" hidden="1" customHeight="1" x14ac:dyDescent="0.2">
      <c r="A1160" s="36">
        <v>1159</v>
      </c>
      <c r="B1160" s="37" t="s">
        <v>662</v>
      </c>
      <c r="C1160" s="38">
        <v>44897</v>
      </c>
      <c r="D1160" s="39" t="s">
        <v>906</v>
      </c>
      <c r="E1160" s="40">
        <v>508748</v>
      </c>
      <c r="F1160" s="40">
        <v>40700</v>
      </c>
      <c r="G1160" s="40">
        <f t="shared" si="18"/>
        <v>549448</v>
      </c>
      <c r="H1160" s="41"/>
      <c r="J1160" s="42"/>
      <c r="K1160" s="42"/>
    </row>
    <row r="1161" spans="1:11" ht="20.25" hidden="1" customHeight="1" x14ac:dyDescent="0.2">
      <c r="A1161" s="36">
        <v>1160</v>
      </c>
      <c r="B1161" s="37" t="s">
        <v>609</v>
      </c>
      <c r="C1161" s="38">
        <v>44898</v>
      </c>
      <c r="D1161" s="39" t="s">
        <v>906</v>
      </c>
      <c r="E1161" s="40">
        <v>833265</v>
      </c>
      <c r="F1161" s="40">
        <v>66661</v>
      </c>
      <c r="G1161" s="40">
        <f t="shared" si="18"/>
        <v>899926</v>
      </c>
      <c r="H1161" s="41"/>
      <c r="J1161" s="42"/>
      <c r="K1161" s="42"/>
    </row>
    <row r="1162" spans="1:11" ht="20.25" hidden="1" customHeight="1" x14ac:dyDescent="0.2">
      <c r="A1162" s="36">
        <v>1161</v>
      </c>
      <c r="B1162" s="37" t="s">
        <v>1005</v>
      </c>
      <c r="C1162" s="38">
        <v>44898</v>
      </c>
      <c r="D1162" s="39" t="s">
        <v>906</v>
      </c>
      <c r="E1162" s="40">
        <v>573346</v>
      </c>
      <c r="F1162" s="40">
        <v>45868</v>
      </c>
      <c r="G1162" s="40">
        <f t="shared" si="18"/>
        <v>619214</v>
      </c>
      <c r="H1162" s="41"/>
      <c r="J1162" s="42"/>
      <c r="K1162" s="42"/>
    </row>
    <row r="1163" spans="1:11" ht="20.25" hidden="1" customHeight="1" x14ac:dyDescent="0.2">
      <c r="A1163" s="36">
        <v>1162</v>
      </c>
      <c r="B1163" s="37" t="s">
        <v>1189</v>
      </c>
      <c r="C1163" s="38">
        <v>44900</v>
      </c>
      <c r="D1163" s="39" t="s">
        <v>906</v>
      </c>
      <c r="E1163" s="40">
        <v>1322121</v>
      </c>
      <c r="F1163" s="40">
        <v>105770</v>
      </c>
      <c r="G1163" s="40">
        <f t="shared" si="18"/>
        <v>1427891</v>
      </c>
      <c r="H1163" s="41"/>
      <c r="J1163" s="42"/>
      <c r="K1163" s="42"/>
    </row>
    <row r="1164" spans="1:11" ht="20.25" hidden="1" customHeight="1" x14ac:dyDescent="0.2">
      <c r="A1164" s="36">
        <v>1163</v>
      </c>
      <c r="B1164" s="37" t="s">
        <v>932</v>
      </c>
      <c r="C1164" s="38">
        <v>44900</v>
      </c>
      <c r="D1164" s="39" t="s">
        <v>906</v>
      </c>
      <c r="E1164" s="40">
        <v>1284677</v>
      </c>
      <c r="F1164" s="40">
        <v>102774</v>
      </c>
      <c r="G1164" s="40">
        <f t="shared" ref="G1164:G1227" si="19">+E1164+F1164</f>
        <v>1387451</v>
      </c>
      <c r="H1164" s="41"/>
      <c r="J1164" s="42"/>
      <c r="K1164" s="42"/>
    </row>
    <row r="1165" spans="1:11" ht="20.25" hidden="1" customHeight="1" x14ac:dyDescent="0.2">
      <c r="A1165" s="36">
        <v>1164</v>
      </c>
      <c r="B1165" s="37" t="s">
        <v>441</v>
      </c>
      <c r="C1165" s="38">
        <v>44901</v>
      </c>
      <c r="D1165" s="39" t="s">
        <v>906</v>
      </c>
      <c r="E1165" s="40">
        <v>700329</v>
      </c>
      <c r="F1165" s="40">
        <v>56026</v>
      </c>
      <c r="G1165" s="40">
        <f t="shared" si="19"/>
        <v>756355</v>
      </c>
      <c r="H1165" s="41"/>
      <c r="J1165" s="42"/>
      <c r="K1165" s="42"/>
    </row>
    <row r="1166" spans="1:11" ht="20.25" hidden="1" customHeight="1" x14ac:dyDescent="0.2">
      <c r="A1166" s="36">
        <v>1165</v>
      </c>
      <c r="B1166" s="37" t="s">
        <v>762</v>
      </c>
      <c r="C1166" s="38">
        <v>44901</v>
      </c>
      <c r="D1166" s="39" t="s">
        <v>906</v>
      </c>
      <c r="E1166" s="40">
        <v>444232</v>
      </c>
      <c r="F1166" s="40">
        <v>35539</v>
      </c>
      <c r="G1166" s="40">
        <f t="shared" si="19"/>
        <v>479771</v>
      </c>
      <c r="H1166" s="41"/>
      <c r="J1166" s="42"/>
      <c r="K1166" s="42"/>
    </row>
    <row r="1167" spans="1:11" ht="20.25" hidden="1" customHeight="1" x14ac:dyDescent="0.2">
      <c r="A1167" s="36">
        <v>1166</v>
      </c>
      <c r="B1167" s="37" t="s">
        <v>673</v>
      </c>
      <c r="C1167" s="38">
        <v>44901</v>
      </c>
      <c r="D1167" s="39" t="s">
        <v>906</v>
      </c>
      <c r="E1167" s="40">
        <v>655654</v>
      </c>
      <c r="F1167" s="40">
        <v>52452</v>
      </c>
      <c r="G1167" s="40">
        <f t="shared" si="19"/>
        <v>708106</v>
      </c>
      <c r="H1167" s="41"/>
      <c r="J1167" s="42"/>
      <c r="K1167" s="42"/>
    </row>
    <row r="1168" spans="1:11" ht="20.25" hidden="1" customHeight="1" x14ac:dyDescent="0.2">
      <c r="A1168" s="36">
        <v>1167</v>
      </c>
      <c r="B1168" s="37" t="s">
        <v>616</v>
      </c>
      <c r="C1168" s="38">
        <v>44901</v>
      </c>
      <c r="D1168" s="39" t="s">
        <v>906</v>
      </c>
      <c r="E1168" s="40">
        <v>508839</v>
      </c>
      <c r="F1168" s="40">
        <v>40707</v>
      </c>
      <c r="G1168" s="40">
        <f t="shared" si="19"/>
        <v>549546</v>
      </c>
      <c r="H1168" s="41"/>
      <c r="J1168" s="42"/>
      <c r="K1168" s="42"/>
    </row>
    <row r="1169" spans="1:11" ht="20.25" hidden="1" customHeight="1" x14ac:dyDescent="0.2">
      <c r="A1169" s="36">
        <v>1168</v>
      </c>
      <c r="B1169" s="37" t="s">
        <v>294</v>
      </c>
      <c r="C1169" s="38">
        <v>44901</v>
      </c>
      <c r="D1169" s="39" t="s">
        <v>906</v>
      </c>
      <c r="E1169" s="40">
        <v>818651</v>
      </c>
      <c r="F1169" s="40">
        <v>65492</v>
      </c>
      <c r="G1169" s="40">
        <f t="shared" si="19"/>
        <v>884143</v>
      </c>
      <c r="H1169" s="41"/>
      <c r="J1169" s="42"/>
      <c r="K1169" s="42"/>
    </row>
    <row r="1170" spans="1:11" ht="20.25" hidden="1" customHeight="1" x14ac:dyDescent="0.2">
      <c r="A1170" s="36">
        <v>1169</v>
      </c>
      <c r="B1170" s="37" t="s">
        <v>262</v>
      </c>
      <c r="C1170" s="38">
        <v>44901</v>
      </c>
      <c r="D1170" s="39" t="s">
        <v>906</v>
      </c>
      <c r="E1170" s="40">
        <v>555290</v>
      </c>
      <c r="F1170" s="40">
        <v>44423</v>
      </c>
      <c r="G1170" s="40">
        <f t="shared" si="19"/>
        <v>599713</v>
      </c>
      <c r="H1170" s="41"/>
      <c r="J1170" s="42"/>
      <c r="K1170" s="42"/>
    </row>
    <row r="1171" spans="1:11" ht="20.25" hidden="1" customHeight="1" x14ac:dyDescent="0.2">
      <c r="A1171" s="36">
        <v>1170</v>
      </c>
      <c r="B1171" s="37" t="s">
        <v>675</v>
      </c>
      <c r="C1171" s="38">
        <v>44901</v>
      </c>
      <c r="D1171" s="39" t="s">
        <v>906</v>
      </c>
      <c r="E1171" s="40">
        <v>317331</v>
      </c>
      <c r="F1171" s="40">
        <v>25386</v>
      </c>
      <c r="G1171" s="40">
        <f t="shared" si="19"/>
        <v>342717</v>
      </c>
      <c r="H1171" s="41"/>
      <c r="J1171" s="42"/>
      <c r="K1171" s="42"/>
    </row>
    <row r="1172" spans="1:11" ht="20.25" hidden="1" customHeight="1" x14ac:dyDescent="0.2">
      <c r="A1172" s="36">
        <v>1171</v>
      </c>
      <c r="B1172" s="37" t="s">
        <v>548</v>
      </c>
      <c r="C1172" s="38">
        <v>44902</v>
      </c>
      <c r="D1172" s="39" t="s">
        <v>906</v>
      </c>
      <c r="E1172" s="40">
        <v>222116</v>
      </c>
      <c r="F1172" s="40">
        <v>17769</v>
      </c>
      <c r="G1172" s="40">
        <f t="shared" si="19"/>
        <v>239885</v>
      </c>
      <c r="H1172" s="41"/>
      <c r="J1172" s="42"/>
      <c r="K1172" s="42"/>
    </row>
    <row r="1173" spans="1:11" ht="20.25" hidden="1" customHeight="1" x14ac:dyDescent="0.2">
      <c r="A1173" s="36">
        <v>1172</v>
      </c>
      <c r="B1173" s="37" t="s">
        <v>520</v>
      </c>
      <c r="C1173" s="38">
        <v>44902</v>
      </c>
      <c r="D1173" s="39" t="s">
        <v>906</v>
      </c>
      <c r="E1173" s="40">
        <v>884818</v>
      </c>
      <c r="F1173" s="40">
        <v>70785</v>
      </c>
      <c r="G1173" s="40">
        <f t="shared" si="19"/>
        <v>955603</v>
      </c>
      <c r="H1173" s="41"/>
      <c r="J1173" s="42"/>
      <c r="K1173" s="42"/>
    </row>
    <row r="1174" spans="1:11" ht="20.25" hidden="1" customHeight="1" x14ac:dyDescent="0.2">
      <c r="A1174" s="36">
        <v>1173</v>
      </c>
      <c r="B1174" s="37" t="s">
        <v>506</v>
      </c>
      <c r="C1174" s="38">
        <v>44902</v>
      </c>
      <c r="D1174" s="39" t="s">
        <v>906</v>
      </c>
      <c r="E1174" s="40">
        <v>515840</v>
      </c>
      <c r="F1174" s="40">
        <v>41267</v>
      </c>
      <c r="G1174" s="40">
        <f t="shared" si="19"/>
        <v>557107</v>
      </c>
      <c r="H1174" s="41"/>
      <c r="J1174" s="42"/>
      <c r="K1174" s="42"/>
    </row>
    <row r="1175" spans="1:11" ht="20.25" hidden="1" customHeight="1" x14ac:dyDescent="0.2">
      <c r="A1175" s="36">
        <v>1174</v>
      </c>
      <c r="B1175" s="37" t="s">
        <v>1104</v>
      </c>
      <c r="C1175" s="38">
        <v>44902</v>
      </c>
      <c r="D1175" s="39" t="s">
        <v>906</v>
      </c>
      <c r="E1175" s="40">
        <v>2081567</v>
      </c>
      <c r="F1175" s="40">
        <v>166525</v>
      </c>
      <c r="G1175" s="40">
        <f t="shared" si="19"/>
        <v>2248092</v>
      </c>
      <c r="H1175" s="41"/>
      <c r="J1175" s="42"/>
      <c r="K1175" s="42"/>
    </row>
    <row r="1176" spans="1:11" ht="20.25" hidden="1" customHeight="1" x14ac:dyDescent="0.2">
      <c r="A1176" s="36">
        <v>1175</v>
      </c>
      <c r="B1176" s="37" t="s">
        <v>1086</v>
      </c>
      <c r="C1176" s="38">
        <v>44902</v>
      </c>
      <c r="D1176" s="39" t="s">
        <v>906</v>
      </c>
      <c r="E1176" s="40">
        <v>580488</v>
      </c>
      <c r="F1176" s="40">
        <v>46439</v>
      </c>
      <c r="G1176" s="40">
        <f t="shared" si="19"/>
        <v>626927</v>
      </c>
      <c r="H1176" s="41"/>
      <c r="J1176" s="42"/>
      <c r="K1176" s="42"/>
    </row>
    <row r="1177" spans="1:11" ht="20.25" hidden="1" customHeight="1" x14ac:dyDescent="0.2">
      <c r="A1177" s="36">
        <v>1176</v>
      </c>
      <c r="B1177" s="37" t="s">
        <v>602</v>
      </c>
      <c r="C1177" s="38">
        <v>44903</v>
      </c>
      <c r="D1177" s="39" t="s">
        <v>906</v>
      </c>
      <c r="E1177" s="40">
        <v>720252</v>
      </c>
      <c r="F1177" s="40">
        <v>57620</v>
      </c>
      <c r="G1177" s="40">
        <f t="shared" si="19"/>
        <v>777872</v>
      </c>
      <c r="H1177" s="41"/>
      <c r="J1177" s="42"/>
      <c r="K1177" s="42"/>
    </row>
    <row r="1178" spans="1:11" ht="20.25" hidden="1" customHeight="1" x14ac:dyDescent="0.2">
      <c r="A1178" s="36">
        <v>1177</v>
      </c>
      <c r="B1178" s="37" t="s">
        <v>1107</v>
      </c>
      <c r="C1178" s="38">
        <v>44903</v>
      </c>
      <c r="D1178" s="39" t="s">
        <v>906</v>
      </c>
      <c r="E1178" s="40">
        <v>498004</v>
      </c>
      <c r="F1178" s="40">
        <v>39840</v>
      </c>
      <c r="G1178" s="40">
        <f t="shared" si="19"/>
        <v>537844</v>
      </c>
      <c r="H1178" s="41"/>
      <c r="J1178" s="42"/>
      <c r="K1178" s="42"/>
    </row>
    <row r="1179" spans="1:11" ht="20.25" hidden="1" customHeight="1" x14ac:dyDescent="0.2">
      <c r="A1179" s="36">
        <v>1178</v>
      </c>
      <c r="B1179" s="37" t="s">
        <v>310</v>
      </c>
      <c r="C1179" s="38">
        <v>44903</v>
      </c>
      <c r="D1179" s="39" t="s">
        <v>906</v>
      </c>
      <c r="E1179" s="40">
        <v>704013</v>
      </c>
      <c r="F1179" s="40">
        <v>56321</v>
      </c>
      <c r="G1179" s="40">
        <f t="shared" si="19"/>
        <v>760334</v>
      </c>
      <c r="H1179" s="41"/>
      <c r="J1179" s="42"/>
      <c r="K1179" s="42"/>
    </row>
    <row r="1180" spans="1:11" ht="20.25" hidden="1" customHeight="1" x14ac:dyDescent="0.2">
      <c r="A1180" s="36">
        <v>1179</v>
      </c>
      <c r="B1180" s="37" t="s">
        <v>421</v>
      </c>
      <c r="C1180" s="38">
        <v>44903</v>
      </c>
      <c r="D1180" s="39" t="s">
        <v>906</v>
      </c>
      <c r="E1180" s="40">
        <v>666348</v>
      </c>
      <c r="F1180" s="40">
        <v>53308</v>
      </c>
      <c r="G1180" s="40">
        <f t="shared" si="19"/>
        <v>719656</v>
      </c>
      <c r="H1180" s="41"/>
      <c r="J1180" s="42"/>
      <c r="K1180" s="42"/>
    </row>
    <row r="1181" spans="1:11" ht="20.25" hidden="1" customHeight="1" x14ac:dyDescent="0.2">
      <c r="A1181" s="36">
        <v>1180</v>
      </c>
      <c r="B1181" s="37" t="s">
        <v>436</v>
      </c>
      <c r="C1181" s="38">
        <v>44903</v>
      </c>
      <c r="D1181" s="39" t="s">
        <v>906</v>
      </c>
      <c r="E1181" s="40">
        <v>480168</v>
      </c>
      <c r="F1181" s="40">
        <v>38413</v>
      </c>
      <c r="G1181" s="40">
        <f t="shared" si="19"/>
        <v>518581</v>
      </c>
      <c r="H1181" s="41"/>
      <c r="J1181" s="42"/>
      <c r="K1181" s="42"/>
    </row>
    <row r="1182" spans="1:11" ht="20.25" hidden="1" customHeight="1" x14ac:dyDescent="0.2">
      <c r="A1182" s="36">
        <v>1181</v>
      </c>
      <c r="B1182" s="37" t="s">
        <v>1204</v>
      </c>
      <c r="C1182" s="38">
        <v>44903</v>
      </c>
      <c r="D1182" s="39" t="s">
        <v>906</v>
      </c>
      <c r="E1182" s="40">
        <v>446078</v>
      </c>
      <c r="F1182" s="40">
        <v>35686</v>
      </c>
      <c r="G1182" s="40">
        <f t="shared" si="19"/>
        <v>481764</v>
      </c>
      <c r="H1182" s="41"/>
      <c r="J1182" s="42"/>
      <c r="K1182" s="42"/>
    </row>
    <row r="1183" spans="1:11" ht="20.25" hidden="1" customHeight="1" x14ac:dyDescent="0.2">
      <c r="A1183" s="36">
        <v>1182</v>
      </c>
      <c r="B1183" s="37" t="s">
        <v>1245</v>
      </c>
      <c r="C1183" s="38">
        <v>44904</v>
      </c>
      <c r="D1183" s="39" t="s">
        <v>906</v>
      </c>
      <c r="E1183" s="40">
        <v>555290</v>
      </c>
      <c r="F1183" s="40">
        <v>44423</v>
      </c>
      <c r="G1183" s="40">
        <f t="shared" si="19"/>
        <v>599713</v>
      </c>
      <c r="H1183" s="41"/>
      <c r="J1183" s="42"/>
      <c r="K1183" s="42"/>
    </row>
    <row r="1184" spans="1:11" ht="20.25" hidden="1" customHeight="1" x14ac:dyDescent="0.2">
      <c r="A1184" s="36">
        <v>1183</v>
      </c>
      <c r="B1184" s="37" t="s">
        <v>704</v>
      </c>
      <c r="C1184" s="38">
        <v>44904</v>
      </c>
      <c r="D1184" s="39" t="s">
        <v>906</v>
      </c>
      <c r="E1184" s="40">
        <v>372662</v>
      </c>
      <c r="F1184" s="40">
        <v>29813</v>
      </c>
      <c r="G1184" s="40">
        <f t="shared" si="19"/>
        <v>402475</v>
      </c>
      <c r="H1184" s="41"/>
      <c r="J1184" s="42"/>
      <c r="K1184" s="42"/>
    </row>
    <row r="1185" spans="1:11" ht="20.25" hidden="1" customHeight="1" x14ac:dyDescent="0.2">
      <c r="A1185" s="36">
        <v>1184</v>
      </c>
      <c r="B1185" s="37" t="s">
        <v>298</v>
      </c>
      <c r="C1185" s="38">
        <v>44904</v>
      </c>
      <c r="D1185" s="39" t="s">
        <v>906</v>
      </c>
      <c r="E1185" s="40">
        <v>1199211</v>
      </c>
      <c r="F1185" s="40">
        <v>95937</v>
      </c>
      <c r="G1185" s="40">
        <f t="shared" si="19"/>
        <v>1295148</v>
      </c>
      <c r="H1185" s="41"/>
      <c r="J1185" s="42"/>
      <c r="K1185" s="42"/>
    </row>
    <row r="1186" spans="1:11" ht="20.25" hidden="1" customHeight="1" x14ac:dyDescent="0.2">
      <c r="A1186" s="36">
        <v>1185</v>
      </c>
      <c r="B1186" s="37" t="s">
        <v>1029</v>
      </c>
      <c r="C1186" s="38">
        <v>44904</v>
      </c>
      <c r="D1186" s="39" t="s">
        <v>906</v>
      </c>
      <c r="E1186" s="40">
        <v>499959</v>
      </c>
      <c r="F1186" s="40">
        <v>39997</v>
      </c>
      <c r="G1186" s="40">
        <f t="shared" si="19"/>
        <v>539956</v>
      </c>
      <c r="H1186" s="41"/>
      <c r="J1186" s="42"/>
      <c r="K1186" s="42"/>
    </row>
    <row r="1187" spans="1:11" ht="20.25" hidden="1" customHeight="1" x14ac:dyDescent="0.2">
      <c r="A1187" s="36">
        <v>1186</v>
      </c>
      <c r="B1187" s="37" t="s">
        <v>360</v>
      </c>
      <c r="C1187" s="38">
        <v>44904</v>
      </c>
      <c r="D1187" s="39" t="s">
        <v>906</v>
      </c>
      <c r="E1187" s="40">
        <v>358293</v>
      </c>
      <c r="F1187" s="40">
        <v>28663</v>
      </c>
      <c r="G1187" s="40">
        <f t="shared" si="19"/>
        <v>386956</v>
      </c>
      <c r="H1187" s="41"/>
      <c r="J1187" s="42"/>
      <c r="K1187" s="42"/>
    </row>
    <row r="1188" spans="1:11" ht="20.25" hidden="1" customHeight="1" x14ac:dyDescent="0.2">
      <c r="A1188" s="36">
        <v>1187</v>
      </c>
      <c r="B1188" s="37" t="s">
        <v>88</v>
      </c>
      <c r="C1188" s="38">
        <v>44904</v>
      </c>
      <c r="D1188" s="39" t="s">
        <v>906</v>
      </c>
      <c r="E1188" s="40">
        <v>908425</v>
      </c>
      <c r="F1188" s="40">
        <v>72674</v>
      </c>
      <c r="G1188" s="40">
        <f t="shared" si="19"/>
        <v>981099</v>
      </c>
      <c r="H1188" s="41"/>
      <c r="J1188" s="42"/>
      <c r="K1188" s="42"/>
    </row>
    <row r="1189" spans="1:11" ht="20.25" hidden="1" customHeight="1" x14ac:dyDescent="0.2">
      <c r="A1189" s="36">
        <v>1188</v>
      </c>
      <c r="B1189" s="37" t="s">
        <v>333</v>
      </c>
      <c r="C1189" s="38">
        <v>44905</v>
      </c>
      <c r="D1189" s="39" t="s">
        <v>906</v>
      </c>
      <c r="E1189" s="40">
        <v>331351</v>
      </c>
      <c r="F1189" s="40">
        <v>26508</v>
      </c>
      <c r="G1189" s="40">
        <f t="shared" si="19"/>
        <v>357859</v>
      </c>
      <c r="H1189" s="41"/>
      <c r="J1189" s="42"/>
      <c r="K1189" s="42"/>
    </row>
    <row r="1190" spans="1:11" ht="20.25" hidden="1" customHeight="1" x14ac:dyDescent="0.2">
      <c r="A1190" s="36">
        <v>1189</v>
      </c>
      <c r="B1190" s="37" t="s">
        <v>1139</v>
      </c>
      <c r="C1190" s="38">
        <v>44907</v>
      </c>
      <c r="D1190" s="39" t="s">
        <v>906</v>
      </c>
      <c r="E1190" s="40">
        <v>671680</v>
      </c>
      <c r="F1190" s="40">
        <v>53734</v>
      </c>
      <c r="G1190" s="40">
        <f t="shared" si="19"/>
        <v>725414</v>
      </c>
      <c r="H1190" s="41"/>
      <c r="J1190" s="42"/>
      <c r="K1190" s="42"/>
    </row>
    <row r="1191" spans="1:11" ht="20.25" hidden="1" customHeight="1" x14ac:dyDescent="0.2">
      <c r="A1191" s="36">
        <v>1190</v>
      </c>
      <c r="B1191" s="37" t="s">
        <v>684</v>
      </c>
      <c r="C1191" s="38">
        <v>44907</v>
      </c>
      <c r="D1191" s="39" t="s">
        <v>906</v>
      </c>
      <c r="E1191" s="40">
        <v>1229753</v>
      </c>
      <c r="F1191" s="40">
        <v>98380</v>
      </c>
      <c r="G1191" s="40">
        <f t="shared" si="19"/>
        <v>1328133</v>
      </c>
      <c r="H1191" s="41"/>
      <c r="J1191" s="42"/>
      <c r="K1191" s="42"/>
    </row>
    <row r="1192" spans="1:11" ht="20.25" hidden="1" customHeight="1" x14ac:dyDescent="0.2">
      <c r="A1192" s="36">
        <v>1191</v>
      </c>
      <c r="B1192" s="37" t="s">
        <v>536</v>
      </c>
      <c r="C1192" s="38">
        <v>44907</v>
      </c>
      <c r="D1192" s="39" t="s">
        <v>906</v>
      </c>
      <c r="E1192" s="40">
        <v>1662785</v>
      </c>
      <c r="F1192" s="40">
        <v>133023</v>
      </c>
      <c r="G1192" s="40">
        <f t="shared" si="19"/>
        <v>1795808</v>
      </c>
      <c r="H1192" s="41"/>
      <c r="J1192" s="42"/>
      <c r="K1192" s="42"/>
    </row>
    <row r="1193" spans="1:11" ht="20.25" hidden="1" customHeight="1" x14ac:dyDescent="0.2">
      <c r="A1193" s="36">
        <v>1192</v>
      </c>
      <c r="B1193" s="37" t="s">
        <v>69</v>
      </c>
      <c r="C1193" s="38">
        <v>44907</v>
      </c>
      <c r="D1193" s="39" t="s">
        <v>906</v>
      </c>
      <c r="E1193" s="40">
        <v>499959</v>
      </c>
      <c r="F1193" s="40">
        <v>39997</v>
      </c>
      <c r="G1193" s="40">
        <f t="shared" si="19"/>
        <v>539956</v>
      </c>
      <c r="H1193" s="41"/>
      <c r="J1193" s="42"/>
      <c r="K1193" s="42"/>
    </row>
    <row r="1194" spans="1:11" ht="20.25" hidden="1" customHeight="1" x14ac:dyDescent="0.2">
      <c r="A1194" s="36">
        <v>1193</v>
      </c>
      <c r="B1194" s="37" t="s">
        <v>237</v>
      </c>
      <c r="C1194" s="38">
        <v>44907</v>
      </c>
      <c r="D1194" s="39" t="s">
        <v>906</v>
      </c>
      <c r="E1194" s="40">
        <v>444232</v>
      </c>
      <c r="F1194" s="40">
        <v>35539</v>
      </c>
      <c r="G1194" s="40">
        <f t="shared" si="19"/>
        <v>479771</v>
      </c>
      <c r="H1194" s="41"/>
      <c r="J1194" s="42"/>
      <c r="K1194" s="42"/>
    </row>
    <row r="1195" spans="1:11" ht="20.25" hidden="1" customHeight="1" x14ac:dyDescent="0.2">
      <c r="A1195" s="36">
        <v>1194</v>
      </c>
      <c r="B1195" s="37" t="s">
        <v>61</v>
      </c>
      <c r="C1195" s="38">
        <v>44907</v>
      </c>
      <c r="D1195" s="39" t="s">
        <v>906</v>
      </c>
      <c r="E1195" s="40">
        <v>720252</v>
      </c>
      <c r="F1195" s="40">
        <v>57620</v>
      </c>
      <c r="G1195" s="40">
        <f t="shared" si="19"/>
        <v>777872</v>
      </c>
      <c r="H1195" s="41"/>
      <c r="J1195" s="42"/>
      <c r="K1195" s="42"/>
    </row>
    <row r="1196" spans="1:11" ht="20.25" hidden="1" customHeight="1" x14ac:dyDescent="0.2">
      <c r="A1196" s="36">
        <v>1195</v>
      </c>
      <c r="B1196" s="37" t="s">
        <v>512</v>
      </c>
      <c r="C1196" s="38">
        <v>44908</v>
      </c>
      <c r="D1196" s="39" t="s">
        <v>906</v>
      </c>
      <c r="E1196" s="40">
        <v>691414</v>
      </c>
      <c r="F1196" s="40">
        <v>55313</v>
      </c>
      <c r="G1196" s="40">
        <f t="shared" si="19"/>
        <v>746727</v>
      </c>
      <c r="H1196" s="41"/>
      <c r="J1196" s="42"/>
      <c r="K1196" s="42"/>
    </row>
    <row r="1197" spans="1:11" ht="20.25" hidden="1" customHeight="1" x14ac:dyDescent="0.2">
      <c r="A1197" s="36">
        <v>1196</v>
      </c>
      <c r="B1197" s="37" t="s">
        <v>988</v>
      </c>
      <c r="C1197" s="38">
        <v>44908</v>
      </c>
      <c r="D1197" s="39" t="s">
        <v>906</v>
      </c>
      <c r="E1197" s="40">
        <v>367155</v>
      </c>
      <c r="F1197" s="40">
        <v>29372</v>
      </c>
      <c r="G1197" s="40">
        <f t="shared" si="19"/>
        <v>396527</v>
      </c>
      <c r="H1197" s="41"/>
      <c r="J1197" s="42"/>
      <c r="K1197" s="42"/>
    </row>
    <row r="1198" spans="1:11" ht="20.25" hidden="1" customHeight="1" x14ac:dyDescent="0.2">
      <c r="A1198" s="36">
        <v>1197</v>
      </c>
      <c r="B1198" s="37" t="s">
        <v>94</v>
      </c>
      <c r="C1198" s="38">
        <v>44908</v>
      </c>
      <c r="D1198" s="39" t="s">
        <v>906</v>
      </c>
      <c r="E1198" s="40">
        <v>222116</v>
      </c>
      <c r="F1198" s="40">
        <v>17769</v>
      </c>
      <c r="G1198" s="40">
        <f t="shared" si="19"/>
        <v>239885</v>
      </c>
      <c r="H1198" s="41"/>
      <c r="J1198" s="42"/>
      <c r="K1198" s="42"/>
    </row>
    <row r="1199" spans="1:11" ht="20.25" hidden="1" customHeight="1" x14ac:dyDescent="0.2">
      <c r="A1199" s="36">
        <v>1198</v>
      </c>
      <c r="B1199" s="37" t="s">
        <v>115</v>
      </c>
      <c r="C1199" s="38">
        <v>44908</v>
      </c>
      <c r="D1199" s="39" t="s">
        <v>906</v>
      </c>
      <c r="E1199" s="40">
        <v>1096494</v>
      </c>
      <c r="F1199" s="40">
        <v>87720</v>
      </c>
      <c r="G1199" s="40">
        <f t="shared" si="19"/>
        <v>1184214</v>
      </c>
      <c r="H1199" s="41"/>
      <c r="J1199" s="42"/>
      <c r="K1199" s="42"/>
    </row>
    <row r="1200" spans="1:11" ht="20.25" hidden="1" customHeight="1" x14ac:dyDescent="0.2">
      <c r="A1200" s="36">
        <v>1199</v>
      </c>
      <c r="B1200" s="37" t="s">
        <v>1231</v>
      </c>
      <c r="C1200" s="38">
        <v>44909</v>
      </c>
      <c r="D1200" s="39" t="s">
        <v>906</v>
      </c>
      <c r="E1200" s="40">
        <v>1467648</v>
      </c>
      <c r="F1200" s="40">
        <v>117412</v>
      </c>
      <c r="G1200" s="40">
        <f t="shared" si="19"/>
        <v>1585060</v>
      </c>
      <c r="H1200" s="41"/>
      <c r="J1200" s="42"/>
      <c r="K1200" s="42"/>
    </row>
    <row r="1201" spans="1:11" ht="20.25" hidden="1" customHeight="1" x14ac:dyDescent="0.2">
      <c r="A1201" s="36">
        <v>1200</v>
      </c>
      <c r="B1201" s="37" t="s">
        <v>744</v>
      </c>
      <c r="C1201" s="38">
        <v>44909</v>
      </c>
      <c r="D1201" s="39" t="s">
        <v>906</v>
      </c>
      <c r="E1201" s="40">
        <v>293724</v>
      </c>
      <c r="F1201" s="40">
        <v>23498</v>
      </c>
      <c r="G1201" s="40">
        <f t="shared" si="19"/>
        <v>317222</v>
      </c>
      <c r="H1201" s="41"/>
      <c r="J1201" s="42"/>
      <c r="K1201" s="42"/>
    </row>
    <row r="1202" spans="1:11" ht="20.25" hidden="1" customHeight="1" x14ac:dyDescent="0.2">
      <c r="A1202" s="36">
        <v>1201</v>
      </c>
      <c r="B1202" s="37" t="s">
        <v>766</v>
      </c>
      <c r="C1202" s="38">
        <v>44909</v>
      </c>
      <c r="D1202" s="39" t="s">
        <v>906</v>
      </c>
      <c r="E1202" s="40">
        <v>773892</v>
      </c>
      <c r="F1202" s="40">
        <v>61911</v>
      </c>
      <c r="G1202" s="40">
        <f t="shared" si="19"/>
        <v>835803</v>
      </c>
      <c r="H1202" s="41"/>
      <c r="J1202" s="42"/>
      <c r="K1202" s="42"/>
    </row>
    <row r="1203" spans="1:11" ht="20.25" hidden="1" customHeight="1" x14ac:dyDescent="0.2">
      <c r="A1203" s="36">
        <v>1202</v>
      </c>
      <c r="B1203" s="37" t="s">
        <v>1127</v>
      </c>
      <c r="C1203" s="38">
        <v>44909</v>
      </c>
      <c r="D1203" s="39" t="s">
        <v>906</v>
      </c>
      <c r="E1203" s="40">
        <v>666348</v>
      </c>
      <c r="F1203" s="40">
        <v>53308</v>
      </c>
      <c r="G1203" s="40">
        <f t="shared" si="19"/>
        <v>719656</v>
      </c>
      <c r="H1203" s="41"/>
      <c r="J1203" s="42"/>
      <c r="K1203" s="42"/>
    </row>
    <row r="1204" spans="1:11" ht="20.25" hidden="1" customHeight="1" x14ac:dyDescent="0.2">
      <c r="A1204" s="36">
        <v>1203</v>
      </c>
      <c r="B1204" s="37" t="s">
        <v>524</v>
      </c>
      <c r="C1204" s="38">
        <v>44910</v>
      </c>
      <c r="D1204" s="39" t="s">
        <v>906</v>
      </c>
      <c r="E1204" s="40">
        <v>700461</v>
      </c>
      <c r="F1204" s="40">
        <v>56037</v>
      </c>
      <c r="G1204" s="40">
        <f t="shared" si="19"/>
        <v>756498</v>
      </c>
      <c r="H1204" s="41"/>
      <c r="J1204" s="42"/>
      <c r="K1204" s="42"/>
    </row>
    <row r="1205" spans="1:11" ht="20.25" hidden="1" customHeight="1" x14ac:dyDescent="0.2">
      <c r="A1205" s="36">
        <v>1204</v>
      </c>
      <c r="B1205" s="37" t="s">
        <v>1141</v>
      </c>
      <c r="C1205" s="38">
        <v>44911</v>
      </c>
      <c r="D1205" s="39" t="s">
        <v>906</v>
      </c>
      <c r="E1205" s="40">
        <v>367155</v>
      </c>
      <c r="F1205" s="40">
        <v>29372</v>
      </c>
      <c r="G1205" s="40">
        <f t="shared" si="19"/>
        <v>396527</v>
      </c>
      <c r="H1205" s="41"/>
      <c r="J1205" s="42"/>
      <c r="K1205" s="42"/>
    </row>
    <row r="1206" spans="1:11" ht="20.25" hidden="1" customHeight="1" x14ac:dyDescent="0.2">
      <c r="A1206" s="36">
        <v>1205</v>
      </c>
      <c r="B1206" s="37" t="s">
        <v>27</v>
      </c>
      <c r="C1206" s="38">
        <v>44911</v>
      </c>
      <c r="D1206" s="39" t="s">
        <v>906</v>
      </c>
      <c r="E1206" s="40">
        <v>900104</v>
      </c>
      <c r="F1206" s="40">
        <v>72008</v>
      </c>
      <c r="G1206" s="40">
        <f t="shared" si="19"/>
        <v>972112</v>
      </c>
      <c r="H1206" s="41"/>
      <c r="J1206" s="42"/>
      <c r="K1206" s="42"/>
    </row>
    <row r="1207" spans="1:11" ht="20.25" hidden="1" customHeight="1" x14ac:dyDescent="0.2">
      <c r="A1207" s="36">
        <v>1206</v>
      </c>
      <c r="B1207" s="37" t="s">
        <v>334</v>
      </c>
      <c r="C1207" s="38">
        <v>44911</v>
      </c>
      <c r="D1207" s="39" t="s">
        <v>906</v>
      </c>
      <c r="E1207" s="40">
        <v>1173355</v>
      </c>
      <c r="F1207" s="40">
        <v>93868</v>
      </c>
      <c r="G1207" s="40">
        <f t="shared" si="19"/>
        <v>1267223</v>
      </c>
      <c r="H1207" s="41"/>
      <c r="J1207" s="42"/>
      <c r="K1207" s="42"/>
    </row>
    <row r="1208" spans="1:11" ht="20.25" hidden="1" customHeight="1" x14ac:dyDescent="0.2">
      <c r="A1208" s="36">
        <v>1207</v>
      </c>
      <c r="B1208" s="37" t="s">
        <v>953</v>
      </c>
      <c r="C1208" s="38">
        <v>44911</v>
      </c>
      <c r="D1208" s="39" t="s">
        <v>906</v>
      </c>
      <c r="E1208" s="40">
        <v>1110580</v>
      </c>
      <c r="F1208" s="40">
        <v>88846</v>
      </c>
      <c r="G1208" s="40">
        <f t="shared" si="19"/>
        <v>1199426</v>
      </c>
      <c r="H1208" s="41"/>
      <c r="J1208" s="42"/>
      <c r="K1208" s="42"/>
    </row>
    <row r="1209" spans="1:11" ht="20.25" hidden="1" customHeight="1" x14ac:dyDescent="0.2">
      <c r="A1209" s="36">
        <v>1208</v>
      </c>
      <c r="B1209" s="37" t="s">
        <v>1136</v>
      </c>
      <c r="C1209" s="38">
        <v>44911</v>
      </c>
      <c r="D1209" s="39" t="s">
        <v>906</v>
      </c>
      <c r="E1209" s="40">
        <v>744276</v>
      </c>
      <c r="F1209" s="40">
        <v>59542</v>
      </c>
      <c r="G1209" s="40">
        <f t="shared" si="19"/>
        <v>803818</v>
      </c>
      <c r="H1209" s="41"/>
      <c r="J1209" s="42"/>
      <c r="K1209" s="42"/>
    </row>
    <row r="1210" spans="1:11" ht="20.25" hidden="1" customHeight="1" x14ac:dyDescent="0.2">
      <c r="A1210" s="36">
        <v>1209</v>
      </c>
      <c r="B1210" s="37" t="s">
        <v>972</v>
      </c>
      <c r="C1210" s="38">
        <v>44911</v>
      </c>
      <c r="D1210" s="39" t="s">
        <v>906</v>
      </c>
      <c r="E1210" s="40">
        <v>1106934</v>
      </c>
      <c r="F1210" s="40">
        <v>88555</v>
      </c>
      <c r="G1210" s="40">
        <f t="shared" si="19"/>
        <v>1195489</v>
      </c>
      <c r="H1210" s="41"/>
      <c r="J1210" s="42"/>
      <c r="K1210" s="42"/>
    </row>
    <row r="1211" spans="1:11" ht="20.25" hidden="1" customHeight="1" x14ac:dyDescent="0.2">
      <c r="A1211" s="36">
        <v>1210</v>
      </c>
      <c r="B1211" s="37" t="s">
        <v>529</v>
      </c>
      <c r="C1211" s="38">
        <v>44911</v>
      </c>
      <c r="D1211" s="39" t="s">
        <v>906</v>
      </c>
      <c r="E1211" s="40">
        <v>743397</v>
      </c>
      <c r="F1211" s="40">
        <v>59472</v>
      </c>
      <c r="G1211" s="40">
        <f t="shared" si="19"/>
        <v>802869</v>
      </c>
      <c r="H1211" s="41"/>
      <c r="J1211" s="42"/>
      <c r="K1211" s="42"/>
    </row>
    <row r="1212" spans="1:11" ht="20.25" hidden="1" customHeight="1" x14ac:dyDescent="0.2">
      <c r="A1212" s="36">
        <v>1211</v>
      </c>
      <c r="B1212" s="37" t="s">
        <v>547</v>
      </c>
      <c r="C1212" s="38">
        <v>44912</v>
      </c>
      <c r="D1212" s="39" t="s">
        <v>906</v>
      </c>
      <c r="E1212" s="40">
        <v>591226</v>
      </c>
      <c r="F1212" s="40">
        <v>47298</v>
      </c>
      <c r="G1212" s="40">
        <f t="shared" si="19"/>
        <v>638524</v>
      </c>
      <c r="H1212" s="41"/>
      <c r="J1212" s="42"/>
      <c r="K1212" s="42"/>
    </row>
    <row r="1213" spans="1:11" ht="20.25" hidden="1" customHeight="1" x14ac:dyDescent="0.2">
      <c r="A1213" s="36">
        <v>1212</v>
      </c>
      <c r="B1213" s="37" t="s">
        <v>413</v>
      </c>
      <c r="C1213" s="38">
        <v>44915</v>
      </c>
      <c r="D1213" s="39" t="s">
        <v>906</v>
      </c>
      <c r="E1213" s="40">
        <v>1301718</v>
      </c>
      <c r="F1213" s="40">
        <v>104137</v>
      </c>
      <c r="G1213" s="40">
        <f t="shared" si="19"/>
        <v>1405855</v>
      </c>
      <c r="H1213" s="41"/>
      <c r="J1213" s="42"/>
      <c r="K1213" s="42"/>
    </row>
    <row r="1214" spans="1:11" ht="20.25" hidden="1" customHeight="1" x14ac:dyDescent="0.2">
      <c r="A1214" s="36">
        <v>1213</v>
      </c>
      <c r="B1214" s="37" t="s">
        <v>875</v>
      </c>
      <c r="C1214" s="38">
        <v>44915</v>
      </c>
      <c r="D1214" s="39" t="s">
        <v>906</v>
      </c>
      <c r="E1214" s="40">
        <v>2821248</v>
      </c>
      <c r="F1214" s="40">
        <v>225700</v>
      </c>
      <c r="G1214" s="40">
        <f t="shared" si="19"/>
        <v>3046948</v>
      </c>
      <c r="H1214" s="41"/>
      <c r="J1214" s="42"/>
      <c r="K1214" s="42"/>
    </row>
    <row r="1215" spans="1:11" ht="20.25" hidden="1" customHeight="1" x14ac:dyDescent="0.2">
      <c r="A1215" s="36">
        <v>1214</v>
      </c>
      <c r="B1215" s="37" t="s">
        <v>1256</v>
      </c>
      <c r="C1215" s="38">
        <v>44915</v>
      </c>
      <c r="D1215" s="39" t="s">
        <v>906</v>
      </c>
      <c r="E1215" s="40">
        <v>785290</v>
      </c>
      <c r="F1215" s="40">
        <v>62823</v>
      </c>
      <c r="G1215" s="40">
        <f t="shared" si="19"/>
        <v>848113</v>
      </c>
      <c r="H1215" s="41"/>
      <c r="J1215" s="42"/>
      <c r="K1215" s="42"/>
    </row>
    <row r="1216" spans="1:11" ht="20.25" hidden="1" customHeight="1" x14ac:dyDescent="0.2">
      <c r="A1216" s="36">
        <v>1215</v>
      </c>
      <c r="B1216" s="37" t="s">
        <v>62</v>
      </c>
      <c r="C1216" s="38">
        <v>44915</v>
      </c>
      <c r="D1216" s="39" t="s">
        <v>906</v>
      </c>
      <c r="E1216" s="40">
        <v>528885</v>
      </c>
      <c r="F1216" s="40">
        <v>42311</v>
      </c>
      <c r="G1216" s="40">
        <f t="shared" si="19"/>
        <v>571196</v>
      </c>
      <c r="H1216" s="41"/>
      <c r="J1216" s="42"/>
      <c r="K1216" s="42"/>
    </row>
    <row r="1217" spans="1:11" ht="20.25" hidden="1" customHeight="1" x14ac:dyDescent="0.2">
      <c r="A1217" s="36">
        <v>1216</v>
      </c>
      <c r="B1217" s="37" t="s">
        <v>950</v>
      </c>
      <c r="C1217" s="38">
        <v>44915</v>
      </c>
      <c r="D1217" s="39" t="s">
        <v>906</v>
      </c>
      <c r="E1217" s="40">
        <v>427187</v>
      </c>
      <c r="F1217" s="40">
        <v>34175</v>
      </c>
      <c r="G1217" s="40">
        <f t="shared" si="19"/>
        <v>461362</v>
      </c>
      <c r="H1217" s="41"/>
      <c r="J1217" s="42"/>
      <c r="K1217" s="42"/>
    </row>
    <row r="1218" spans="1:11" ht="20.25" hidden="1" customHeight="1" x14ac:dyDescent="0.2">
      <c r="A1218" s="36">
        <v>1217</v>
      </c>
      <c r="B1218" s="37" t="s">
        <v>482</v>
      </c>
      <c r="C1218" s="38">
        <v>44916</v>
      </c>
      <c r="D1218" s="39" t="s">
        <v>906</v>
      </c>
      <c r="E1218" s="40">
        <v>737956</v>
      </c>
      <c r="F1218" s="40">
        <v>59036</v>
      </c>
      <c r="G1218" s="40">
        <f t="shared" si="19"/>
        <v>796992</v>
      </c>
      <c r="H1218" s="41"/>
      <c r="J1218" s="42"/>
      <c r="K1218" s="42"/>
    </row>
    <row r="1219" spans="1:11" ht="20.25" hidden="1" customHeight="1" x14ac:dyDescent="0.2">
      <c r="A1219" s="36">
        <v>1218</v>
      </c>
      <c r="B1219" s="37" t="s">
        <v>1025</v>
      </c>
      <c r="C1219" s="38">
        <v>44916</v>
      </c>
      <c r="D1219" s="39" t="s">
        <v>906</v>
      </c>
      <c r="E1219" s="40">
        <v>1013976</v>
      </c>
      <c r="F1219" s="40">
        <v>81118</v>
      </c>
      <c r="G1219" s="40">
        <f t="shared" si="19"/>
        <v>1095094</v>
      </c>
      <c r="H1219" s="41"/>
      <c r="J1219" s="42"/>
      <c r="K1219" s="42"/>
    </row>
    <row r="1220" spans="1:11" ht="20.25" hidden="1" customHeight="1" x14ac:dyDescent="0.2">
      <c r="A1220" s="36">
        <v>1219</v>
      </c>
      <c r="B1220" s="37" t="s">
        <v>869</v>
      </c>
      <c r="C1220" s="38">
        <v>44916</v>
      </c>
      <c r="D1220" s="39" t="s">
        <v>906</v>
      </c>
      <c r="E1220" s="40">
        <v>555290</v>
      </c>
      <c r="F1220" s="40">
        <v>44423</v>
      </c>
      <c r="G1220" s="40">
        <f t="shared" si="19"/>
        <v>599713</v>
      </c>
      <c r="H1220" s="41"/>
      <c r="J1220" s="42"/>
      <c r="K1220" s="42"/>
    </row>
    <row r="1221" spans="1:11" ht="20.25" hidden="1" customHeight="1" x14ac:dyDescent="0.2">
      <c r="A1221" s="36">
        <v>1220</v>
      </c>
      <c r="B1221" s="37" t="s">
        <v>903</v>
      </c>
      <c r="C1221" s="38">
        <v>44916</v>
      </c>
      <c r="D1221" s="39" t="s">
        <v>906</v>
      </c>
      <c r="E1221" s="40">
        <v>1356455</v>
      </c>
      <c r="F1221" s="40">
        <v>108516</v>
      </c>
      <c r="G1221" s="40">
        <f t="shared" si="19"/>
        <v>1464971</v>
      </c>
      <c r="H1221" s="41"/>
      <c r="J1221" s="42"/>
      <c r="K1221" s="42"/>
    </row>
    <row r="1222" spans="1:11" ht="20.25" hidden="1" customHeight="1" x14ac:dyDescent="0.2">
      <c r="A1222" s="36">
        <v>1221</v>
      </c>
      <c r="B1222" s="37" t="s">
        <v>186</v>
      </c>
      <c r="C1222" s="38">
        <v>44916</v>
      </c>
      <c r="D1222" s="39" t="s">
        <v>906</v>
      </c>
      <c r="E1222" s="40">
        <v>720252</v>
      </c>
      <c r="F1222" s="40">
        <v>57620</v>
      </c>
      <c r="G1222" s="40">
        <f t="shared" si="19"/>
        <v>777872</v>
      </c>
      <c r="H1222" s="41"/>
      <c r="J1222" s="42"/>
      <c r="K1222" s="42"/>
    </row>
    <row r="1223" spans="1:11" ht="20.25" hidden="1" customHeight="1" x14ac:dyDescent="0.2">
      <c r="A1223" s="36">
        <v>1222</v>
      </c>
      <c r="B1223" s="37" t="s">
        <v>1102</v>
      </c>
      <c r="C1223" s="38">
        <v>44917</v>
      </c>
      <c r="D1223" s="39" t="s">
        <v>906</v>
      </c>
      <c r="E1223" s="40">
        <v>440586</v>
      </c>
      <c r="F1223" s="40">
        <v>35247</v>
      </c>
      <c r="G1223" s="40">
        <f t="shared" si="19"/>
        <v>475833</v>
      </c>
      <c r="H1223" s="41"/>
      <c r="J1223" s="42"/>
      <c r="K1223" s="42"/>
    </row>
    <row r="1224" spans="1:11" ht="20.25" hidden="1" customHeight="1" x14ac:dyDescent="0.2">
      <c r="A1224" s="36">
        <v>1223</v>
      </c>
      <c r="B1224" s="37" t="s">
        <v>245</v>
      </c>
      <c r="C1224" s="38">
        <v>44917</v>
      </c>
      <c r="D1224" s="39" t="s">
        <v>906</v>
      </c>
      <c r="E1224" s="40">
        <v>738220</v>
      </c>
      <c r="F1224" s="40">
        <v>59058</v>
      </c>
      <c r="G1224" s="40">
        <f t="shared" si="19"/>
        <v>797278</v>
      </c>
      <c r="H1224" s="41"/>
      <c r="J1224" s="42"/>
      <c r="K1224" s="42"/>
    </row>
    <row r="1225" spans="1:11" ht="20.25" hidden="1" customHeight="1" x14ac:dyDescent="0.2">
      <c r="A1225" s="36">
        <v>1224</v>
      </c>
      <c r="B1225" s="37" t="s">
        <v>1082</v>
      </c>
      <c r="C1225" s="38">
        <v>44917</v>
      </c>
      <c r="D1225" s="39" t="s">
        <v>906</v>
      </c>
      <c r="E1225" s="40">
        <v>585797</v>
      </c>
      <c r="F1225" s="40">
        <v>46864</v>
      </c>
      <c r="G1225" s="40">
        <f t="shared" si="19"/>
        <v>632661</v>
      </c>
      <c r="H1225" s="41"/>
      <c r="J1225" s="42"/>
      <c r="K1225" s="42"/>
    </row>
    <row r="1226" spans="1:11" ht="20.25" hidden="1" customHeight="1" x14ac:dyDescent="0.2">
      <c r="A1226" s="36">
        <v>1225</v>
      </c>
      <c r="B1226" s="37" t="s">
        <v>219</v>
      </c>
      <c r="C1226" s="38">
        <v>44917</v>
      </c>
      <c r="D1226" s="39" t="s">
        <v>906</v>
      </c>
      <c r="E1226" s="40">
        <v>515840</v>
      </c>
      <c r="F1226" s="40">
        <v>41267</v>
      </c>
      <c r="G1226" s="40">
        <f t="shared" si="19"/>
        <v>557107</v>
      </c>
      <c r="H1226" s="41"/>
      <c r="J1226" s="42"/>
      <c r="K1226" s="42"/>
    </row>
    <row r="1227" spans="1:11" ht="20.25" hidden="1" customHeight="1" x14ac:dyDescent="0.2">
      <c r="A1227" s="36">
        <v>1226</v>
      </c>
      <c r="B1227" s="37" t="s">
        <v>765</v>
      </c>
      <c r="C1227" s="38">
        <v>44917</v>
      </c>
      <c r="D1227" s="39" t="s">
        <v>906</v>
      </c>
      <c r="E1227" s="40">
        <v>806090</v>
      </c>
      <c r="F1227" s="40">
        <v>64487</v>
      </c>
      <c r="G1227" s="40">
        <f t="shared" si="19"/>
        <v>870577</v>
      </c>
      <c r="H1227" s="41"/>
      <c r="J1227" s="42"/>
      <c r="K1227" s="42"/>
    </row>
    <row r="1228" spans="1:11" ht="20.25" hidden="1" customHeight="1" x14ac:dyDescent="0.2">
      <c r="A1228" s="36">
        <v>1227</v>
      </c>
      <c r="B1228" s="37" t="s">
        <v>893</v>
      </c>
      <c r="C1228" s="38">
        <v>44917</v>
      </c>
      <c r="D1228" s="39" t="s">
        <v>906</v>
      </c>
      <c r="E1228" s="40">
        <v>654789</v>
      </c>
      <c r="F1228" s="40">
        <v>52383</v>
      </c>
      <c r="G1228" s="40">
        <f t="shared" ref="G1228:G1268" si="20">+E1228+F1228</f>
        <v>707172</v>
      </c>
      <c r="H1228" s="41"/>
      <c r="J1228" s="42"/>
      <c r="K1228" s="42"/>
    </row>
    <row r="1229" spans="1:11" ht="20.25" hidden="1" customHeight="1" x14ac:dyDescent="0.2">
      <c r="A1229" s="36">
        <v>1228</v>
      </c>
      <c r="B1229" s="37" t="s">
        <v>343</v>
      </c>
      <c r="C1229" s="38">
        <v>44917</v>
      </c>
      <c r="D1229" s="39" t="s">
        <v>906</v>
      </c>
      <c r="E1229" s="40">
        <v>368978</v>
      </c>
      <c r="F1229" s="40">
        <v>29518</v>
      </c>
      <c r="G1229" s="40">
        <f t="shared" si="20"/>
        <v>398496</v>
      </c>
      <c r="H1229" s="41"/>
      <c r="J1229" s="42"/>
      <c r="K1229" s="42"/>
    </row>
    <row r="1230" spans="1:11" ht="20.25" hidden="1" customHeight="1" x14ac:dyDescent="0.2">
      <c r="A1230" s="36">
        <v>1229</v>
      </c>
      <c r="B1230" s="37" t="s">
        <v>993</v>
      </c>
      <c r="C1230" s="38">
        <v>44917</v>
      </c>
      <c r="D1230" s="39" t="s">
        <v>906</v>
      </c>
      <c r="E1230" s="40">
        <v>368978</v>
      </c>
      <c r="F1230" s="40">
        <v>29518</v>
      </c>
      <c r="G1230" s="40">
        <f t="shared" si="20"/>
        <v>398496</v>
      </c>
      <c r="H1230" s="41"/>
      <c r="J1230" s="42"/>
      <c r="K1230" s="42"/>
    </row>
    <row r="1231" spans="1:11" ht="20.25" hidden="1" customHeight="1" x14ac:dyDescent="0.2">
      <c r="A1231" s="36">
        <v>1230</v>
      </c>
      <c r="B1231" s="37" t="s">
        <v>1201</v>
      </c>
      <c r="C1231" s="38">
        <v>44918</v>
      </c>
      <c r="D1231" s="39" t="s">
        <v>906</v>
      </c>
      <c r="E1231" s="40">
        <v>791734</v>
      </c>
      <c r="F1231" s="40">
        <v>63339</v>
      </c>
      <c r="G1231" s="40">
        <f t="shared" si="20"/>
        <v>855073</v>
      </c>
      <c r="H1231" s="41"/>
      <c r="J1231" s="42"/>
      <c r="K1231" s="42"/>
    </row>
    <row r="1232" spans="1:11" ht="20.25" hidden="1" customHeight="1" x14ac:dyDescent="0.2">
      <c r="A1232" s="36">
        <v>1231</v>
      </c>
      <c r="B1232" s="37" t="s">
        <v>688</v>
      </c>
      <c r="C1232" s="38">
        <v>44918</v>
      </c>
      <c r="D1232" s="39" t="s">
        <v>906</v>
      </c>
      <c r="E1232" s="40">
        <v>673842</v>
      </c>
      <c r="F1232" s="40">
        <v>53907</v>
      </c>
      <c r="G1232" s="40">
        <f t="shared" si="20"/>
        <v>727749</v>
      </c>
      <c r="H1232" s="41"/>
      <c r="J1232" s="42"/>
      <c r="K1232" s="42"/>
    </row>
    <row r="1233" spans="1:11" ht="20.25" hidden="1" customHeight="1" x14ac:dyDescent="0.2">
      <c r="A1233" s="36">
        <v>1232</v>
      </c>
      <c r="B1233" s="37" t="s">
        <v>214</v>
      </c>
      <c r="C1233" s="38">
        <v>44918</v>
      </c>
      <c r="D1233" s="39" t="s">
        <v>906</v>
      </c>
      <c r="E1233" s="40">
        <v>423108</v>
      </c>
      <c r="F1233" s="40">
        <v>33849</v>
      </c>
      <c r="G1233" s="40">
        <f t="shared" si="20"/>
        <v>456957</v>
      </c>
      <c r="H1233" s="41"/>
      <c r="J1233" s="42"/>
      <c r="K1233" s="42"/>
    </row>
    <row r="1234" spans="1:11" ht="20.25" hidden="1" customHeight="1" x14ac:dyDescent="0.2">
      <c r="A1234" s="36">
        <v>1233</v>
      </c>
      <c r="B1234" s="37" t="s">
        <v>392</v>
      </c>
      <c r="C1234" s="38">
        <v>44919</v>
      </c>
      <c r="D1234" s="39" t="s">
        <v>906</v>
      </c>
      <c r="E1234" s="40">
        <v>331483</v>
      </c>
      <c r="F1234" s="40">
        <v>26519</v>
      </c>
      <c r="G1234" s="40">
        <f t="shared" si="20"/>
        <v>358002</v>
      </c>
      <c r="H1234" s="41"/>
      <c r="J1234" s="42"/>
      <c r="K1234" s="42"/>
    </row>
    <row r="1235" spans="1:11" ht="20.25" hidden="1" customHeight="1" x14ac:dyDescent="0.2">
      <c r="A1235" s="36">
        <v>1234</v>
      </c>
      <c r="B1235" s="37" t="s">
        <v>1193</v>
      </c>
      <c r="C1235" s="38">
        <v>44919</v>
      </c>
      <c r="D1235" s="39" t="s">
        <v>906</v>
      </c>
      <c r="E1235" s="40">
        <v>515840</v>
      </c>
      <c r="F1235" s="40">
        <v>41267</v>
      </c>
      <c r="G1235" s="40">
        <f t="shared" si="20"/>
        <v>557107</v>
      </c>
      <c r="H1235" s="41"/>
      <c r="J1235" s="42"/>
      <c r="K1235" s="42"/>
    </row>
    <row r="1236" spans="1:11" ht="20.25" hidden="1" customHeight="1" x14ac:dyDescent="0.2">
      <c r="A1236" s="36">
        <v>1235</v>
      </c>
      <c r="B1236" s="37" t="s">
        <v>75</v>
      </c>
      <c r="C1236" s="38">
        <v>44921</v>
      </c>
      <c r="D1236" s="39" t="s">
        <v>906</v>
      </c>
      <c r="E1236" s="40">
        <v>1944696</v>
      </c>
      <c r="F1236" s="40">
        <v>155576</v>
      </c>
      <c r="G1236" s="40">
        <f t="shared" si="20"/>
        <v>2100272</v>
      </c>
      <c r="H1236" s="41"/>
      <c r="J1236" s="42"/>
      <c r="K1236" s="42"/>
    </row>
    <row r="1237" spans="1:11" ht="20.25" hidden="1" customHeight="1" x14ac:dyDescent="0.2">
      <c r="A1237" s="36">
        <v>1236</v>
      </c>
      <c r="B1237" s="37" t="s">
        <v>1269</v>
      </c>
      <c r="C1237" s="38">
        <v>44921</v>
      </c>
      <c r="D1237" s="39" t="s">
        <v>906</v>
      </c>
      <c r="E1237" s="40">
        <v>1832889</v>
      </c>
      <c r="F1237" s="40">
        <v>146631</v>
      </c>
      <c r="G1237" s="40">
        <f t="shared" si="20"/>
        <v>1979520</v>
      </c>
      <c r="H1237" s="41"/>
      <c r="J1237" s="42"/>
      <c r="K1237" s="42"/>
    </row>
    <row r="1238" spans="1:11" ht="20.25" hidden="1" customHeight="1" x14ac:dyDescent="0.2">
      <c r="A1238" s="36">
        <v>1237</v>
      </c>
      <c r="B1238" s="37" t="s">
        <v>746</v>
      </c>
      <c r="C1238" s="38">
        <v>44921</v>
      </c>
      <c r="D1238" s="39" t="s">
        <v>906</v>
      </c>
      <c r="E1238" s="40">
        <v>777406</v>
      </c>
      <c r="F1238" s="40">
        <v>62192</v>
      </c>
      <c r="G1238" s="40">
        <f t="shared" si="20"/>
        <v>839598</v>
      </c>
      <c r="H1238" s="41"/>
      <c r="J1238" s="42"/>
      <c r="K1238" s="42"/>
    </row>
    <row r="1239" spans="1:11" ht="20.25" hidden="1" customHeight="1" x14ac:dyDescent="0.2">
      <c r="A1239" s="36">
        <v>1238</v>
      </c>
      <c r="B1239" s="37" t="s">
        <v>841</v>
      </c>
      <c r="C1239" s="38">
        <v>44921</v>
      </c>
      <c r="D1239" s="39" t="s">
        <v>906</v>
      </c>
      <c r="E1239" s="40">
        <v>537542</v>
      </c>
      <c r="F1239" s="40">
        <v>43003</v>
      </c>
      <c r="G1239" s="40">
        <f t="shared" si="20"/>
        <v>580545</v>
      </c>
      <c r="H1239" s="41"/>
      <c r="J1239" s="42"/>
      <c r="K1239" s="42"/>
    </row>
    <row r="1240" spans="1:11" ht="20.25" hidden="1" customHeight="1" x14ac:dyDescent="0.2">
      <c r="A1240" s="36">
        <v>1239</v>
      </c>
      <c r="B1240" s="37" t="s">
        <v>883</v>
      </c>
      <c r="C1240" s="38">
        <v>44921</v>
      </c>
      <c r="D1240" s="39" t="s">
        <v>906</v>
      </c>
      <c r="E1240" s="40">
        <v>1082352</v>
      </c>
      <c r="F1240" s="40">
        <v>86588</v>
      </c>
      <c r="G1240" s="40">
        <f t="shared" si="20"/>
        <v>1168940</v>
      </c>
      <c r="H1240" s="41"/>
      <c r="J1240" s="42"/>
      <c r="K1240" s="42"/>
    </row>
    <row r="1241" spans="1:11" ht="20.25" hidden="1" customHeight="1" x14ac:dyDescent="0.2">
      <c r="A1241" s="36">
        <v>1240</v>
      </c>
      <c r="B1241" s="37" t="s">
        <v>1091</v>
      </c>
      <c r="C1241" s="38">
        <v>44922</v>
      </c>
      <c r="D1241" s="39" t="s">
        <v>906</v>
      </c>
      <c r="E1241" s="40">
        <v>1361380</v>
      </c>
      <c r="F1241" s="40">
        <v>108910</v>
      </c>
      <c r="G1241" s="40">
        <f t="shared" si="20"/>
        <v>1470290</v>
      </c>
      <c r="H1241" s="41"/>
      <c r="J1241" s="42"/>
      <c r="K1241" s="42"/>
    </row>
    <row r="1242" spans="1:11" ht="20.25" hidden="1" customHeight="1" x14ac:dyDescent="0.2">
      <c r="A1242" s="36">
        <v>1241</v>
      </c>
      <c r="B1242" s="37" t="s">
        <v>1188</v>
      </c>
      <c r="C1242" s="38">
        <v>44922</v>
      </c>
      <c r="D1242" s="39" t="s">
        <v>906</v>
      </c>
      <c r="E1242" s="40">
        <v>440586</v>
      </c>
      <c r="F1242" s="40">
        <v>35247</v>
      </c>
      <c r="G1242" s="40">
        <f t="shared" si="20"/>
        <v>475833</v>
      </c>
      <c r="H1242" s="41"/>
      <c r="J1242" s="42"/>
      <c r="K1242" s="42"/>
    </row>
    <row r="1243" spans="1:11" ht="20.25" hidden="1" customHeight="1" x14ac:dyDescent="0.2">
      <c r="A1243" s="36">
        <v>1242</v>
      </c>
      <c r="B1243" s="37" t="s">
        <v>51</v>
      </c>
      <c r="C1243" s="38">
        <v>44922</v>
      </c>
      <c r="D1243" s="39" t="s">
        <v>906</v>
      </c>
      <c r="E1243" s="40">
        <v>444232</v>
      </c>
      <c r="F1243" s="40">
        <v>35539</v>
      </c>
      <c r="G1243" s="40">
        <f t="shared" si="20"/>
        <v>479771</v>
      </c>
      <c r="H1243" s="41"/>
      <c r="J1243" s="42"/>
      <c r="K1243" s="42"/>
    </row>
    <row r="1244" spans="1:11" ht="20.25" hidden="1" customHeight="1" x14ac:dyDescent="0.2">
      <c r="A1244" s="36">
        <v>1243</v>
      </c>
      <c r="B1244" s="37" t="s">
        <v>1214</v>
      </c>
      <c r="C1244" s="38">
        <v>44922</v>
      </c>
      <c r="D1244" s="39" t="s">
        <v>906</v>
      </c>
      <c r="E1244" s="40">
        <v>563174</v>
      </c>
      <c r="F1244" s="40">
        <v>45054</v>
      </c>
      <c r="G1244" s="40">
        <f t="shared" si="20"/>
        <v>608228</v>
      </c>
      <c r="H1244" s="41"/>
      <c r="J1244" s="42"/>
      <c r="K1244" s="42"/>
    </row>
    <row r="1245" spans="1:11" ht="20.25" hidden="1" customHeight="1" x14ac:dyDescent="0.2">
      <c r="A1245" s="36">
        <v>1244</v>
      </c>
      <c r="B1245" s="37" t="s">
        <v>101</v>
      </c>
      <c r="C1245" s="38">
        <v>44922</v>
      </c>
      <c r="D1245" s="39" t="s">
        <v>906</v>
      </c>
      <c r="E1245" s="40">
        <v>645130</v>
      </c>
      <c r="F1245" s="40">
        <v>51610</v>
      </c>
      <c r="G1245" s="40">
        <f t="shared" si="20"/>
        <v>696740</v>
      </c>
      <c r="H1245" s="41"/>
      <c r="J1245" s="42"/>
      <c r="K1245" s="42"/>
    </row>
    <row r="1246" spans="1:11" ht="20.25" hidden="1" customHeight="1" x14ac:dyDescent="0.2">
      <c r="A1246" s="36">
        <v>1245</v>
      </c>
      <c r="B1246" s="37" t="s">
        <v>1270</v>
      </c>
      <c r="C1246" s="38">
        <v>44922</v>
      </c>
      <c r="D1246" s="39" t="s">
        <v>906</v>
      </c>
      <c r="E1246" s="40">
        <v>784900</v>
      </c>
      <c r="F1246" s="40">
        <v>62792</v>
      </c>
      <c r="G1246" s="40">
        <f t="shared" si="20"/>
        <v>847692</v>
      </c>
      <c r="H1246" s="41"/>
      <c r="J1246" s="42"/>
      <c r="K1246" s="42"/>
    </row>
    <row r="1247" spans="1:11" ht="20.25" hidden="1" customHeight="1" x14ac:dyDescent="0.2">
      <c r="A1247" s="36">
        <v>1246</v>
      </c>
      <c r="B1247" s="37" t="s">
        <v>368</v>
      </c>
      <c r="C1247" s="38">
        <v>44923</v>
      </c>
      <c r="D1247" s="39" t="s">
        <v>906</v>
      </c>
      <c r="E1247" s="40">
        <v>528890</v>
      </c>
      <c r="F1247" s="40">
        <v>42311</v>
      </c>
      <c r="G1247" s="40">
        <f t="shared" si="20"/>
        <v>571201</v>
      </c>
      <c r="H1247" s="41"/>
      <c r="J1247" s="42"/>
      <c r="K1247" s="42"/>
    </row>
    <row r="1248" spans="1:11" ht="20.25" hidden="1" customHeight="1" x14ac:dyDescent="0.2">
      <c r="A1248" s="36">
        <v>1247</v>
      </c>
      <c r="B1248" s="37" t="s">
        <v>695</v>
      </c>
      <c r="C1248" s="38">
        <v>44923</v>
      </c>
      <c r="D1248" s="39" t="s">
        <v>906</v>
      </c>
      <c r="E1248" s="40">
        <v>1977694</v>
      </c>
      <c r="F1248" s="40">
        <v>158216</v>
      </c>
      <c r="G1248" s="40">
        <f t="shared" si="20"/>
        <v>2135910</v>
      </c>
      <c r="H1248" s="41"/>
      <c r="J1248" s="42"/>
      <c r="K1248" s="42"/>
    </row>
    <row r="1249" spans="1:11" ht="20.25" hidden="1" customHeight="1" x14ac:dyDescent="0.2">
      <c r="A1249" s="36">
        <v>1248</v>
      </c>
      <c r="B1249" s="37" t="s">
        <v>123</v>
      </c>
      <c r="C1249" s="38">
        <v>44923</v>
      </c>
      <c r="D1249" s="39" t="s">
        <v>906</v>
      </c>
      <c r="E1249" s="40">
        <v>1911769</v>
      </c>
      <c r="F1249" s="40">
        <v>152942</v>
      </c>
      <c r="G1249" s="40">
        <f t="shared" si="20"/>
        <v>2064711</v>
      </c>
      <c r="H1249" s="41"/>
      <c r="J1249" s="42"/>
      <c r="K1249" s="42"/>
    </row>
    <row r="1250" spans="1:11" ht="20.25" hidden="1" customHeight="1" x14ac:dyDescent="0.2">
      <c r="A1250" s="36">
        <v>1249</v>
      </c>
      <c r="B1250" s="37" t="s">
        <v>114</v>
      </c>
      <c r="C1250" s="38">
        <v>44923</v>
      </c>
      <c r="D1250" s="39" t="s">
        <v>906</v>
      </c>
      <c r="E1250" s="40">
        <v>258052</v>
      </c>
      <c r="F1250" s="40">
        <v>20644</v>
      </c>
      <c r="G1250" s="40">
        <f t="shared" si="20"/>
        <v>278696</v>
      </c>
      <c r="H1250" s="41"/>
      <c r="J1250" s="42"/>
      <c r="K1250" s="42"/>
    </row>
    <row r="1251" spans="1:11" ht="20.25" hidden="1" customHeight="1" x14ac:dyDescent="0.2">
      <c r="A1251" s="36">
        <v>1250</v>
      </c>
      <c r="B1251" s="37" t="s">
        <v>691</v>
      </c>
      <c r="C1251" s="38">
        <v>44923</v>
      </c>
      <c r="D1251" s="39" t="s">
        <v>906</v>
      </c>
      <c r="E1251" s="40">
        <v>1122762</v>
      </c>
      <c r="F1251" s="40">
        <v>89821</v>
      </c>
      <c r="G1251" s="40">
        <f t="shared" si="20"/>
        <v>1212583</v>
      </c>
      <c r="H1251" s="41"/>
      <c r="J1251" s="42"/>
      <c r="K1251" s="42"/>
    </row>
    <row r="1252" spans="1:11" ht="20.25" hidden="1" customHeight="1" x14ac:dyDescent="0.2">
      <c r="A1252" s="36">
        <v>1251</v>
      </c>
      <c r="B1252" s="37" t="s">
        <v>235</v>
      </c>
      <c r="C1252" s="38">
        <v>44923</v>
      </c>
      <c r="D1252" s="39" t="s">
        <v>906</v>
      </c>
      <c r="E1252" s="40">
        <v>773760</v>
      </c>
      <c r="F1252" s="40">
        <v>61901</v>
      </c>
      <c r="G1252" s="40">
        <f t="shared" si="20"/>
        <v>835661</v>
      </c>
      <c r="H1252" s="41"/>
      <c r="J1252" s="42"/>
      <c r="K1252" s="42"/>
    </row>
    <row r="1253" spans="1:11" ht="20.25" hidden="1" customHeight="1" x14ac:dyDescent="0.2">
      <c r="A1253" s="36">
        <v>1252</v>
      </c>
      <c r="B1253" s="37" t="s">
        <v>457</v>
      </c>
      <c r="C1253" s="38">
        <v>44923</v>
      </c>
      <c r="D1253" s="39" t="s">
        <v>906</v>
      </c>
      <c r="E1253" s="40">
        <v>470065</v>
      </c>
      <c r="F1253" s="40">
        <v>37605</v>
      </c>
      <c r="G1253" s="40">
        <f t="shared" si="20"/>
        <v>507670</v>
      </c>
      <c r="H1253" s="41"/>
      <c r="J1253" s="42"/>
      <c r="K1253" s="42"/>
    </row>
    <row r="1254" spans="1:11" ht="20.25" hidden="1" customHeight="1" x14ac:dyDescent="0.2">
      <c r="A1254" s="36">
        <v>1253</v>
      </c>
      <c r="B1254" s="37" t="s">
        <v>317</v>
      </c>
      <c r="C1254" s="38">
        <v>44923</v>
      </c>
      <c r="D1254" s="39" t="s">
        <v>906</v>
      </c>
      <c r="E1254" s="40">
        <v>553599</v>
      </c>
      <c r="F1254" s="40">
        <v>44288</v>
      </c>
      <c r="G1254" s="40">
        <f t="shared" si="20"/>
        <v>597887</v>
      </c>
      <c r="H1254" s="41"/>
      <c r="J1254" s="42"/>
      <c r="K1254" s="42"/>
    </row>
    <row r="1255" spans="1:11" ht="20.25" hidden="1" customHeight="1" x14ac:dyDescent="0.2">
      <c r="A1255" s="36">
        <v>1254</v>
      </c>
      <c r="B1255" s="37" t="s">
        <v>1100</v>
      </c>
      <c r="C1255" s="38">
        <v>44923</v>
      </c>
      <c r="D1255" s="39" t="s">
        <v>906</v>
      </c>
      <c r="E1255" s="40">
        <v>653831</v>
      </c>
      <c r="F1255" s="40">
        <v>52306</v>
      </c>
      <c r="G1255" s="40">
        <f t="shared" si="20"/>
        <v>706137</v>
      </c>
      <c r="H1255" s="41"/>
      <c r="J1255" s="42"/>
      <c r="K1255" s="42"/>
    </row>
    <row r="1256" spans="1:11" ht="20.25" hidden="1" customHeight="1" x14ac:dyDescent="0.2">
      <c r="A1256" s="36">
        <v>1255</v>
      </c>
      <c r="B1256" s="37" t="s">
        <v>587</v>
      </c>
      <c r="C1256" s="38">
        <v>44923</v>
      </c>
      <c r="D1256" s="39" t="s">
        <v>906</v>
      </c>
      <c r="E1256" s="40">
        <v>367155</v>
      </c>
      <c r="F1256" s="40">
        <v>29372</v>
      </c>
      <c r="G1256" s="40">
        <f t="shared" si="20"/>
        <v>396527</v>
      </c>
      <c r="H1256" s="41"/>
      <c r="J1256" s="42"/>
      <c r="K1256" s="42"/>
    </row>
    <row r="1257" spans="1:11" ht="20.25" hidden="1" customHeight="1" x14ac:dyDescent="0.2">
      <c r="A1257" s="36">
        <v>1256</v>
      </c>
      <c r="B1257" s="37" t="s">
        <v>999</v>
      </c>
      <c r="C1257" s="38">
        <v>44923</v>
      </c>
      <c r="D1257" s="39" t="s">
        <v>906</v>
      </c>
      <c r="E1257" s="40">
        <v>502332</v>
      </c>
      <c r="F1257" s="40">
        <v>40187</v>
      </c>
      <c r="G1257" s="40">
        <f t="shared" si="20"/>
        <v>542519</v>
      </c>
      <c r="H1257" s="41"/>
      <c r="J1257" s="42"/>
      <c r="K1257" s="42"/>
    </row>
    <row r="1258" spans="1:11" ht="20.25" hidden="1" customHeight="1" x14ac:dyDescent="0.2">
      <c r="A1258" s="36">
        <v>1257</v>
      </c>
      <c r="B1258" s="37" t="s">
        <v>843</v>
      </c>
      <c r="C1258" s="38">
        <v>44923</v>
      </c>
      <c r="D1258" s="39" t="s">
        <v>906</v>
      </c>
      <c r="E1258" s="40">
        <v>389033</v>
      </c>
      <c r="F1258" s="40">
        <v>31123</v>
      </c>
      <c r="G1258" s="40">
        <f t="shared" si="20"/>
        <v>420156</v>
      </c>
      <c r="H1258" s="41"/>
      <c r="J1258" s="42"/>
      <c r="K1258" s="42"/>
    </row>
    <row r="1259" spans="1:11" ht="20.25" hidden="1" customHeight="1" x14ac:dyDescent="0.2">
      <c r="A1259" s="36">
        <v>1258</v>
      </c>
      <c r="B1259" s="37" t="s">
        <v>329</v>
      </c>
      <c r="C1259" s="38">
        <v>44924</v>
      </c>
      <c r="D1259" s="39" t="s">
        <v>906</v>
      </c>
      <c r="E1259" s="40">
        <v>715491</v>
      </c>
      <c r="F1259" s="40">
        <v>57239</v>
      </c>
      <c r="G1259" s="40">
        <f t="shared" si="20"/>
        <v>772730</v>
      </c>
      <c r="H1259" s="41"/>
      <c r="J1259" s="42"/>
      <c r="K1259" s="42"/>
    </row>
    <row r="1260" spans="1:11" ht="20.25" hidden="1" customHeight="1" x14ac:dyDescent="0.2">
      <c r="A1260" s="36">
        <v>1259</v>
      </c>
      <c r="B1260" s="37" t="s">
        <v>118</v>
      </c>
      <c r="C1260" s="38">
        <v>44924</v>
      </c>
      <c r="D1260" s="39" t="s">
        <v>906</v>
      </c>
      <c r="E1260" s="40">
        <v>1811783</v>
      </c>
      <c r="F1260" s="40">
        <v>144943</v>
      </c>
      <c r="G1260" s="40">
        <f t="shared" si="20"/>
        <v>1956726</v>
      </c>
      <c r="H1260" s="41"/>
      <c r="J1260" s="42"/>
      <c r="K1260" s="42"/>
    </row>
    <row r="1261" spans="1:11" ht="20.25" hidden="1" customHeight="1" x14ac:dyDescent="0.2">
      <c r="A1261" s="36">
        <v>1260</v>
      </c>
      <c r="B1261" s="37" t="s">
        <v>208</v>
      </c>
      <c r="C1261" s="38">
        <v>44924</v>
      </c>
      <c r="D1261" s="39" t="s">
        <v>906</v>
      </c>
      <c r="E1261" s="40">
        <v>367155</v>
      </c>
      <c r="F1261" s="40">
        <v>29372</v>
      </c>
      <c r="G1261" s="40">
        <f t="shared" si="20"/>
        <v>396527</v>
      </c>
      <c r="H1261" s="41"/>
      <c r="J1261" s="42"/>
      <c r="K1261" s="42"/>
    </row>
    <row r="1262" spans="1:11" ht="20.25" hidden="1" customHeight="1" x14ac:dyDescent="0.2">
      <c r="A1262" s="36">
        <v>1261</v>
      </c>
      <c r="B1262" s="37" t="s">
        <v>1179</v>
      </c>
      <c r="C1262" s="38">
        <v>44925</v>
      </c>
      <c r="D1262" s="39" t="s">
        <v>906</v>
      </c>
      <c r="E1262" s="40">
        <v>904873</v>
      </c>
      <c r="F1262" s="40">
        <v>72390</v>
      </c>
      <c r="G1262" s="40">
        <f t="shared" si="20"/>
        <v>977263</v>
      </c>
      <c r="H1262" s="41"/>
      <c r="J1262" s="42"/>
      <c r="K1262" s="42"/>
    </row>
    <row r="1263" spans="1:11" ht="20.25" hidden="1" customHeight="1" x14ac:dyDescent="0.2">
      <c r="A1263" s="36">
        <v>1262</v>
      </c>
      <c r="B1263" s="37" t="s">
        <v>220</v>
      </c>
      <c r="C1263" s="38">
        <v>44925</v>
      </c>
      <c r="D1263" s="39" t="s">
        <v>906</v>
      </c>
      <c r="E1263" s="40">
        <v>387078</v>
      </c>
      <c r="F1263" s="40">
        <v>30966</v>
      </c>
      <c r="G1263" s="40">
        <f t="shared" si="20"/>
        <v>418044</v>
      </c>
      <c r="H1263" s="41"/>
      <c r="J1263" s="42"/>
      <c r="K1263" s="42"/>
    </row>
    <row r="1264" spans="1:11" ht="20.25" hidden="1" customHeight="1" x14ac:dyDescent="0.2">
      <c r="A1264" s="36">
        <v>1263</v>
      </c>
      <c r="B1264" s="37" t="s">
        <v>1062</v>
      </c>
      <c r="C1264" s="38">
        <v>44925</v>
      </c>
      <c r="D1264" s="39" t="s">
        <v>906</v>
      </c>
      <c r="E1264" s="40">
        <v>951718</v>
      </c>
      <c r="F1264" s="40">
        <v>76137</v>
      </c>
      <c r="G1264" s="40">
        <f t="shared" si="20"/>
        <v>1027855</v>
      </c>
      <c r="H1264" s="41"/>
      <c r="J1264" s="42"/>
      <c r="K1264" s="42"/>
    </row>
    <row r="1265" spans="1:11" ht="20.25" hidden="1" customHeight="1" x14ac:dyDescent="0.2">
      <c r="A1265" s="36">
        <v>1264</v>
      </c>
      <c r="B1265" s="37" t="s">
        <v>845</v>
      </c>
      <c r="C1265" s="38">
        <v>44925</v>
      </c>
      <c r="D1265" s="39" t="s">
        <v>906</v>
      </c>
      <c r="E1265" s="40">
        <v>1000333</v>
      </c>
      <c r="F1265" s="40">
        <v>80027</v>
      </c>
      <c r="G1265" s="40">
        <f t="shared" si="20"/>
        <v>1080360</v>
      </c>
      <c r="H1265" s="41"/>
      <c r="J1265" s="42"/>
      <c r="K1265" s="42"/>
    </row>
    <row r="1266" spans="1:11" ht="20.25" hidden="1" customHeight="1" x14ac:dyDescent="0.2">
      <c r="A1266" s="36">
        <v>1265</v>
      </c>
      <c r="B1266" s="37" t="s">
        <v>1205</v>
      </c>
      <c r="C1266" s="38">
        <v>44925</v>
      </c>
      <c r="D1266" s="39" t="s">
        <v>906</v>
      </c>
      <c r="E1266" s="40">
        <v>434703</v>
      </c>
      <c r="F1266" s="40">
        <v>34776</v>
      </c>
      <c r="G1266" s="40">
        <f t="shared" si="20"/>
        <v>469479</v>
      </c>
      <c r="H1266" s="41"/>
      <c r="J1266" s="42"/>
      <c r="K1266" s="42"/>
    </row>
    <row r="1267" spans="1:11" ht="20.25" hidden="1" customHeight="1" x14ac:dyDescent="0.2">
      <c r="A1267" s="36">
        <v>1266</v>
      </c>
      <c r="B1267" s="37" t="s">
        <v>1271</v>
      </c>
      <c r="C1267" s="38">
        <v>44926</v>
      </c>
      <c r="D1267" s="39" t="s">
        <v>906</v>
      </c>
      <c r="E1267" s="40">
        <v>876905</v>
      </c>
      <c r="F1267" s="40">
        <v>70152</v>
      </c>
      <c r="G1267" s="40">
        <f t="shared" si="20"/>
        <v>947057</v>
      </c>
      <c r="H1267" s="41"/>
      <c r="J1267" s="42"/>
      <c r="K1267" s="42"/>
    </row>
    <row r="1268" spans="1:11" ht="20.25" hidden="1" customHeight="1" x14ac:dyDescent="0.2">
      <c r="A1268" s="36">
        <v>1267</v>
      </c>
      <c r="B1268" s="37" t="s">
        <v>873</v>
      </c>
      <c r="C1268" s="38">
        <v>44926</v>
      </c>
      <c r="D1268" s="39" t="s">
        <v>906</v>
      </c>
      <c r="E1268" s="40">
        <v>1691766</v>
      </c>
      <c r="F1268" s="40">
        <v>135341</v>
      </c>
      <c r="G1268" s="40">
        <f t="shared" si="20"/>
        <v>1827107</v>
      </c>
      <c r="H1268" s="41"/>
      <c r="J1268" s="42"/>
      <c r="K1268" s="42"/>
    </row>
    <row r="1269" spans="1:11" ht="18.75" hidden="1" customHeight="1" x14ac:dyDescent="0.2">
      <c r="A1269" s="43"/>
      <c r="B1269" s="43"/>
      <c r="C1269" s="44"/>
      <c r="D1269" s="65" t="s">
        <v>1303</v>
      </c>
      <c r="E1269" s="66"/>
      <c r="F1269" s="67"/>
      <c r="G1269" s="45">
        <f>SUM(G2:G1268)</f>
        <v>1107028081</v>
      </c>
      <c r="H1269" s="46"/>
    </row>
  </sheetData>
  <autoFilter ref="A1:H1269">
    <filterColumn colId="2">
      <filters>
        <dateGroupItem year="2022" month="2" dateTimeGrouping="month"/>
      </filters>
    </filterColumn>
  </autoFilter>
  <mergeCells count="1">
    <mergeCell ref="D1269:F1269"/>
  </mergeCells>
  <conditionalFormatting sqref="B2:B1268">
    <cfRule type="duplicateValues" dxfId="5" priority="4"/>
    <cfRule type="duplicateValues" dxfId="4" priority="5"/>
  </conditionalFormatting>
  <conditionalFormatting sqref="B2:B1268">
    <cfRule type="duplicateValues" dxfId="3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pane ySplit="1" topLeftCell="A2" activePane="bottomLeft" state="frozen"/>
      <selection pane="bottomLeft" activeCell="B3" sqref="B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13.140625" style="35" customWidth="1"/>
    <col min="12" max="12" width="23.5703125" style="35" bestFit="1" customWidth="1"/>
    <col min="13" max="16384" width="9.140625" style="35"/>
  </cols>
  <sheetData>
    <row r="1" spans="1:13" ht="27.75" customHeight="1" x14ac:dyDescent="0.2">
      <c r="A1" s="32" t="s">
        <v>1298</v>
      </c>
      <c r="B1" s="32" t="s">
        <v>1063</v>
      </c>
      <c r="C1" s="33" t="s">
        <v>1028</v>
      </c>
      <c r="D1" s="32" t="s">
        <v>1299</v>
      </c>
      <c r="E1" s="32" t="s">
        <v>1300</v>
      </c>
      <c r="F1" s="32" t="s">
        <v>558</v>
      </c>
      <c r="G1" s="32" t="s">
        <v>1301</v>
      </c>
      <c r="H1" s="34" t="s">
        <v>1302</v>
      </c>
    </row>
    <row r="2" spans="1:13" ht="26.25" customHeight="1" x14ac:dyDescent="0.25">
      <c r="A2" s="36">
        <v>1</v>
      </c>
      <c r="B2" s="55" t="s">
        <v>1343</v>
      </c>
      <c r="C2" s="38">
        <v>44571</v>
      </c>
      <c r="D2" s="39" t="s">
        <v>906</v>
      </c>
      <c r="E2" s="40">
        <v>375979</v>
      </c>
      <c r="F2" s="40">
        <v>37598</v>
      </c>
      <c r="G2" s="40">
        <f>+E2+F2</f>
        <v>413577</v>
      </c>
      <c r="H2" s="41" t="s">
        <v>1316</v>
      </c>
      <c r="J2" s="42"/>
      <c r="K2" s="50" t="s">
        <v>1325</v>
      </c>
      <c r="L2" t="s">
        <v>1327</v>
      </c>
      <c r="M2"/>
    </row>
    <row r="3" spans="1:13" ht="26.25" customHeight="1" x14ac:dyDescent="0.25">
      <c r="A3" s="36">
        <v>2</v>
      </c>
      <c r="B3" s="37" t="s">
        <v>1304</v>
      </c>
      <c r="C3" s="38">
        <v>44587</v>
      </c>
      <c r="D3" s="39" t="s">
        <v>906</v>
      </c>
      <c r="E3" s="40">
        <v>1364980</v>
      </c>
      <c r="F3" s="40">
        <v>136498</v>
      </c>
      <c r="G3" s="40">
        <f t="shared" ref="G3:G14" si="0">+E3+F3</f>
        <v>1501478</v>
      </c>
      <c r="H3" s="41" t="s">
        <v>1316</v>
      </c>
      <c r="J3" s="42"/>
      <c r="K3" s="51" t="s">
        <v>1316</v>
      </c>
      <c r="L3" s="52">
        <v>1740959</v>
      </c>
      <c r="M3"/>
    </row>
    <row r="4" spans="1:13" ht="26.25" customHeight="1" x14ac:dyDescent="0.25">
      <c r="A4" s="36">
        <v>3</v>
      </c>
      <c r="B4" s="37" t="s">
        <v>1305</v>
      </c>
      <c r="C4" s="38">
        <v>44626</v>
      </c>
      <c r="D4" s="39" t="s">
        <v>906</v>
      </c>
      <c r="E4" s="40">
        <v>780974</v>
      </c>
      <c r="F4" s="40">
        <v>78097</v>
      </c>
      <c r="G4" s="40">
        <f t="shared" si="0"/>
        <v>859071</v>
      </c>
      <c r="H4" s="41" t="s">
        <v>1317</v>
      </c>
      <c r="J4" s="42"/>
      <c r="K4" s="51" t="s">
        <v>1317</v>
      </c>
      <c r="L4" s="52">
        <v>780974</v>
      </c>
      <c r="M4"/>
    </row>
    <row r="5" spans="1:13" ht="26.25" customHeight="1" x14ac:dyDescent="0.25">
      <c r="A5" s="36">
        <v>4</v>
      </c>
      <c r="B5" s="37" t="s">
        <v>1306</v>
      </c>
      <c r="C5" s="38">
        <v>44685</v>
      </c>
      <c r="D5" s="39" t="s">
        <v>906</v>
      </c>
      <c r="E5" s="40">
        <v>1048319</v>
      </c>
      <c r="F5" s="40">
        <v>104828</v>
      </c>
      <c r="G5" s="40">
        <f t="shared" si="0"/>
        <v>1153147</v>
      </c>
      <c r="H5" s="41" t="s">
        <v>1318</v>
      </c>
      <c r="J5" s="42"/>
      <c r="K5" s="51" t="s">
        <v>1318</v>
      </c>
      <c r="L5" s="52">
        <v>1369934</v>
      </c>
      <c r="M5"/>
    </row>
    <row r="6" spans="1:13" ht="26.25" customHeight="1" x14ac:dyDescent="0.25">
      <c r="A6" s="36">
        <v>5</v>
      </c>
      <c r="B6" s="37" t="s">
        <v>1307</v>
      </c>
      <c r="C6" s="38">
        <v>44691</v>
      </c>
      <c r="D6" s="39" t="s">
        <v>906</v>
      </c>
      <c r="E6" s="40">
        <v>321615</v>
      </c>
      <c r="F6" s="40">
        <v>25729</v>
      </c>
      <c r="G6" s="40">
        <f t="shared" si="0"/>
        <v>347344</v>
      </c>
      <c r="H6" s="41" t="s">
        <v>1318</v>
      </c>
      <c r="J6" s="42"/>
      <c r="K6" s="51" t="s">
        <v>1319</v>
      </c>
      <c r="L6" s="52">
        <v>146862</v>
      </c>
      <c r="M6"/>
    </row>
    <row r="7" spans="1:13" ht="26.25" customHeight="1" x14ac:dyDescent="0.25">
      <c r="A7" s="36">
        <v>6</v>
      </c>
      <c r="B7" s="37" t="s">
        <v>1308</v>
      </c>
      <c r="C7" s="38">
        <v>44718</v>
      </c>
      <c r="D7" s="39" t="s">
        <v>906</v>
      </c>
      <c r="E7" s="40">
        <v>146862</v>
      </c>
      <c r="F7" s="40">
        <v>11749</v>
      </c>
      <c r="G7" s="40">
        <f t="shared" si="0"/>
        <v>158611</v>
      </c>
      <c r="H7" s="41" t="s">
        <v>1319</v>
      </c>
      <c r="J7" s="42"/>
      <c r="K7" s="51" t="s">
        <v>1320</v>
      </c>
      <c r="L7" s="52">
        <v>1355293</v>
      </c>
      <c r="M7"/>
    </row>
    <row r="8" spans="1:13" ht="26.25" customHeight="1" x14ac:dyDescent="0.25">
      <c r="A8" s="36">
        <v>7</v>
      </c>
      <c r="B8" s="37" t="s">
        <v>1309</v>
      </c>
      <c r="C8" s="38">
        <v>44750</v>
      </c>
      <c r="D8" s="39" t="s">
        <v>906</v>
      </c>
      <c r="E8" s="40">
        <v>1355293</v>
      </c>
      <c r="F8" s="40">
        <v>108418</v>
      </c>
      <c r="G8" s="40">
        <f t="shared" si="0"/>
        <v>1463711</v>
      </c>
      <c r="H8" s="41" t="s">
        <v>1320</v>
      </c>
      <c r="J8" s="42"/>
      <c r="K8" s="51" t="s">
        <v>1321</v>
      </c>
      <c r="L8" s="52">
        <v>1062747</v>
      </c>
      <c r="M8"/>
    </row>
    <row r="9" spans="1:13" ht="26.25" customHeight="1" x14ac:dyDescent="0.25">
      <c r="A9" s="36">
        <v>8</v>
      </c>
      <c r="B9" s="37" t="s">
        <v>1310</v>
      </c>
      <c r="C9" s="38">
        <v>44791</v>
      </c>
      <c r="D9" s="39" t="s">
        <v>906</v>
      </c>
      <c r="E9" s="40">
        <v>1062747</v>
      </c>
      <c r="F9" s="40">
        <v>106275</v>
      </c>
      <c r="G9" s="40">
        <f t="shared" si="0"/>
        <v>1169022</v>
      </c>
      <c r="H9" s="41" t="s">
        <v>1321</v>
      </c>
      <c r="J9" s="42"/>
      <c r="K9" s="51" t="s">
        <v>1322</v>
      </c>
      <c r="L9" s="52">
        <v>666480</v>
      </c>
      <c r="M9"/>
    </row>
    <row r="10" spans="1:13" ht="26.25" customHeight="1" x14ac:dyDescent="0.25">
      <c r="A10" s="36">
        <v>9</v>
      </c>
      <c r="B10" s="37" t="s">
        <v>1311</v>
      </c>
      <c r="C10" s="38">
        <v>44821</v>
      </c>
      <c r="D10" s="39" t="s">
        <v>906</v>
      </c>
      <c r="E10" s="40">
        <v>666480</v>
      </c>
      <c r="F10" s="40">
        <v>53318</v>
      </c>
      <c r="G10" s="40">
        <f t="shared" si="0"/>
        <v>719798</v>
      </c>
      <c r="H10" s="41" t="s">
        <v>1322</v>
      </c>
      <c r="J10" s="42"/>
      <c r="K10" s="51" t="s">
        <v>1323</v>
      </c>
      <c r="L10" s="52">
        <v>3336016</v>
      </c>
      <c r="M10"/>
    </row>
    <row r="11" spans="1:13" ht="26.25" customHeight="1" x14ac:dyDescent="0.25">
      <c r="A11" s="36">
        <v>10</v>
      </c>
      <c r="B11" s="37" t="s">
        <v>1312</v>
      </c>
      <c r="C11" s="38">
        <v>44862</v>
      </c>
      <c r="D11" s="39" t="s">
        <v>906</v>
      </c>
      <c r="E11" s="40">
        <v>3336016</v>
      </c>
      <c r="F11" s="40">
        <v>266881</v>
      </c>
      <c r="G11" s="40">
        <f t="shared" si="0"/>
        <v>3602897</v>
      </c>
      <c r="H11" s="41" t="s">
        <v>1323</v>
      </c>
      <c r="J11" s="42"/>
      <c r="K11" s="51" t="s">
        <v>1324</v>
      </c>
      <c r="L11" s="52">
        <v>12255069</v>
      </c>
      <c r="M11"/>
    </row>
    <row r="12" spans="1:13" ht="26.25" customHeight="1" x14ac:dyDescent="0.25">
      <c r="A12" s="36">
        <v>11</v>
      </c>
      <c r="B12" s="37" t="s">
        <v>1313</v>
      </c>
      <c r="C12" s="38">
        <v>44902</v>
      </c>
      <c r="D12" s="39" t="s">
        <v>906</v>
      </c>
      <c r="E12" s="40">
        <v>3868463</v>
      </c>
      <c r="F12" s="40">
        <v>309477</v>
      </c>
      <c r="G12" s="40">
        <f t="shared" si="0"/>
        <v>4177940</v>
      </c>
      <c r="H12" s="41" t="s">
        <v>1324</v>
      </c>
      <c r="J12" s="42"/>
      <c r="K12" s="51" t="s">
        <v>1326</v>
      </c>
      <c r="L12" s="52">
        <v>22714334</v>
      </c>
      <c r="M12"/>
    </row>
    <row r="13" spans="1:13" ht="26.25" customHeight="1" x14ac:dyDescent="0.25">
      <c r="A13" s="36">
        <v>12</v>
      </c>
      <c r="B13" s="37" t="s">
        <v>1314</v>
      </c>
      <c r="C13" s="38">
        <v>44902</v>
      </c>
      <c r="D13" s="39" t="s">
        <v>906</v>
      </c>
      <c r="E13" s="40">
        <v>6547351</v>
      </c>
      <c r="F13" s="40">
        <v>523787</v>
      </c>
      <c r="G13" s="40">
        <f t="shared" si="0"/>
        <v>7071138</v>
      </c>
      <c r="H13" s="41" t="s">
        <v>1324</v>
      </c>
      <c r="J13" s="42"/>
      <c r="K13"/>
      <c r="L13"/>
      <c r="M13"/>
    </row>
    <row r="14" spans="1:13" ht="26.25" customHeight="1" x14ac:dyDescent="0.25">
      <c r="A14" s="36">
        <v>13</v>
      </c>
      <c r="B14" s="37" t="s">
        <v>1315</v>
      </c>
      <c r="C14" s="38">
        <v>44926</v>
      </c>
      <c r="D14" s="39" t="s">
        <v>906</v>
      </c>
      <c r="E14" s="40">
        <v>1839255</v>
      </c>
      <c r="F14" s="40">
        <v>147140</v>
      </c>
      <c r="G14" s="40">
        <f t="shared" si="0"/>
        <v>1986395</v>
      </c>
      <c r="H14" s="41" t="s">
        <v>1324</v>
      </c>
      <c r="J14" s="42"/>
      <c r="K14"/>
      <c r="L14"/>
      <c r="M14"/>
    </row>
    <row r="15" spans="1:13" ht="18.75" customHeight="1" x14ac:dyDescent="0.25">
      <c r="A15" s="43"/>
      <c r="B15" s="43"/>
      <c r="C15" s="44"/>
      <c r="D15" s="65" t="s">
        <v>1303</v>
      </c>
      <c r="E15" s="66"/>
      <c r="F15" s="67"/>
      <c r="G15" s="45">
        <f>SUM(G2:G14)</f>
        <v>24624129</v>
      </c>
      <c r="H15" s="46"/>
      <c r="K15"/>
      <c r="L15"/>
      <c r="M15"/>
    </row>
    <row r="16" spans="1:13" ht="18.75" customHeight="1" x14ac:dyDescent="0.25">
      <c r="K16"/>
      <c r="L16"/>
      <c r="M16"/>
    </row>
    <row r="17" spans="11:13" ht="18.75" customHeight="1" x14ac:dyDescent="0.25">
      <c r="K17"/>
      <c r="L17"/>
      <c r="M17"/>
    </row>
    <row r="18" spans="11:13" ht="18.75" customHeight="1" x14ac:dyDescent="0.25">
      <c r="K18"/>
      <c r="L18"/>
      <c r="M18"/>
    </row>
    <row r="19" spans="11:13" ht="18.75" customHeight="1" x14ac:dyDescent="0.25">
      <c r="K19"/>
      <c r="L19"/>
      <c r="M19"/>
    </row>
  </sheetData>
  <mergeCells count="1">
    <mergeCell ref="D15:F15"/>
  </mergeCells>
  <conditionalFormatting sqref="B2:B14">
    <cfRule type="duplicateValues" dxfId="2" priority="1"/>
    <cfRule type="duplicateValues" dxfId="1" priority="2"/>
  </conditionalFormatting>
  <conditionalFormatting sqref="B2:B1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2023-07-18T08:17:47Z</dcterms:modified>
</cp:coreProperties>
</file>