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11258D0E-87A8-44FF-A4D3-C802B34DDA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1" sheetId="20" r:id="rId2"/>
    <sheet name="Hỗ trợ" sheetId="7" state="hidden" r:id="rId3"/>
  </sheets>
  <definedNames>
    <definedName name="_xlnm._FilterDatabase" localSheetId="2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H3" i="20" l="1"/>
  <c r="H4" i="20"/>
  <c r="H5" i="20"/>
  <c r="H6" i="20"/>
  <c r="H2" i="20"/>
  <c r="H7" i="20" l="1"/>
  <c r="D44" i="2"/>
  <c r="E31" i="2"/>
  <c r="C17" i="2"/>
  <c r="H2" i="7" l="1"/>
  <c r="H3" i="7" s="1"/>
  <c r="F58" i="2" l="1"/>
  <c r="F59" i="2" s="1"/>
</calcChain>
</file>

<file path=xl/sharedStrings.xml><?xml version="1.0" encoding="utf-8"?>
<sst xmlns="http://schemas.openxmlformats.org/spreadsheetml/2006/main" count="160" uniqueCount="61">
  <si>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</si>
  <si>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</si>
  <si>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</si>
  <si>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</si>
  <si>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</si>
  <si>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</si>
  <si>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</si>
  <si>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</si>
  <si>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</si>
  <si>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</si>
  <si>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</si>
  <si>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</si>
  <si>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</si>
  <si>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</si>
  <si>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</si>
  <si>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</si>
  <si>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</si>
  <si>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</si>
  <si>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</si>
  <si>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</si>
  <si>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</si>
  <si>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</si>
  <si>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</si>
  <si>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</si>
  <si>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</si>
  <si>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</si>
  <si>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</si>
  <si>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</si>
  <si>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Bán hàng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</si>
  <si>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</si>
  <si>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</si>
  <si>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</si>
  <si>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</si>
  <si>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</si>
  <si>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</si>
  <si>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0300100037-020</t>
  </si>
  <si>
    <t>THEO DÕI CÔNG NỢ / CTY Satra PHẠM HÙNG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</si>
  <si>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</si>
  <si>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</si>
  <si>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</si>
  <si>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</si>
  <si>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</si>
  <si>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</si>
  <si>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</si>
  <si>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</si>
  <si>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</si>
  <si>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</si>
  <si>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</si>
  <si>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</si>
  <si>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00000122</t>
  </si>
  <si>
    <t>00000123</t>
  </si>
  <si>
    <t>00006028</t>
  </si>
  <si>
    <t>00007341</t>
  </si>
  <si>
    <t>00007342</t>
  </si>
  <si>
    <t>1C26TTN</t>
  </si>
  <si>
    <t>P-000222214</t>
  </si>
  <si>
    <t>P-000222303</t>
  </si>
  <si>
    <t>P-000223420</t>
  </si>
  <si>
    <t>P-000223746 - TTTM Satra đường Phạm Hùng</t>
  </si>
  <si>
    <t>P-000223800</t>
  </si>
  <si>
    <t>Thanh toán (có phí CK 11,000)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</si>
</sst>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workbookViewId="0">
      <selection sqref="A1:F1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1" t="s">
        <v>36</v>
      </c>
      <c r="B1" s="61"/>
      <c r="C1" s="61"/>
      <c r="D1" s="61"/>
      <c r="E1" s="61"/>
      <c r="F1" s="61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10651594</v>
      </c>
      <c r="D3" s="6"/>
      <c r="E3" s="6"/>
      <c r="F3" s="6"/>
      <c r="G3" s="4"/>
      <c r="H3" s="4"/>
    </row>
    <row r="4" spans="1:9" ht="15.75" x14ac:dyDescent="0.25">
      <c r="A4" s="7" t="s">
        <v>37</v>
      </c>
      <c r="B4" s="8" t="s">
        <v>28</v>
      </c>
      <c r="C4" s="9">
        <v>8969385</v>
      </c>
      <c r="D4" s="12"/>
      <c r="E4" s="10"/>
      <c r="F4" s="13"/>
      <c r="H4" s="49"/>
      <c r="I4" s="11"/>
    </row>
    <row r="5" spans="1:9" ht="15.75" hidden="1" x14ac:dyDescent="0.25">
      <c r="A5" s="7" t="s">
        <v>38</v>
      </c>
      <c r="B5" s="8" t="s">
        <v>28</v>
      </c>
      <c r="C5" s="9"/>
      <c r="D5" s="12"/>
      <c r="E5" s="10"/>
      <c r="F5" s="13"/>
      <c r="H5" s="49"/>
      <c r="I5" s="11"/>
    </row>
    <row r="6" spans="1:9" ht="15.75" hidden="1" x14ac:dyDescent="0.25">
      <c r="A6" s="7" t="s">
        <v>39</v>
      </c>
      <c r="B6" s="8" t="s">
        <v>28</v>
      </c>
      <c r="C6" s="9"/>
      <c r="D6" s="12"/>
      <c r="E6" s="10"/>
      <c r="F6" s="13"/>
      <c r="H6" s="49"/>
      <c r="I6" s="11"/>
    </row>
    <row r="7" spans="1:9" ht="15.75" hidden="1" x14ac:dyDescent="0.25">
      <c r="A7" s="7" t="s">
        <v>40</v>
      </c>
      <c r="B7" s="8" t="s">
        <v>28</v>
      </c>
      <c r="C7" s="9"/>
      <c r="D7" s="12"/>
      <c r="E7" s="10"/>
      <c r="F7" s="13"/>
      <c r="H7" s="49"/>
      <c r="I7" s="11"/>
    </row>
    <row r="8" spans="1:9" ht="15.75" hidden="1" x14ac:dyDescent="0.25">
      <c r="A8" s="7" t="s">
        <v>41</v>
      </c>
      <c r="B8" s="8" t="s">
        <v>28</v>
      </c>
      <c r="C8" s="9"/>
      <c r="D8" s="12"/>
      <c r="E8" s="10"/>
      <c r="F8" s="13"/>
      <c r="H8" s="49"/>
      <c r="I8" s="11"/>
    </row>
    <row r="9" spans="1:9" ht="15.75" hidden="1" x14ac:dyDescent="0.25">
      <c r="A9" s="7" t="s">
        <v>42</v>
      </c>
      <c r="B9" s="8" t="s">
        <v>28</v>
      </c>
      <c r="C9" s="9"/>
      <c r="D9" s="12"/>
      <c r="E9" s="10"/>
      <c r="F9" s="13"/>
      <c r="H9" s="49"/>
      <c r="I9" s="11"/>
    </row>
    <row r="10" spans="1:9" ht="15.75" hidden="1" x14ac:dyDescent="0.25">
      <c r="A10" s="7" t="s">
        <v>43</v>
      </c>
      <c r="B10" s="8" t="s">
        <v>28</v>
      </c>
      <c r="C10" s="9"/>
      <c r="D10" s="12"/>
      <c r="E10" s="10"/>
      <c r="F10" s="13"/>
      <c r="H10" s="49"/>
      <c r="I10" s="11"/>
    </row>
    <row r="11" spans="1:9" ht="15.75" hidden="1" x14ac:dyDescent="0.25">
      <c r="A11" s="7" t="s">
        <v>44</v>
      </c>
      <c r="B11" s="8" t="s">
        <v>28</v>
      </c>
      <c r="C11" s="9"/>
      <c r="D11" s="12"/>
      <c r="E11" s="10"/>
      <c r="F11" s="13"/>
      <c r="H11" s="49"/>
      <c r="I11" s="11"/>
    </row>
    <row r="12" spans="1:9" ht="15.75" hidden="1" x14ac:dyDescent="0.25">
      <c r="A12" s="14" t="s">
        <v>45</v>
      </c>
      <c r="B12" s="8" t="s">
        <v>28</v>
      </c>
      <c r="C12" s="9"/>
      <c r="D12" s="12"/>
      <c r="E12" s="10"/>
      <c r="F12" s="13"/>
      <c r="H12" s="49"/>
      <c r="I12" s="11"/>
    </row>
    <row r="13" spans="1:9" ht="15.75" hidden="1" x14ac:dyDescent="0.25">
      <c r="A13" s="14" t="s">
        <v>46</v>
      </c>
      <c r="B13" s="8" t="s">
        <v>28</v>
      </c>
      <c r="C13" s="9"/>
      <c r="D13" s="12"/>
      <c r="E13" s="10"/>
      <c r="F13" s="13"/>
      <c r="H13" s="49"/>
      <c r="I13" s="11"/>
    </row>
    <row r="14" spans="1:9" ht="15.75" hidden="1" x14ac:dyDescent="0.25">
      <c r="A14" s="14" t="s">
        <v>47</v>
      </c>
      <c r="B14" s="8" t="s">
        <v>28</v>
      </c>
      <c r="C14" s="9"/>
      <c r="D14" s="12"/>
      <c r="E14" s="10"/>
      <c r="F14" s="13"/>
      <c r="H14" s="49"/>
      <c r="I14" s="11"/>
    </row>
    <row r="15" spans="1:9" ht="15.75" hidden="1" x14ac:dyDescent="0.25">
      <c r="A15" s="14" t="s">
        <v>48</v>
      </c>
      <c r="B15" s="8" t="s">
        <v>28</v>
      </c>
      <c r="C15" s="9"/>
      <c r="D15" s="12"/>
      <c r="E15" s="10"/>
      <c r="F15" s="13"/>
      <c r="H15" s="49"/>
      <c r="I15" s="11"/>
    </row>
    <row r="16" spans="1:9" ht="15.75" x14ac:dyDescent="0.25">
      <c r="A16" s="14"/>
      <c r="B16" s="8"/>
      <c r="C16" s="9"/>
      <c r="D16" s="12"/>
      <c r="E16" s="10"/>
      <c r="F16" s="13"/>
    </row>
    <row r="17" spans="1:9" ht="15.75" x14ac:dyDescent="0.25">
      <c r="A17" s="62" t="s">
        <v>9</v>
      </c>
      <c r="B17" s="63"/>
      <c r="C17" s="16">
        <f>SUM(C4:C16)</f>
        <v>8969385</v>
      </c>
      <c r="D17" s="17"/>
      <c r="E17" s="18"/>
      <c r="F17" s="19"/>
      <c r="H17" s="20"/>
      <c r="I17" s="20"/>
    </row>
    <row r="18" spans="1:9" ht="15.75" x14ac:dyDescent="0.25">
      <c r="A18" s="7" t="s">
        <v>37</v>
      </c>
      <c r="B18" s="15" t="s">
        <v>19</v>
      </c>
      <c r="C18" s="9"/>
      <c r="D18" s="9"/>
      <c r="E18" s="10"/>
      <c r="F18" s="13"/>
      <c r="H18" s="20"/>
    </row>
    <row r="19" spans="1:9" ht="15.75" hidden="1" x14ac:dyDescent="0.25">
      <c r="A19" s="7" t="s">
        <v>38</v>
      </c>
      <c r="B19" s="15" t="s">
        <v>19</v>
      </c>
      <c r="C19" s="9"/>
      <c r="D19" s="9"/>
      <c r="E19" s="10"/>
      <c r="F19" s="13"/>
      <c r="H19" s="20"/>
    </row>
    <row r="20" spans="1:9" ht="15.75" hidden="1" x14ac:dyDescent="0.25">
      <c r="A20" s="7" t="s">
        <v>39</v>
      </c>
      <c r="B20" s="15" t="s">
        <v>19</v>
      </c>
      <c r="C20" s="9"/>
      <c r="D20" s="9"/>
      <c r="E20" s="10"/>
      <c r="F20" s="13"/>
      <c r="H20" s="20"/>
    </row>
    <row r="21" spans="1:9" ht="15.75" hidden="1" x14ac:dyDescent="0.25">
      <c r="A21" s="7" t="s">
        <v>40</v>
      </c>
      <c r="B21" s="15" t="s">
        <v>19</v>
      </c>
      <c r="C21" s="9"/>
      <c r="D21" s="9"/>
      <c r="E21" s="10"/>
      <c r="F21" s="13"/>
      <c r="H21" s="20"/>
    </row>
    <row r="22" spans="1:9" ht="15.75" hidden="1" x14ac:dyDescent="0.25">
      <c r="A22" s="7" t="s">
        <v>41</v>
      </c>
      <c r="B22" s="15" t="s">
        <v>19</v>
      </c>
      <c r="C22" s="9"/>
      <c r="D22" s="9"/>
      <c r="E22" s="10"/>
      <c r="F22" s="13"/>
      <c r="H22" s="20"/>
    </row>
    <row r="23" spans="1:9" ht="15.75" hidden="1" x14ac:dyDescent="0.25">
      <c r="A23" s="7" t="s">
        <v>42</v>
      </c>
      <c r="B23" s="15" t="s">
        <v>19</v>
      </c>
      <c r="C23" s="9"/>
      <c r="D23" s="9"/>
      <c r="E23" s="10"/>
      <c r="F23" s="13"/>
      <c r="H23" s="20"/>
    </row>
    <row r="24" spans="1:9" ht="15.75" hidden="1" x14ac:dyDescent="0.25">
      <c r="A24" s="7" t="s">
        <v>43</v>
      </c>
      <c r="B24" s="15" t="s">
        <v>19</v>
      </c>
      <c r="C24" s="9"/>
      <c r="D24" s="9"/>
      <c r="E24" s="10"/>
      <c r="F24" s="13"/>
      <c r="H24" s="20"/>
    </row>
    <row r="25" spans="1:9" ht="15.75" hidden="1" x14ac:dyDescent="0.25">
      <c r="A25" s="7" t="s">
        <v>44</v>
      </c>
      <c r="B25" s="15" t="s">
        <v>19</v>
      </c>
      <c r="C25" s="9"/>
      <c r="D25" s="9"/>
      <c r="E25" s="10"/>
      <c r="F25" s="13"/>
      <c r="H25" s="20"/>
    </row>
    <row r="26" spans="1:9" ht="15.75" hidden="1" x14ac:dyDescent="0.25">
      <c r="A26" s="7" t="s">
        <v>45</v>
      </c>
      <c r="B26" s="15" t="s">
        <v>19</v>
      </c>
      <c r="C26" s="9"/>
      <c r="D26" s="9"/>
      <c r="E26" s="10"/>
      <c r="F26" s="13"/>
      <c r="H26" s="20"/>
    </row>
    <row r="27" spans="1:9" ht="15.75" hidden="1" x14ac:dyDescent="0.25">
      <c r="A27" s="7" t="s">
        <v>46</v>
      </c>
      <c r="B27" s="15" t="s">
        <v>19</v>
      </c>
      <c r="C27" s="9"/>
      <c r="D27" s="9"/>
      <c r="E27" s="10"/>
      <c r="F27" s="13"/>
      <c r="H27" s="20"/>
    </row>
    <row r="28" spans="1:9" ht="15.75" hidden="1" x14ac:dyDescent="0.25">
      <c r="A28" s="7" t="s">
        <v>47</v>
      </c>
      <c r="B28" s="15" t="s">
        <v>19</v>
      </c>
      <c r="C28" s="9"/>
      <c r="D28" s="9"/>
      <c r="E28" s="10"/>
      <c r="F28" s="13"/>
      <c r="H28" s="20"/>
    </row>
    <row r="29" spans="1:9" ht="15.75" hidden="1" x14ac:dyDescent="0.25">
      <c r="A29" s="7" t="s">
        <v>48</v>
      </c>
      <c r="B29" s="15" t="s">
        <v>19</v>
      </c>
      <c r="C29" s="9"/>
      <c r="D29" s="9"/>
      <c r="E29" s="10"/>
      <c r="F29" s="13"/>
      <c r="H29" s="20"/>
    </row>
    <row r="30" spans="1:9" ht="15.75" x14ac:dyDescent="0.25">
      <c r="A30" s="7"/>
      <c r="B30" s="15"/>
      <c r="C30" s="9"/>
      <c r="D30" s="9"/>
      <c r="E30" s="10"/>
      <c r="F30" s="13"/>
    </row>
    <row r="31" spans="1:9" ht="15.75" x14ac:dyDescent="0.25">
      <c r="A31" s="62" t="s">
        <v>17</v>
      </c>
      <c r="B31" s="63"/>
      <c r="C31" s="16"/>
      <c r="D31" s="16"/>
      <c r="E31" s="16">
        <f>SUM(E18:E30)</f>
        <v>0</v>
      </c>
      <c r="F31" s="19"/>
    </row>
    <row r="32" spans="1:9" ht="15.75" x14ac:dyDescent="0.25">
      <c r="A32" s="7" t="s">
        <v>37</v>
      </c>
      <c r="B32" s="15" t="s">
        <v>20</v>
      </c>
      <c r="C32" s="9"/>
      <c r="D32" s="9"/>
      <c r="E32" s="10"/>
      <c r="F32" s="13"/>
    </row>
    <row r="33" spans="1:8" ht="15.75" hidden="1" x14ac:dyDescent="0.25">
      <c r="A33" s="7" t="s">
        <v>38</v>
      </c>
      <c r="B33" s="15" t="s">
        <v>20</v>
      </c>
      <c r="C33" s="9"/>
      <c r="D33" s="9"/>
      <c r="E33" s="10"/>
      <c r="F33" s="13"/>
    </row>
    <row r="34" spans="1:8" ht="15.75" hidden="1" x14ac:dyDescent="0.25">
      <c r="A34" s="7" t="s">
        <v>39</v>
      </c>
      <c r="B34" s="15" t="s">
        <v>20</v>
      </c>
      <c r="C34" s="9"/>
      <c r="D34" s="9"/>
      <c r="E34" s="10"/>
      <c r="F34" s="13"/>
    </row>
    <row r="35" spans="1:8" ht="15.75" hidden="1" x14ac:dyDescent="0.25">
      <c r="A35" s="7" t="s">
        <v>40</v>
      </c>
      <c r="B35" s="15" t="s">
        <v>20</v>
      </c>
      <c r="C35" s="9"/>
      <c r="D35" s="9"/>
      <c r="E35" s="10"/>
      <c r="F35" s="13"/>
    </row>
    <row r="36" spans="1:8" ht="15.75" hidden="1" x14ac:dyDescent="0.25">
      <c r="A36" s="7" t="s">
        <v>41</v>
      </c>
      <c r="B36" s="15" t="s">
        <v>20</v>
      </c>
      <c r="C36" s="9"/>
      <c r="D36" s="9"/>
      <c r="E36" s="10"/>
      <c r="F36" s="13"/>
    </row>
    <row r="37" spans="1:8" ht="15.75" hidden="1" x14ac:dyDescent="0.25">
      <c r="A37" s="7" t="s">
        <v>42</v>
      </c>
      <c r="B37" s="15" t="s">
        <v>20</v>
      </c>
      <c r="C37" s="9"/>
      <c r="D37" s="9"/>
      <c r="E37" s="10"/>
      <c r="F37" s="13"/>
    </row>
    <row r="38" spans="1:8" ht="15.75" hidden="1" x14ac:dyDescent="0.25">
      <c r="A38" s="7" t="s">
        <v>43</v>
      </c>
      <c r="B38" s="15" t="s">
        <v>20</v>
      </c>
      <c r="C38" s="9"/>
      <c r="D38" s="9"/>
      <c r="E38" s="10"/>
      <c r="F38" s="13"/>
    </row>
    <row r="39" spans="1:8" ht="15.75" hidden="1" x14ac:dyDescent="0.25">
      <c r="A39" s="7" t="s">
        <v>44</v>
      </c>
      <c r="B39" s="15" t="s">
        <v>20</v>
      </c>
      <c r="C39" s="9"/>
      <c r="D39" s="9"/>
      <c r="E39" s="10"/>
      <c r="F39" s="13"/>
    </row>
    <row r="40" spans="1:8" ht="15.75" hidden="1" x14ac:dyDescent="0.25">
      <c r="A40" s="7" t="s">
        <v>45</v>
      </c>
      <c r="B40" s="15" t="s">
        <v>20</v>
      </c>
      <c r="C40" s="9"/>
      <c r="D40" s="9"/>
      <c r="E40" s="10"/>
      <c r="F40" s="13"/>
    </row>
    <row r="41" spans="1:8" ht="15.75" hidden="1" x14ac:dyDescent="0.25">
      <c r="A41" s="7" t="s">
        <v>46</v>
      </c>
      <c r="B41" s="15" t="s">
        <v>20</v>
      </c>
      <c r="C41" s="9"/>
      <c r="D41" s="9"/>
      <c r="E41" s="10"/>
      <c r="F41" s="13"/>
    </row>
    <row r="42" spans="1:8" ht="15.75" hidden="1" x14ac:dyDescent="0.25">
      <c r="A42" s="7" t="s">
        <v>47</v>
      </c>
      <c r="B42" s="15" t="s">
        <v>20</v>
      </c>
      <c r="C42" s="9"/>
      <c r="D42" s="9"/>
      <c r="E42" s="10"/>
      <c r="F42" s="13"/>
    </row>
    <row r="43" spans="1:8" ht="15.75" x14ac:dyDescent="0.25">
      <c r="A43" s="7"/>
      <c r="B43" s="15"/>
      <c r="C43" s="9"/>
      <c r="D43" s="9"/>
      <c r="E43" s="10"/>
      <c r="F43" s="13"/>
    </row>
    <row r="44" spans="1:8" ht="15.75" x14ac:dyDescent="0.25">
      <c r="A44" s="62" t="s">
        <v>21</v>
      </c>
      <c r="B44" s="63"/>
      <c r="C44" s="16"/>
      <c r="D44" s="16">
        <f>SUM(D32:D43)</f>
        <v>0</v>
      </c>
      <c r="E44" s="16"/>
      <c r="F44" s="19"/>
    </row>
    <row r="45" spans="1:8" ht="15.75" x14ac:dyDescent="0.25">
      <c r="A45" s="7" t="s">
        <v>37</v>
      </c>
      <c r="B45" s="8" t="s">
        <v>60</v>
      </c>
      <c r="C45" s="9"/>
      <c r="D45" s="9"/>
      <c r="E45" s="10"/>
      <c r="F45" s="10">
        <f>3847221+11000</f>
        <v>3858221</v>
      </c>
    </row>
    <row r="46" spans="1:8" ht="15.75" hidden="1" x14ac:dyDescent="0.25">
      <c r="A46" s="7" t="s">
        <v>38</v>
      </c>
      <c r="B46" s="8" t="s">
        <v>18</v>
      </c>
      <c r="C46" s="9"/>
      <c r="D46" s="9"/>
      <c r="E46" s="10"/>
      <c r="F46" s="10"/>
      <c r="H46" s="20"/>
    </row>
    <row r="47" spans="1:8" ht="15.75" hidden="1" x14ac:dyDescent="0.25">
      <c r="A47" s="7" t="s">
        <v>39</v>
      </c>
      <c r="B47" s="8" t="s">
        <v>18</v>
      </c>
      <c r="C47" s="9"/>
      <c r="D47" s="9"/>
      <c r="E47" s="10"/>
      <c r="F47" s="10"/>
      <c r="H47" s="20"/>
    </row>
    <row r="48" spans="1:8" ht="15.75" hidden="1" x14ac:dyDescent="0.25">
      <c r="A48" s="7" t="s">
        <v>40</v>
      </c>
      <c r="B48" s="8" t="s">
        <v>18</v>
      </c>
      <c r="C48" s="9"/>
      <c r="D48" s="9"/>
      <c r="E48" s="10"/>
      <c r="F48" s="10"/>
      <c r="H48" s="20"/>
    </row>
    <row r="49" spans="1:9" ht="15.75" hidden="1" x14ac:dyDescent="0.25">
      <c r="A49" s="7" t="s">
        <v>41</v>
      </c>
      <c r="B49" s="8" t="s">
        <v>18</v>
      </c>
      <c r="C49" s="9"/>
      <c r="D49" s="9"/>
      <c r="E49" s="10"/>
      <c r="F49" s="10"/>
      <c r="H49" s="20"/>
    </row>
    <row r="50" spans="1:9" ht="15.75" hidden="1" x14ac:dyDescent="0.25">
      <c r="A50" s="7" t="s">
        <v>42</v>
      </c>
      <c r="B50" s="8" t="s">
        <v>18</v>
      </c>
      <c r="C50" s="9"/>
      <c r="D50" s="9"/>
      <c r="E50" s="10"/>
      <c r="F50" s="10"/>
      <c r="H50" s="20"/>
    </row>
    <row r="51" spans="1:9" ht="15.75" hidden="1" x14ac:dyDescent="0.25">
      <c r="A51" s="7" t="s">
        <v>43</v>
      </c>
      <c r="B51" s="8" t="s">
        <v>18</v>
      </c>
      <c r="C51" s="9"/>
      <c r="D51" s="9"/>
      <c r="E51" s="10"/>
      <c r="F51" s="10"/>
      <c r="H51" s="20"/>
    </row>
    <row r="52" spans="1:9" ht="15.75" hidden="1" x14ac:dyDescent="0.25">
      <c r="A52" s="7" t="s">
        <v>44</v>
      </c>
      <c r="B52" s="8" t="s">
        <v>18</v>
      </c>
      <c r="C52" s="9"/>
      <c r="D52" s="9"/>
      <c r="E52" s="10"/>
      <c r="F52" s="10"/>
      <c r="H52" s="20"/>
    </row>
    <row r="53" spans="1:9" ht="15.75" hidden="1" x14ac:dyDescent="0.25">
      <c r="A53" s="14" t="s">
        <v>45</v>
      </c>
      <c r="B53" s="8" t="s">
        <v>18</v>
      </c>
      <c r="C53" s="9"/>
      <c r="D53" s="9"/>
      <c r="E53" s="10"/>
      <c r="F53" s="10"/>
      <c r="H53" s="20"/>
    </row>
    <row r="54" spans="1:9" ht="15.75" hidden="1" x14ac:dyDescent="0.25">
      <c r="A54" s="14" t="s">
        <v>46</v>
      </c>
      <c r="B54" s="8" t="s">
        <v>18</v>
      </c>
      <c r="C54" s="9"/>
      <c r="D54" s="9"/>
      <c r="E54" s="10"/>
      <c r="F54" s="10"/>
      <c r="H54" s="20"/>
    </row>
    <row r="55" spans="1:9" ht="15.75" hidden="1" x14ac:dyDescent="0.25">
      <c r="A55" s="14" t="s">
        <v>47</v>
      </c>
      <c r="B55" s="8" t="s">
        <v>18</v>
      </c>
      <c r="C55" s="9"/>
      <c r="D55" s="9"/>
      <c r="E55" s="10"/>
      <c r="F55" s="10"/>
      <c r="H55" s="20"/>
    </row>
    <row r="56" spans="1:9" ht="15.75" hidden="1" x14ac:dyDescent="0.25">
      <c r="A56" s="14" t="s">
        <v>48</v>
      </c>
      <c r="B56" s="8" t="s">
        <v>18</v>
      </c>
      <c r="C56" s="9"/>
      <c r="D56" s="9"/>
      <c r="E56" s="10"/>
      <c r="F56" s="10"/>
      <c r="H56" s="20"/>
    </row>
    <row r="57" spans="1:9" ht="15.75" x14ac:dyDescent="0.25">
      <c r="A57" s="14"/>
      <c r="B57" s="8"/>
      <c r="C57" s="9"/>
      <c r="D57" s="9"/>
      <c r="E57" s="10"/>
      <c r="F57" s="10"/>
      <c r="H57" s="21"/>
    </row>
    <row r="58" spans="1:9" ht="15.75" x14ac:dyDescent="0.25">
      <c r="A58" s="62" t="s">
        <v>10</v>
      </c>
      <c r="B58" s="63"/>
      <c r="C58" s="22"/>
      <c r="D58" s="17"/>
      <c r="E58" s="19"/>
      <c r="F58" s="23">
        <f>SUM(F45:F57)</f>
        <v>3858221</v>
      </c>
      <c r="H58" s="20"/>
    </row>
    <row r="59" spans="1:9" ht="15.75" x14ac:dyDescent="0.25">
      <c r="A59" s="58" t="s">
        <v>11</v>
      </c>
      <c r="B59" s="59"/>
      <c r="C59" s="59"/>
      <c r="D59" s="59"/>
      <c r="E59" s="60"/>
      <c r="F59" s="24">
        <f>+C3+C17-E31-D44-F58</f>
        <v>15762758</v>
      </c>
      <c r="H59" s="20"/>
      <c r="I59" s="20"/>
    </row>
    <row r="60" spans="1:9" ht="15.75" x14ac:dyDescent="0.2">
      <c r="A60" s="25"/>
      <c r="B60" s="26"/>
      <c r="C60" s="27"/>
      <c r="D60" s="28"/>
      <c r="F60" s="20"/>
    </row>
    <row r="61" spans="1:9" ht="15.75" x14ac:dyDescent="0.2">
      <c r="A61" s="25"/>
      <c r="B61" s="26"/>
      <c r="C61" s="27"/>
      <c r="D61" s="28"/>
      <c r="F61" s="20"/>
    </row>
    <row r="62" spans="1:9" ht="15.75" x14ac:dyDescent="0.2">
      <c r="A62" s="25"/>
      <c r="B62" s="26"/>
      <c r="C62" s="27"/>
      <c r="D62" s="28"/>
      <c r="F62" s="20"/>
    </row>
    <row r="63" spans="1:9" ht="15.75" x14ac:dyDescent="0.25">
      <c r="A63" s="29"/>
      <c r="C63" s="30"/>
      <c r="D63" s="31"/>
      <c r="F63" s="20"/>
    </row>
  </sheetData>
  <mergeCells count="6">
    <mergeCell ref="A59:E59"/>
    <mergeCell ref="A1:F1"/>
    <mergeCell ref="A17:B17"/>
    <mergeCell ref="A31:B31"/>
    <mergeCell ref="A58:B58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8DCE-9ADE-4D22-8AB1-EC97A40FB15C}">
  <dimension ref="A1:J7"/>
  <sheetViews>
    <sheetView workbookViewId="0">
      <selection activeCell="A2" sqref="A2:J6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46027</v>
      </c>
      <c r="B2" s="55" t="s">
        <v>49</v>
      </c>
      <c r="C2" s="55" t="s">
        <v>54</v>
      </c>
      <c r="D2" s="55" t="s">
        <v>55</v>
      </c>
      <c r="E2" s="56">
        <v>1182030</v>
      </c>
      <c r="F2" s="57" t="s">
        <v>34</v>
      </c>
      <c r="G2" s="56">
        <v>94562</v>
      </c>
      <c r="H2" s="56">
        <f t="shared" ref="H2:H6" si="0">+E2+G2</f>
        <v>1276592</v>
      </c>
      <c r="I2" s="55" t="s">
        <v>24</v>
      </c>
      <c r="J2" s="55" t="s">
        <v>35</v>
      </c>
    </row>
    <row r="3" spans="1:10" x14ac:dyDescent="0.2">
      <c r="A3" s="54">
        <v>46027</v>
      </c>
      <c r="B3" s="55" t="s">
        <v>50</v>
      </c>
      <c r="C3" s="55" t="s">
        <v>54</v>
      </c>
      <c r="D3" s="55" t="s">
        <v>56</v>
      </c>
      <c r="E3" s="56">
        <v>1026720</v>
      </c>
      <c r="F3" s="57" t="s">
        <v>34</v>
      </c>
      <c r="G3" s="56">
        <v>82138</v>
      </c>
      <c r="H3" s="56">
        <f t="shared" ref="H3:H5" si="1">+E3+G3</f>
        <v>1108858</v>
      </c>
      <c r="I3" s="55" t="s">
        <v>24</v>
      </c>
      <c r="J3" s="55" t="s">
        <v>35</v>
      </c>
    </row>
    <row r="4" spans="1:10" x14ac:dyDescent="0.2">
      <c r="A4" s="54">
        <v>46048</v>
      </c>
      <c r="B4" s="55" t="s">
        <v>51</v>
      </c>
      <c r="C4" s="55" t="s">
        <v>54</v>
      </c>
      <c r="D4" s="55" t="s">
        <v>57</v>
      </c>
      <c r="E4" s="56">
        <v>1924970</v>
      </c>
      <c r="F4" s="57" t="s">
        <v>34</v>
      </c>
      <c r="G4" s="56">
        <v>153998</v>
      </c>
      <c r="H4" s="56">
        <f t="shared" si="1"/>
        <v>2078968</v>
      </c>
      <c r="I4" s="55" t="s">
        <v>24</v>
      </c>
      <c r="J4" s="55" t="s">
        <v>35</v>
      </c>
    </row>
    <row r="5" spans="1:10" x14ac:dyDescent="0.2">
      <c r="A5" s="54">
        <v>46053</v>
      </c>
      <c r="B5" s="55" t="s">
        <v>52</v>
      </c>
      <c r="C5" s="55" t="s">
        <v>54</v>
      </c>
      <c r="D5" s="55" t="s">
        <v>58</v>
      </c>
      <c r="E5" s="56">
        <v>1789945</v>
      </c>
      <c r="F5" s="57" t="s">
        <v>34</v>
      </c>
      <c r="G5" s="56">
        <v>143196</v>
      </c>
      <c r="H5" s="56">
        <f t="shared" si="1"/>
        <v>1933141</v>
      </c>
      <c r="I5" s="55" t="s">
        <v>24</v>
      </c>
      <c r="J5" s="55" t="s">
        <v>35</v>
      </c>
    </row>
    <row r="6" spans="1:10" x14ac:dyDescent="0.2">
      <c r="A6" s="54">
        <v>46053</v>
      </c>
      <c r="B6" s="55" t="s">
        <v>53</v>
      </c>
      <c r="C6" s="55" t="s">
        <v>54</v>
      </c>
      <c r="D6" s="55" t="s">
        <v>59</v>
      </c>
      <c r="E6" s="56">
        <v>2381320</v>
      </c>
      <c r="F6" s="57" t="s">
        <v>34</v>
      </c>
      <c r="G6" s="56">
        <v>190506</v>
      </c>
      <c r="H6" s="56">
        <f t="shared" si="0"/>
        <v>2571826</v>
      </c>
      <c r="I6" s="55" t="s">
        <v>24</v>
      </c>
      <c r="J6" s="55" t="s">
        <v>35</v>
      </c>
    </row>
    <row r="7" spans="1:10" x14ac:dyDescent="0.2">
      <c r="H7" s="56">
        <f>SUM(H2:H6)</f>
        <v>8969385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4" t="s">
        <v>15</v>
      </c>
      <c r="E3" s="65"/>
      <c r="F3" s="65"/>
      <c r="G3" s="66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2026-02-05T10:42:53Z</dcterms:modified>
</cp:coreProperties>
</file>