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r:id="rId4"/>
  </sheets>
  <definedNames>
    <definedName name="_xlnm._FilterDatabase" localSheetId="1" hidden="1">'Chi Tiết Hàng Bán'!$A$1:$J$5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F8" i="5" l="1"/>
  <c r="E8" i="5"/>
  <c r="G4" i="5"/>
  <c r="H2" i="7" l="1"/>
  <c r="H3" i="7" s="1"/>
  <c r="F16" i="2" l="1"/>
  <c r="G2" i="6"/>
  <c r="G2" i="5"/>
  <c r="G5" i="5" s="1"/>
  <c r="G3" i="6" l="1"/>
  <c r="D12" i="2" l="1"/>
  <c r="E9" i="2" l="1"/>
  <c r="C6" i="2" l="1"/>
  <c r="F17" i="2" s="1"/>
</calcChain>
</file>

<file path=xl/sharedStrings.xml><?xml version="1.0" encoding="utf-8"?>
<sst xmlns="http://schemas.openxmlformats.org/spreadsheetml/2006/main" count="57" uniqueCount="37">
  <si>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</si>
  <si>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</si>
  <si>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</si>
  <si>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</si>
  <si>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</si>
  <si>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</si>
  <si>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</si>
  <si>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</si>
  <si>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</si>
  <si>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</si>
  <si>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</si>
  <si>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</si>
  <si>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</si>
  <si>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</si>
  <si>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</si>
  <si>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</si>
  <si>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</si>
  <si>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</si>
  <si>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</si>
  <si>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</si>
  <si>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</si>
  <si>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</si>
  <si>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</si>
  <si>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</si>
  <si>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</si>
  <si>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</si>
  <si>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</si>
  <si>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</si>
  <si>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00002487</t>
  </si>
  <si>
    <t>Hỗ trợ thẻ KHTT</t>
  </si>
  <si>
    <t>THEO DÕI CÔNG NỢ / CTY Satra PHẠM HÙNG - 31/07/2025</t>
  </si>
  <si>
    <t>Bảng kê hóa đơn tháng 07.2025</t>
  </si>
  <si>
    <t>Số tiền bán hàng (+VAT)</t>
  </si>
  <si>
    <t>00042415</t>
  </si>
  <si>
    <t>00043932</t>
  </si>
  <si>
    <t>00047675</t>
  </si>
  <si>
    <t>00008417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</si>
</sst>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10" sqref="D10"/>
    </sheetView>
  </sheetViews>
  <sheetFormatPr defaultRowHeight="15" x14ac:dyDescent="0.25"/>
  <cols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8" max="9" width="14" bestFit="1" customWidth="1"/>
  </cols>
  <sheetData>
    <row r="1" spans="1:9" ht="19.5" x14ac:dyDescent="0.3">
      <c r="A1" s="55" t="s">
        <v>30</v>
      </c>
      <c r="B1" s="55"/>
      <c r="C1" s="55"/>
      <c r="D1" s="55"/>
      <c r="E1" s="55"/>
      <c r="F1" s="55"/>
    </row>
    <row r="2" spans="1:9" ht="38.25" customHeight="1" x14ac:dyDescent="0.25">
      <c r="A2" s="1" t="s">
        <v>4</v>
      </c>
      <c r="B2" s="2" t="s">
        <v>5</v>
      </c>
      <c r="C2" s="3" t="s">
        <v>32</v>
      </c>
      <c r="D2" s="2" t="s">
        <v>6</v>
      </c>
      <c r="E2" s="2" t="s">
        <v>7</v>
      </c>
      <c r="F2" s="2" t="s">
        <v>18</v>
      </c>
      <c r="G2" s="4"/>
      <c r="H2" s="4"/>
    </row>
    <row r="3" spans="1:9" ht="15.75" x14ac:dyDescent="0.25">
      <c r="A3" s="5"/>
      <c r="B3" s="6" t="s">
        <v>8</v>
      </c>
      <c r="C3" s="51">
        <v>11795378</v>
      </c>
      <c r="D3" s="6"/>
      <c r="E3" s="6"/>
      <c r="F3" s="6"/>
      <c r="G3" s="4"/>
      <c r="H3" s="50"/>
    </row>
    <row r="4" spans="1:9" ht="15.75" x14ac:dyDescent="0.25">
      <c r="A4" s="7"/>
      <c r="B4" s="8" t="s">
        <v>31</v>
      </c>
      <c r="C4" s="9">
        <v>3853515</v>
      </c>
      <c r="D4" s="12"/>
      <c r="E4" s="10"/>
      <c r="F4" s="13"/>
      <c r="H4" s="11"/>
      <c r="I4" s="11"/>
    </row>
    <row r="5" spans="1:9" ht="15.75" x14ac:dyDescent="0.25">
      <c r="A5" s="14"/>
      <c r="B5" s="15"/>
      <c r="C5" s="9"/>
      <c r="D5" s="12"/>
      <c r="E5" s="10"/>
      <c r="F5" s="13"/>
    </row>
    <row r="6" spans="1:9" ht="15.75" x14ac:dyDescent="0.25">
      <c r="A6" s="56" t="s">
        <v>9</v>
      </c>
      <c r="B6" s="57"/>
      <c r="C6" s="16">
        <f>SUM(C4:C5)</f>
        <v>3853515</v>
      </c>
      <c r="D6" s="17"/>
      <c r="E6" s="18"/>
      <c r="F6" s="19"/>
      <c r="H6" s="20"/>
      <c r="I6" s="20"/>
    </row>
    <row r="7" spans="1:9" ht="15.75" x14ac:dyDescent="0.25">
      <c r="A7" s="7"/>
      <c r="B7" s="15" t="s">
        <v>21</v>
      </c>
      <c r="C7" s="9"/>
      <c r="D7" s="9"/>
      <c r="E7" s="10"/>
      <c r="F7" s="13"/>
      <c r="H7" s="20"/>
    </row>
    <row r="8" spans="1:9" ht="15.75" x14ac:dyDescent="0.25">
      <c r="A8" s="7"/>
      <c r="B8" s="15"/>
      <c r="C8" s="9"/>
      <c r="D8" s="9"/>
      <c r="E8" s="10"/>
      <c r="F8" s="13"/>
    </row>
    <row r="9" spans="1:9" ht="15.75" x14ac:dyDescent="0.25">
      <c r="A9" s="56" t="s">
        <v>19</v>
      </c>
      <c r="B9" s="57"/>
      <c r="C9" s="16"/>
      <c r="D9" s="16"/>
      <c r="E9" s="16">
        <f>SUM(E7:E8)</f>
        <v>0</v>
      </c>
      <c r="F9" s="19"/>
    </row>
    <row r="10" spans="1:9" ht="15.75" x14ac:dyDescent="0.25">
      <c r="A10" s="7"/>
      <c r="B10" s="15" t="s">
        <v>22</v>
      </c>
      <c r="C10" s="9"/>
      <c r="D10" s="9">
        <v>795024</v>
      </c>
      <c r="E10" s="10"/>
      <c r="F10" s="13"/>
    </row>
    <row r="11" spans="1:9" ht="15.75" x14ac:dyDescent="0.25">
      <c r="A11" s="7"/>
      <c r="B11" s="15"/>
      <c r="C11" s="9"/>
      <c r="D11" s="9"/>
      <c r="E11" s="10"/>
      <c r="F11" s="13"/>
    </row>
    <row r="12" spans="1:9" ht="15.75" x14ac:dyDescent="0.25">
      <c r="A12" s="56" t="s">
        <v>23</v>
      </c>
      <c r="B12" s="57"/>
      <c r="C12" s="16"/>
      <c r="D12" s="16">
        <f>SUM(D10:D11)</f>
        <v>795024</v>
      </c>
      <c r="E12" s="16"/>
      <c r="F12" s="19"/>
    </row>
    <row r="13" spans="1:9" ht="15.75" x14ac:dyDescent="0.25">
      <c r="A13" s="7"/>
      <c r="B13" s="8" t="s">
        <v>20</v>
      </c>
      <c r="C13" s="9"/>
      <c r="D13" s="9"/>
      <c r="E13" s="10"/>
      <c r="F13" s="10"/>
      <c r="H13" s="20"/>
    </row>
    <row r="14" spans="1:9" ht="15.75" x14ac:dyDescent="0.25">
      <c r="A14" s="14"/>
      <c r="B14" s="8" t="s">
        <v>24</v>
      </c>
      <c r="C14" s="9"/>
      <c r="D14" s="9"/>
      <c r="E14" s="10"/>
      <c r="F14" s="10"/>
      <c r="H14" s="20"/>
    </row>
    <row r="15" spans="1:9" ht="15.75" x14ac:dyDescent="0.25">
      <c r="A15" s="14"/>
      <c r="B15" s="15"/>
      <c r="C15" s="9"/>
      <c r="D15" s="9"/>
      <c r="E15" s="10"/>
      <c r="F15" s="10"/>
      <c r="H15" s="21"/>
    </row>
    <row r="16" spans="1:9" ht="15.75" x14ac:dyDescent="0.25">
      <c r="A16" s="56" t="s">
        <v>10</v>
      </c>
      <c r="B16" s="57"/>
      <c r="C16" s="22"/>
      <c r="D16" s="17"/>
      <c r="E16" s="19"/>
      <c r="F16" s="23">
        <f>SUM(F13:F15)</f>
        <v>0</v>
      </c>
      <c r="H16" s="20"/>
    </row>
    <row r="17" spans="1:9" ht="15.75" x14ac:dyDescent="0.25">
      <c r="A17" s="52" t="s">
        <v>11</v>
      </c>
      <c r="B17" s="53"/>
      <c r="C17" s="53"/>
      <c r="D17" s="53"/>
      <c r="E17" s="54"/>
      <c r="F17" s="24">
        <f>+C3+C6-E9-D12-F16</f>
        <v>14853869</v>
      </c>
      <c r="H17" s="20"/>
      <c r="I17" s="20"/>
    </row>
    <row r="18" spans="1:9" ht="15.75" x14ac:dyDescent="0.25">
      <c r="A18" s="25"/>
      <c r="B18" s="26"/>
      <c r="C18" s="27"/>
      <c r="D18" s="28"/>
      <c r="F18" s="20"/>
    </row>
    <row r="19" spans="1:9" ht="15.75" x14ac:dyDescent="0.25">
      <c r="A19" s="25"/>
      <c r="B19" s="26"/>
      <c r="C19" s="27"/>
      <c r="D19" s="28"/>
      <c r="F19" s="20"/>
    </row>
    <row r="20" spans="1:9" ht="15.75" x14ac:dyDescent="0.25">
      <c r="A20" s="25"/>
      <c r="B20" s="26"/>
      <c r="C20" s="27"/>
      <c r="D20" s="28"/>
      <c r="F20" s="20"/>
    </row>
    <row r="21" spans="1:9" ht="15.75" x14ac:dyDescent="0.25">
      <c r="A21" s="29"/>
      <c r="C21" s="30"/>
      <c r="D21" s="31"/>
      <c r="F21" s="20"/>
    </row>
  </sheetData>
  <mergeCells count="6">
    <mergeCell ref="A17:E17"/>
    <mergeCell ref="A1:F1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12" ht="20.25" customHeight="1" x14ac:dyDescent="0.2">
      <c r="A2" s="36">
        <v>1</v>
      </c>
      <c r="B2" s="49" t="s">
        <v>33</v>
      </c>
      <c r="C2" s="46">
        <v>45845</v>
      </c>
      <c r="D2" s="37" t="s">
        <v>27</v>
      </c>
      <c r="E2" s="38">
        <v>1190660</v>
      </c>
      <c r="F2" s="38">
        <v>95253</v>
      </c>
      <c r="G2" s="38">
        <f>+E2+F2</f>
        <v>1285913</v>
      </c>
      <c r="H2" s="39"/>
    </row>
    <row r="3" spans="1:12" ht="20.25" customHeight="1" x14ac:dyDescent="0.2">
      <c r="A3" s="36">
        <v>2</v>
      </c>
      <c r="B3" s="49" t="s">
        <v>34</v>
      </c>
      <c r="C3" s="46">
        <v>45852</v>
      </c>
      <c r="D3" s="37" t="s">
        <v>27</v>
      </c>
      <c r="E3" s="38">
        <v>660880</v>
      </c>
      <c r="F3" s="38">
        <v>52870</v>
      </c>
      <c r="G3" s="38">
        <f>+E3+F3</f>
        <v>713750</v>
      </c>
      <c r="H3" s="39"/>
    </row>
    <row r="4" spans="1:12" ht="20.25" customHeight="1" x14ac:dyDescent="0.2">
      <c r="A4" s="36">
        <v>3</v>
      </c>
      <c r="B4" s="49" t="s">
        <v>35</v>
      </c>
      <c r="C4" s="46">
        <v>45868</v>
      </c>
      <c r="D4" s="37" t="s">
        <v>27</v>
      </c>
      <c r="E4" s="38">
        <v>1716530</v>
      </c>
      <c r="F4" s="38">
        <v>137322</v>
      </c>
      <c r="G4" s="38">
        <f>+E4+F4</f>
        <v>1853852</v>
      </c>
      <c r="H4" s="39"/>
    </row>
    <row r="5" spans="1:12" ht="18.75" customHeight="1" x14ac:dyDescent="0.2">
      <c r="A5" s="40"/>
      <c r="B5" s="40"/>
      <c r="C5" s="41"/>
      <c r="D5" s="58" t="s">
        <v>17</v>
      </c>
      <c r="E5" s="59"/>
      <c r="F5" s="60"/>
      <c r="G5" s="42">
        <f>SUM(G2:G4)</f>
        <v>3853515</v>
      </c>
      <c r="H5" s="43"/>
    </row>
    <row r="6" spans="1:12" ht="18.75" customHeight="1" x14ac:dyDescent="0.25">
      <c r="J6"/>
      <c r="K6"/>
      <c r="L6"/>
    </row>
    <row r="7" spans="1:12" ht="18.75" customHeight="1" x14ac:dyDescent="0.25">
      <c r="E7" s="47"/>
      <c r="F7" s="47"/>
      <c r="J7"/>
      <c r="K7"/>
      <c r="L7"/>
    </row>
    <row r="8" spans="1:12" ht="18.75" customHeight="1" x14ac:dyDescent="0.25">
      <c r="E8" s="47">
        <f>+SUM(E2:E4)</f>
        <v>3568070</v>
      </c>
      <c r="F8" s="47">
        <f>+SUM(F2:F4)</f>
        <v>285445</v>
      </c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5:F5"/>
  </mergeCells>
  <conditionalFormatting sqref="B2:B4">
    <cfRule type="duplicateValues" dxfId="8" priority="44"/>
    <cfRule type="duplicateValues" dxfId="7" priority="45"/>
  </conditionalFormatting>
  <conditionalFormatting sqref="B2:B4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25</v>
      </c>
      <c r="G1" s="32" t="s">
        <v>0</v>
      </c>
      <c r="H1" s="32" t="s">
        <v>26</v>
      </c>
      <c r="I1" s="34" t="s">
        <v>16</v>
      </c>
    </row>
    <row r="2" spans="1:13" ht="20.25" customHeight="1" x14ac:dyDescent="0.2">
      <c r="A2" s="36">
        <v>1</v>
      </c>
      <c r="B2" s="49" t="s">
        <v>28</v>
      </c>
      <c r="C2" s="46">
        <v>45711</v>
      </c>
      <c r="D2" s="37" t="s">
        <v>27</v>
      </c>
      <c r="E2" s="37" t="s">
        <v>29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58" t="s">
        <v>17</v>
      </c>
      <c r="E3" s="59"/>
      <c r="F3" s="59"/>
      <c r="G3" s="60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25</v>
      </c>
      <c r="F1" s="32" t="s">
        <v>0</v>
      </c>
      <c r="G1" s="32" t="s">
        <v>26</v>
      </c>
      <c r="H1" s="34" t="s">
        <v>16</v>
      </c>
    </row>
    <row r="2" spans="1:12" ht="20.25" customHeight="1" x14ac:dyDescent="0.2">
      <c r="A2" s="36">
        <v>1</v>
      </c>
      <c r="B2" s="49" t="s">
        <v>36</v>
      </c>
      <c r="C2" s="46">
        <v>45849</v>
      </c>
      <c r="D2" s="37" t="s">
        <v>27</v>
      </c>
      <c r="E2" s="38">
        <v>-736133</v>
      </c>
      <c r="F2" s="38">
        <v>-58891</v>
      </c>
      <c r="G2" s="38">
        <f>+E2+F2</f>
        <v>-795024</v>
      </c>
      <c r="H2" s="39"/>
    </row>
    <row r="3" spans="1:12" ht="18.75" customHeight="1" x14ac:dyDescent="0.2">
      <c r="A3" s="40"/>
      <c r="B3" s="40"/>
      <c r="C3" s="41"/>
      <c r="D3" s="58" t="s">
        <v>17</v>
      </c>
      <c r="E3" s="59"/>
      <c r="F3" s="60"/>
      <c r="G3" s="42">
        <f>SUM(G2:G2)</f>
        <v>-795024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2025-08-12T04:37:22Z</dcterms:modified>
</cp:coreProperties>
</file>