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r:id="rId3"/>
    <sheet name="Hàng trả" sheetId="6" state="hidden" r:id="rId4"/>
  </sheets>
  <definedNames>
    <definedName name="_xlnm._FilterDatabase" localSheetId="1" hidden="1">'Chi Tiết Hàng Bán'!$A$1:$J$3</definedName>
    <definedName name="_xlnm._FilterDatabase" localSheetId="3" hidden="1">'Hàng trả'!$A$1:$J$3</definedName>
    <definedName name="_xlnm._FilterDatabase" localSheetId="2" hidden="1">'Hỗ trợ'!$A$1:$K$5</definedName>
  </definedNames>
  <calcPr calcId="162913"/>
</workbook>
</file>

<file path=xl/calcChain.xml><?xml version="1.0" encoding="utf-8"?>
<calcChain xmlns="http://schemas.openxmlformats.org/spreadsheetml/2006/main">
  <c r="H5" i="7" l="1"/>
  <c r="H4" i="7"/>
  <c r="H3" i="7" l="1"/>
  <c r="F6" i="5" l="1"/>
  <c r="E6" i="5"/>
  <c r="H2" i="7" l="1"/>
  <c r="G16" i="2" l="1"/>
  <c r="G2" i="6"/>
  <c r="G2" i="5"/>
  <c r="G3" i="5" s="1"/>
  <c r="G3" i="6" l="1"/>
  <c r="E12" i="2" l="1"/>
  <c r="D6" i="2" l="1"/>
  <c r="F9" i="2" l="1"/>
  <c r="G17" i="2" s="1"/>
  <c r="C6" i="2" l="1"/>
</calcChain>
</file>

<file path=xl/sharedStrings.xml><?xml version="1.0" encoding="utf-8"?>
<sst xmlns="http://schemas.openxmlformats.org/spreadsheetml/2006/main" count="58" uniqueCount="38">
  <si>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</si>
  <si>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</si>
  <si>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</si>
  <si>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</si>
  <si>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</si>
  <si>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</si>
  <si>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</si>
  <si>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</si>
  <si>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</si>
  <si>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</si>
  <si>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</si>
  <si>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</si>
  <si>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</si>
  <si>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</si>
  <si>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</si>
  <si>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</si>
  <si>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</si>
  <si>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</si>
  <si>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</si>
  <si>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</si>
  <si>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</si>
  <si>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</si>
  <si>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</si>
  <si>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</si>
  <si>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</si>
  <si>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</si>
  <si>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</si>
  <si>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</si>
  <si>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</si>
  <si>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THEO DÕI CÔNG NỢ / CTY Satra PHẠM HÙNG - 30/11/2024</t>
  </si>
  <si>
    <t>Bảng kê hóa đơn tháng 11.2024</t>
  </si>
  <si>
    <t>00016705</t>
  </si>
  <si>
    <t>00017137</t>
  </si>
  <si>
    <t>Truy thu chi phí CT thẻ thành viên quý 01+2.2024</t>
  </si>
  <si>
    <t>Hỗ trợ thẻ KHTT-  Quý 3.2024</t>
  </si>
  <si>
    <t>00062312</t>
  </si>
  <si>
    <t>00018974</t>
  </si>
  <si>
    <t>Hỗ trợ thẻ KHTT-  Tháng 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</si>
</sst>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7" sqref="F7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54" t="s">
        <v>29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22291194</v>
      </c>
      <c r="D3" s="56"/>
      <c r="E3" s="6"/>
      <c r="F3" s="6"/>
      <c r="G3" s="6"/>
      <c r="H3" s="4"/>
      <c r="I3" s="50"/>
    </row>
    <row r="4" spans="1:10" ht="15.75" x14ac:dyDescent="0.25">
      <c r="A4" s="7"/>
      <c r="B4" s="8" t="s">
        <v>30</v>
      </c>
      <c r="C4" s="9">
        <v>1924970</v>
      </c>
      <c r="D4" s="9">
        <v>153998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1924970</v>
      </c>
      <c r="D6" s="16">
        <f>SUM(D4:D5)</f>
        <v>153998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>
        <v>1214218</v>
      </c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1214218</v>
      </c>
      <c r="G9" s="19"/>
    </row>
    <row r="10" spans="1:10" ht="15.75" x14ac:dyDescent="0.25">
      <c r="A10" s="7"/>
      <c r="B10" s="15" t="s">
        <v>23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0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9486503</v>
      </c>
      <c r="I13" s="20"/>
    </row>
    <row r="14" spans="1:10" ht="15.75" x14ac:dyDescent="0.25">
      <c r="A14" s="14"/>
      <c r="B14" s="8" t="s">
        <v>25</v>
      </c>
      <c r="C14" s="9"/>
      <c r="D14" s="9"/>
      <c r="E14" s="9"/>
      <c r="F14" s="10"/>
      <c r="G14" s="10">
        <v>11000</v>
      </c>
      <c r="I14" s="20"/>
    </row>
    <row r="15" spans="1:10" ht="15.75" x14ac:dyDescent="0.25">
      <c r="A15" s="14"/>
      <c r="B15" s="15"/>
      <c r="C15" s="9"/>
      <c r="D15" s="9"/>
      <c r="E15" s="9"/>
      <c r="F15" s="10"/>
      <c r="G15" s="10"/>
      <c r="I15" s="21"/>
    </row>
    <row r="16" spans="1:10" ht="15.75" x14ac:dyDescent="0.25">
      <c r="A16" s="57" t="s">
        <v>11</v>
      </c>
      <c r="B16" s="58"/>
      <c r="C16" s="22"/>
      <c r="D16" s="22"/>
      <c r="E16" s="17"/>
      <c r="F16" s="19"/>
      <c r="G16" s="23">
        <f>SUM(G13:G15)</f>
        <v>9497503</v>
      </c>
      <c r="I16" s="20"/>
    </row>
    <row r="17" spans="1:10" ht="15.75" x14ac:dyDescent="0.25">
      <c r="A17" s="51" t="s">
        <v>12</v>
      </c>
      <c r="B17" s="52"/>
      <c r="C17" s="52"/>
      <c r="D17" s="52"/>
      <c r="E17" s="52"/>
      <c r="F17" s="53"/>
      <c r="G17" s="24">
        <f>+C3+C6+D6-F9-E12-G16</f>
        <v>13658441</v>
      </c>
      <c r="I17" s="20"/>
      <c r="J17" s="20"/>
    </row>
    <row r="18" spans="1:10" ht="15.75" x14ac:dyDescent="0.25">
      <c r="A18" s="25"/>
      <c r="B18" s="26"/>
      <c r="C18" s="27"/>
      <c r="D18" s="27"/>
      <c r="E18" s="28"/>
      <c r="G18" s="20"/>
    </row>
    <row r="19" spans="1:10" ht="15.75" x14ac:dyDescent="0.25">
      <c r="A19" s="25"/>
      <c r="B19" s="26"/>
      <c r="C19" s="27"/>
      <c r="D19" s="27"/>
      <c r="E19" s="28"/>
      <c r="G19" s="20"/>
    </row>
    <row r="20" spans="1:10" ht="15.75" x14ac:dyDescent="0.25">
      <c r="A20" s="25"/>
      <c r="B20" s="26"/>
      <c r="C20" s="27"/>
      <c r="D20" s="27"/>
      <c r="E20" s="28"/>
      <c r="G20" s="20"/>
    </row>
    <row r="21" spans="1:10" ht="15.75" x14ac:dyDescent="0.25">
      <c r="A21" s="29"/>
      <c r="C21" s="30"/>
      <c r="D21" s="30"/>
      <c r="E21" s="31"/>
      <c r="G21" s="20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20.25" customHeight="1" x14ac:dyDescent="0.2">
      <c r="A2" s="36">
        <v>1</v>
      </c>
      <c r="B2" s="49" t="s">
        <v>35</v>
      </c>
      <c r="C2" s="46">
        <v>45602</v>
      </c>
      <c r="D2" s="37" t="s">
        <v>28</v>
      </c>
      <c r="E2" s="38">
        <v>1924970</v>
      </c>
      <c r="F2" s="38">
        <v>153998</v>
      </c>
      <c r="G2" s="38">
        <f>+E2+F2</f>
        <v>2078968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2078968</v>
      </c>
      <c r="H3" s="43"/>
    </row>
    <row r="4" spans="1:12" ht="18.75" customHeight="1" x14ac:dyDescent="0.25">
      <c r="J4"/>
      <c r="K4"/>
      <c r="L4"/>
    </row>
    <row r="5" spans="1:12" ht="18.75" customHeight="1" x14ac:dyDescent="0.25">
      <c r="E5" s="47"/>
      <c r="F5" s="47"/>
      <c r="J5"/>
      <c r="K5"/>
      <c r="L5"/>
    </row>
    <row r="6" spans="1:12" ht="18.75" customHeight="1" x14ac:dyDescent="0.25">
      <c r="E6" s="47">
        <f>+SUM(E2:E2)</f>
        <v>1924970</v>
      </c>
      <c r="F6" s="47">
        <f>+SUM(F2:F2)</f>
        <v>153998</v>
      </c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</sheetData>
  <mergeCells count="1">
    <mergeCell ref="D3:F3"/>
  </mergeCells>
  <conditionalFormatting sqref="B2">
    <cfRule type="duplicateValues" dxfId="8" priority="44"/>
    <cfRule type="duplicateValues" dxfId="7" priority="45"/>
  </conditionalFormatting>
  <conditionalFormatting sqref="B2">
    <cfRule type="duplicateValues" dxfId="6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26</v>
      </c>
      <c r="G1" s="32" t="s">
        <v>0</v>
      </c>
      <c r="H1" s="32" t="s">
        <v>27</v>
      </c>
      <c r="I1" s="34" t="s">
        <v>17</v>
      </c>
    </row>
    <row r="2" spans="1:13" ht="20.25" customHeight="1" x14ac:dyDescent="0.2">
      <c r="A2" s="36">
        <v>1</v>
      </c>
      <c r="B2" s="49" t="s">
        <v>31</v>
      </c>
      <c r="C2" s="46">
        <v>45598</v>
      </c>
      <c r="D2" s="37" t="s">
        <v>28</v>
      </c>
      <c r="E2" s="37" t="s">
        <v>33</v>
      </c>
      <c r="F2" s="38">
        <v>48343</v>
      </c>
      <c r="G2" s="38">
        <v>4834</v>
      </c>
      <c r="H2" s="38">
        <f>+F2+G2</f>
        <v>53177</v>
      </c>
      <c r="I2" s="39"/>
    </row>
    <row r="3" spans="1:13" ht="20.25" customHeight="1" x14ac:dyDescent="0.2">
      <c r="A3" s="36">
        <v>2</v>
      </c>
      <c r="B3" s="49" t="s">
        <v>32</v>
      </c>
      <c r="C3" s="46">
        <v>45602</v>
      </c>
      <c r="D3" s="37" t="s">
        <v>28</v>
      </c>
      <c r="E3" s="37" t="s">
        <v>34</v>
      </c>
      <c r="F3" s="38">
        <v>883583</v>
      </c>
      <c r="G3" s="38">
        <v>88358</v>
      </c>
      <c r="H3" s="38">
        <f>+F3+G3</f>
        <v>971941</v>
      </c>
      <c r="I3" s="39"/>
    </row>
    <row r="4" spans="1:13" ht="20.25" customHeight="1" x14ac:dyDescent="0.2">
      <c r="A4" s="36">
        <v>3</v>
      </c>
      <c r="B4" s="49" t="s">
        <v>36</v>
      </c>
      <c r="C4" s="46">
        <v>45624</v>
      </c>
      <c r="D4" s="37" t="s">
        <v>28</v>
      </c>
      <c r="E4" s="37" t="s">
        <v>37</v>
      </c>
      <c r="F4" s="38">
        <v>171909</v>
      </c>
      <c r="G4" s="38">
        <v>17191</v>
      </c>
      <c r="H4" s="38">
        <f>+F4+G4</f>
        <v>189100</v>
      </c>
      <c r="I4" s="39"/>
    </row>
    <row r="5" spans="1:13" ht="18.75" customHeight="1" x14ac:dyDescent="0.2">
      <c r="A5" s="40"/>
      <c r="B5" s="40"/>
      <c r="C5" s="41"/>
      <c r="D5" s="59" t="s">
        <v>18</v>
      </c>
      <c r="E5" s="60"/>
      <c r="F5" s="60"/>
      <c r="G5" s="61"/>
      <c r="H5" s="42">
        <f>SUM(H2:H4)</f>
        <v>1214218</v>
      </c>
      <c r="I5" s="43"/>
    </row>
    <row r="6" spans="1:13" ht="18.75" customHeight="1" x14ac:dyDescent="0.25">
      <c r="K6" s="48"/>
      <c r="L6" s="48"/>
      <c r="M6" s="48"/>
    </row>
    <row r="7" spans="1:13" ht="18.75" customHeight="1" x14ac:dyDescent="0.25">
      <c r="F7" s="47"/>
      <c r="G7" s="47"/>
      <c r="K7" s="48"/>
      <c r="L7" s="48"/>
      <c r="M7" s="48"/>
    </row>
    <row r="8" spans="1:13" ht="18.75" customHeight="1" x14ac:dyDescent="0.25">
      <c r="F8" s="47"/>
      <c r="G8" s="47"/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  <row r="18" spans="11:13" ht="18.75" customHeight="1" x14ac:dyDescent="0.25">
      <c r="K18" s="48"/>
      <c r="L18" s="48"/>
      <c r="M18" s="48"/>
    </row>
    <row r="19" spans="11:13" ht="18.75" customHeight="1" x14ac:dyDescent="0.25">
      <c r="K19" s="48"/>
      <c r="L19" s="48"/>
      <c r="M19" s="48"/>
    </row>
  </sheetData>
  <mergeCells count="1">
    <mergeCell ref="D5:G5"/>
  </mergeCells>
  <conditionalFormatting sqref="B2:B4">
    <cfRule type="duplicateValues" dxfId="5" priority="1"/>
    <cfRule type="duplicateValues" dxfId="4" priority="2"/>
  </conditionalFormatting>
  <conditionalFormatting sqref="B2:B4"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26</v>
      </c>
      <c r="F1" s="32" t="s">
        <v>0</v>
      </c>
      <c r="G1" s="32" t="s">
        <v>27</v>
      </c>
      <c r="H1" s="34" t="s">
        <v>17</v>
      </c>
    </row>
    <row r="2" spans="1:12" ht="20.25" customHeight="1" x14ac:dyDescent="0.2">
      <c r="A2" s="36">
        <v>1</v>
      </c>
      <c r="B2" s="49"/>
      <c r="C2" s="46"/>
      <c r="D2" s="37"/>
      <c r="E2" s="38"/>
      <c r="F2" s="38"/>
      <c r="G2" s="38">
        <f>+E2+F2</f>
        <v>0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0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2024-12-19T01:22:34Z</dcterms:modified>
</cp:coreProperties>
</file>