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Thanh toán..." sheetId="3" state="hidden" r:id="rId3"/>
  </sheets>
  <definedNames>
    <definedName name="_xlnm._FilterDatabase" localSheetId="1" hidden="1">'Chi Tiết Hàng Bán'!$A$1:$J$5</definedName>
  </definedNames>
  <calcPr calcId="162913"/>
</workbook>
</file>

<file path=xl/calcChain.xml><?xml version="1.0" encoding="utf-8"?>
<calcChain xmlns="http://schemas.openxmlformats.org/spreadsheetml/2006/main">
  <c r="G16" i="2" l="1"/>
  <c r="E12" i="2" l="1"/>
  <c r="G3" i="5" l="1"/>
  <c r="G4" i="5"/>
  <c r="G2" i="5"/>
  <c r="D6" i="2" l="1"/>
  <c r="G15" i="2" l="1"/>
  <c r="G5" i="5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</calcChain>
</file>

<file path=xl/sharedStrings.xml><?xml version="1.0" encoding="utf-8"?>
<sst xmlns="http://schemas.openxmlformats.org/spreadsheetml/2006/main" count="223" uniqueCount="115">
  <si>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</si>
  <si>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</si>
  <si>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</si>
  <si>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</si>
  <si>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</si>
  <si>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</si>
  <si>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</si>
  <si>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</si>
  <si>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</si>
  <si>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</si>
  <si>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</si>
  <si>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</si>
  <si>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</si>
  <si>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</si>
  <si>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</si>
  <si>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</si>
  <si>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</si>
  <si>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</si>
  <si>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</si>
  <si>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</si>
  <si>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</si>
  <si>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</si>
  <si>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</si>
  <si>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</si>
  <si>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</si>
  <si>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</si>
  <si>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</si>
  <si>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</si>
  <si>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</si>
  <si>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</si>
  <si>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</si>
  <si>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</si>
  <si>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</si>
  <si>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</si>
  <si>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</si>
  <si>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</si>
  <si>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</si>
  <si>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</si>
  <si>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</si>
  <si>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</si>
  <si>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</si>
  <si>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</si>
  <si>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</si>
  <si>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</si>
  <si>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</si>
  <si>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</si>
  <si>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</si>
  <si>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</si>
  <si>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</si>
  <si>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</si>
  <si>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</si>
  <si>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</si>
  <si>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</si>
  <si>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</si>
  <si>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</si>
  <si>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</si>
  <si>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</si>
  <si>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</si>
  <si>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</si>
  <si>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</si>
  <si>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</si>
  <si>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</si>
  <si>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</si>
  <si>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</si>
  <si>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</si>
  <si>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</si>
  <si>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</si>
  <si>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</si>
  <si>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</si>
  <si>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</si>
  <si>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</si>
  <si>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</si>
  <si>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</si>
  <si>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</si>
  <si>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</si>
  <si>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</si>
  <si>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</si>
  <si>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</si>
  <si>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</si>
  <si>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</si>
  <si>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</si>
  <si>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</si>
  <si>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</si>
  <si>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</si>
  <si>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</si>
  <si>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</si>
  <si>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</si>
  <si>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</si>
  <si>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</si>
  <si>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</si>
  <si>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</si>
  <si>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</si>
  <si>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</si>
  <si>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</si>
  <si>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</si>
  <si>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</si>
  <si>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</si>
  <si>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</si>
  <si>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</si>
  <si>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</si>
  <si>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</si>
  <si>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</si>
  <si>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</si>
  <si>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</si>
  <si>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</si>
  <si>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THEO DÕI CÔNG NỢ / CTY Satra PHẠM HÙNG</t>
  </si>
  <si>
    <t>Tổng hỗ trợ</t>
  </si>
  <si>
    <t>Thanh toán</t>
  </si>
  <si>
    <t>Hỗ trợ</t>
  </si>
  <si>
    <t>Bảng kê hóa đơn tháng 6.2023</t>
  </si>
  <si>
    <t>Xuất trả</t>
  </si>
  <si>
    <t>Tổng xuất trả</t>
  </si>
  <si>
    <t>00034343</t>
  </si>
  <si>
    <t>00036223</t>
  </si>
  <si>
    <t>00036234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</si>
</sst>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4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0" sqref="E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6" t="s">
        <v>105</v>
      </c>
      <c r="B1" s="66"/>
      <c r="C1" s="66"/>
      <c r="D1" s="66"/>
      <c r="E1" s="66"/>
      <c r="F1" s="66"/>
      <c r="G1" s="66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7">
        <v>18094032</v>
      </c>
      <c r="D3" s="68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4284945</v>
      </c>
      <c r="D4" s="12">
        <v>428495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69" t="s">
        <v>11</v>
      </c>
      <c r="B6" s="70"/>
      <c r="C6" s="19">
        <f>SUM(C4:C5)</f>
        <v>4284945</v>
      </c>
      <c r="D6" s="19">
        <f>SUM(D4:D5)</f>
        <v>428495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108</v>
      </c>
      <c r="C7" s="12"/>
      <c r="D7" s="12"/>
      <c r="E7" s="12"/>
      <c r="F7" s="13">
        <v>1446259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69" t="s">
        <v>106</v>
      </c>
      <c r="B9" s="70"/>
      <c r="C9" s="19"/>
      <c r="D9" s="19"/>
      <c r="E9" s="19"/>
      <c r="F9" s="19">
        <f>SUM(F7:F8)</f>
        <v>1446259</v>
      </c>
      <c r="G9" s="22"/>
    </row>
    <row r="10" spans="1:10" ht="15.75" x14ac:dyDescent="0.25">
      <c r="A10" s="10"/>
      <c r="B10" s="18" t="s">
        <v>110</v>
      </c>
      <c r="C10" s="12"/>
      <c r="D10" s="12"/>
      <c r="E10" s="12">
        <v>1819819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69" t="s">
        <v>111</v>
      </c>
      <c r="B12" s="70"/>
      <c r="C12" s="19"/>
      <c r="D12" s="19"/>
      <c r="E12" s="19">
        <f>SUM(E10:E11)</f>
        <v>1819819</v>
      </c>
      <c r="F12" s="19"/>
      <c r="G12" s="22"/>
    </row>
    <row r="13" spans="1:10" ht="15.75" x14ac:dyDescent="0.25">
      <c r="A13" s="10"/>
      <c r="B13" s="11" t="s">
        <v>107</v>
      </c>
      <c r="C13" s="12"/>
      <c r="D13" s="12"/>
      <c r="E13" s="12"/>
      <c r="F13" s="13"/>
      <c r="G13" s="13">
        <v>9371382</v>
      </c>
      <c r="I13" s="23"/>
    </row>
    <row r="14" spans="1:10" ht="15.75" x14ac:dyDescent="0.25">
      <c r="A14" s="17"/>
      <c r="B14" s="18"/>
      <c r="C14" s="12"/>
      <c r="D14" s="12"/>
      <c r="E14" s="12"/>
      <c r="F14" s="13"/>
      <c r="G14" s="13"/>
      <c r="I14" s="24"/>
    </row>
    <row r="15" spans="1:10" ht="15.75" x14ac:dyDescent="0.25">
      <c r="A15" s="69" t="s">
        <v>12</v>
      </c>
      <c r="B15" s="70"/>
      <c r="C15" s="25"/>
      <c r="D15" s="25"/>
      <c r="E15" s="20"/>
      <c r="F15" s="22"/>
      <c r="G15" s="26">
        <f>SUM(G13:G14)</f>
        <v>9371382</v>
      </c>
      <c r="I15" s="23"/>
    </row>
    <row r="16" spans="1:10" ht="15.75" x14ac:dyDescent="0.25">
      <c r="A16" s="63" t="s">
        <v>13</v>
      </c>
      <c r="B16" s="64"/>
      <c r="C16" s="64"/>
      <c r="D16" s="64"/>
      <c r="E16" s="64"/>
      <c r="F16" s="65"/>
      <c r="G16" s="27">
        <f>+C3+C6+D6-F9-E12-G15</f>
        <v>10170012</v>
      </c>
      <c r="I16" s="23"/>
      <c r="J16" s="23"/>
    </row>
    <row r="17" spans="1:7" ht="15.75" x14ac:dyDescent="0.25">
      <c r="A17" s="28"/>
      <c r="B17" s="29"/>
      <c r="C17" s="30"/>
      <c r="D17" s="30"/>
      <c r="E17" s="31"/>
      <c r="G17" s="23"/>
    </row>
    <row r="18" spans="1:7" ht="15.75" x14ac:dyDescent="0.25">
      <c r="A18" s="28"/>
      <c r="B18" s="29"/>
      <c r="C18" s="30"/>
      <c r="D18" s="30"/>
      <c r="E18" s="31"/>
      <c r="G18" s="23"/>
    </row>
    <row r="19" spans="1:7" ht="15.75" x14ac:dyDescent="0.25">
      <c r="A19" s="28"/>
      <c r="B19" s="29"/>
      <c r="C19" s="30"/>
      <c r="D19" s="30"/>
      <c r="E19" s="31"/>
      <c r="G19" s="23"/>
    </row>
    <row r="20" spans="1:7" ht="15.75" x14ac:dyDescent="0.25">
      <c r="A20" s="32"/>
      <c r="C20" s="33"/>
      <c r="D20" s="33"/>
      <c r="E20" s="34"/>
      <c r="G20" s="23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 activeCell="D2" sqref="D2:D4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51" t="s">
        <v>112</v>
      </c>
      <c r="C2" s="61">
        <v>45086</v>
      </c>
      <c r="D2" s="52" t="s">
        <v>104</v>
      </c>
      <c r="E2" s="53">
        <v>943990</v>
      </c>
      <c r="F2" s="53">
        <v>94399</v>
      </c>
      <c r="G2" s="53">
        <f>+E2+F2</f>
        <v>1038389</v>
      </c>
      <c r="H2" s="54"/>
    </row>
    <row r="3" spans="1:12" ht="20.25" customHeight="1" x14ac:dyDescent="0.2">
      <c r="A3" s="50">
        <v>2</v>
      </c>
      <c r="B3" s="51" t="s">
        <v>113</v>
      </c>
      <c r="C3" s="61">
        <v>45096</v>
      </c>
      <c r="D3" s="52" t="s">
        <v>104</v>
      </c>
      <c r="E3" s="53">
        <v>1924970</v>
      </c>
      <c r="F3" s="53">
        <v>192497</v>
      </c>
      <c r="G3" s="53">
        <f t="shared" ref="G3:G4" si="0">+E3+F3</f>
        <v>2117467</v>
      </c>
      <c r="H3" s="54"/>
    </row>
    <row r="4" spans="1:12" ht="20.25" customHeight="1" x14ac:dyDescent="0.2">
      <c r="A4" s="50">
        <v>3</v>
      </c>
      <c r="B4" s="51" t="s">
        <v>114</v>
      </c>
      <c r="C4" s="61">
        <v>45096</v>
      </c>
      <c r="D4" s="52" t="s">
        <v>104</v>
      </c>
      <c r="E4" s="53">
        <v>1415985</v>
      </c>
      <c r="F4" s="53">
        <v>141599</v>
      </c>
      <c r="G4" s="53">
        <f t="shared" si="0"/>
        <v>1557584</v>
      </c>
      <c r="H4" s="54"/>
    </row>
    <row r="5" spans="1:12" ht="18.75" customHeight="1" x14ac:dyDescent="0.2">
      <c r="A5" s="55"/>
      <c r="B5" s="55"/>
      <c r="C5" s="56"/>
      <c r="D5" s="71" t="s">
        <v>102</v>
      </c>
      <c r="E5" s="72"/>
      <c r="F5" s="73"/>
      <c r="G5" s="57">
        <f>SUM(G2:G4)</f>
        <v>4713440</v>
      </c>
      <c r="H5" s="58"/>
    </row>
    <row r="6" spans="1:12" ht="18.75" customHeight="1" x14ac:dyDescent="0.25">
      <c r="J6"/>
      <c r="K6"/>
      <c r="L6"/>
    </row>
    <row r="7" spans="1:12" ht="18.75" customHeight="1" x14ac:dyDescent="0.25">
      <c r="E7" s="62"/>
      <c r="F7" s="62"/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5:F5"/>
  </mergeCells>
  <conditionalFormatting sqref="B2:B4">
    <cfRule type="duplicateValues" dxfId="2" priority="26"/>
    <cfRule type="duplicateValues" dxfId="1" priority="27"/>
  </conditionalFormatting>
  <conditionalFormatting sqref="B2:B4">
    <cfRule type="duplicateValues" dxfId="0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2023-08-03T03:22:47Z</dcterms:modified>
</cp:coreProperties>
</file>