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16815" windowHeight="7530"/>
  </bookViews>
  <sheets>
    <sheet name="Tổng Hợp" sheetId="2" r:id="rId1"/>
    <sheet name="T09" sheetId="16" r:id="rId2"/>
    <sheet name="T08" sheetId="15" r:id="rId3"/>
    <sheet name="T07" sheetId="14" r:id="rId4"/>
    <sheet name="T06" sheetId="13" r:id="rId5"/>
    <sheet name="T05" sheetId="12" r:id="rId6"/>
    <sheet name="T04" sheetId="11" r:id="rId7"/>
    <sheet name="T03" sheetId="10" r:id="rId8"/>
    <sheet name="T02" sheetId="9" r:id="rId9"/>
    <sheet name="T01" sheetId="8" r:id="rId10"/>
  </sheets>
  <calcPr calcId="162913"/>
</workbook>
</file>

<file path=xl/calcChain.xml><?xml version="1.0" encoding="utf-8"?>
<calcChain xmlns="http://schemas.openxmlformats.org/spreadsheetml/2006/main">
  <c r="H4" i="16" l="1"/>
  <c r="H6" i="15" l="1"/>
  <c r="H5" i="14"/>
  <c r="H4" i="12"/>
  <c r="H7" i="11"/>
  <c r="H5" i="10"/>
  <c r="H5" i="8"/>
  <c r="C14" i="2" l="1"/>
  <c r="E36" i="2" l="1"/>
  <c r="D25" i="2" l="1"/>
  <c r="F47" i="2" l="1"/>
  <c r="F48" i="2" l="1"/>
</calcChain>
</file>

<file path=xl/sharedStrings.xml><?xml version="1.0" encoding="utf-8"?>
<sst xmlns="http://schemas.openxmlformats.org/spreadsheetml/2006/main" count="317" uniqueCount="78">
  <si>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</si>
  <si>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</si>
  <si>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</si>
  <si>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</si>
  <si>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</si>
  <si>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</si>
  <si>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</si>
  <si>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</si>
  <si>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</si>
  <si>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</si>
  <si>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</si>
  <si>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Trung Tâm Thương Mại Satra Củ Chi</t>
  </si>
  <si>
    <t>Tổng hỗ trợ</t>
  </si>
  <si>
    <t>Hỗ trợ</t>
  </si>
  <si>
    <t>Thanh toán</t>
  </si>
  <si>
    <t>Hàng trả</t>
  </si>
  <si>
    <t>Diễn giải</t>
  </si>
  <si>
    <t>Tổng hàng trả</t>
  </si>
  <si>
    <t>Số tiền bán hàng (+VAT)</t>
  </si>
  <si>
    <t>00040986</t>
  </si>
  <si>
    <t>00044171</t>
  </si>
  <si>
    <t>00045804</t>
  </si>
  <si>
    <t>THEO DÕI CÔNG NỢ / CTY Satra CỦ CHI - 31/08/2025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</si>
  <si>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</si>
  <si>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</si>
  <si>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</si>
  <si>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</si>
  <si>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</si>
  <si>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</si>
  <si>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</si>
  <si>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</si>
  <si>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Bán hàng</t>
  </si>
  <si>
    <t>Ký hiệu HĐ</t>
  </si>
  <si>
    <t>Doanh số bán chưa có thuế GTGT</t>
  </si>
  <si>
    <t>Thuế suất</t>
  </si>
  <si>
    <t>Thành tiền</t>
  </si>
  <si>
    <t>Tên người mua</t>
  </si>
  <si>
    <t>Mã số thuế người mua</t>
  </si>
  <si>
    <t>00001108</t>
  </si>
  <si>
    <t>1C25TNN</t>
  </si>
  <si>
    <t>Trung Tâm Thương Mại Satra Củ Chi , hủy HĐ 00001098, xuất thay thế bằng HĐ 00001108</t>
  </si>
  <si>
    <t>8%</t>
  </si>
  <si>
    <t>0300100037-027</t>
  </si>
  <si>
    <t>00003462</t>
  </si>
  <si>
    <t>00006595</t>
  </si>
  <si>
    <t>1452</t>
  </si>
  <si>
    <t>1K25TCC</t>
  </si>
  <si>
    <t>Chi phí CT thẻ thành viên</t>
  </si>
  <si>
    <t>00002693</t>
  </si>
  <si>
    <t>00017454</t>
  </si>
  <si>
    <t>00003072</t>
  </si>
  <si>
    <t>00022115</t>
  </si>
  <si>
    <t>00023732</t>
  </si>
  <si>
    <t>00003794</t>
  </si>
  <si>
    <t>00025348</t>
  </si>
  <si>
    <t>Giao hàng tại 1239 Tỉnh lộ 8, ấp Thạnh An 2</t>
  </si>
  <si>
    <t>00004226</t>
  </si>
  <si>
    <t/>
  </si>
  <si>
    <t>Hỗ trợ thẻ KHTT Quý 1.2025</t>
  </si>
  <si>
    <t>00029933</t>
  </si>
  <si>
    <t>00032957</t>
  </si>
  <si>
    <t>00036074</t>
  </si>
  <si>
    <t>P-000107810</t>
  </si>
  <si>
    <t>P-000108587</t>
  </si>
  <si>
    <t>P-000108968</t>
  </si>
  <si>
    <t>00049325</t>
  </si>
  <si>
    <t>P-000109486</t>
  </si>
  <si>
    <t>6816</t>
  </si>
  <si>
    <t>10 %</t>
  </si>
  <si>
    <t>00050945</t>
  </si>
  <si>
    <t>P-000109894</t>
  </si>
  <si>
    <t>00054468</t>
  </si>
  <si>
    <t>P-000110596</t>
  </si>
  <si>
    <t>00058087</t>
  </si>
  <si>
    <t>P-000110979</t>
  </si>
  <si>
    <t>00059730</t>
  </si>
  <si>
    <t>P-000111634</t>
  </si>
  <si>
    <t>T09.2025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</si>
</sst>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4" fillId="0" borderId="0" xfId="0" applyNumberFormat="1" applyFon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165" fontId="4" fillId="0" borderId="1" xfId="2" applyNumberFormat="1" applyFont="1" applyBorder="1"/>
    <xf numFmtId="165" fontId="4" fillId="0" borderId="0" xfId="0" applyNumberFormat="1" applyFont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9" fontId="10" fillId="0" borderId="7" xfId="0" applyNumberFormat="1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31" workbookViewId="0">
      <selection activeCell="F45" sqref="F45"/>
    </sheetView>
  </sheetViews>
  <sheetFormatPr defaultRowHeight="15" x14ac:dyDescent="0.25"/>
  <cols>
    <col min="1" max="1" width="10.85546875" customWidth="1"/>
    <col min="2" max="2" width="34.42578125" customWidth="1"/>
    <col min="3" max="3" width="14.28515625" customWidth="1"/>
    <col min="4" max="4" width="14.140625" customWidth="1"/>
    <col min="5" max="5" width="13.28515625" customWidth="1"/>
    <col min="6" max="6" width="16.85546875" customWidth="1"/>
    <col min="8" max="8" width="12.7109375" bestFit="1" customWidth="1"/>
    <col min="9" max="9" width="11.5703125" bestFit="1" customWidth="1"/>
  </cols>
  <sheetData>
    <row r="1" spans="1:9" ht="19.5" x14ac:dyDescent="0.3">
      <c r="A1" s="45" t="s">
        <v>22</v>
      </c>
      <c r="B1" s="45"/>
      <c r="C1" s="45"/>
      <c r="D1" s="45"/>
      <c r="E1" s="45"/>
      <c r="F1" s="45"/>
    </row>
    <row r="2" spans="1:9" ht="38.25" customHeight="1" x14ac:dyDescent="0.25">
      <c r="A2" s="1" t="s">
        <v>3</v>
      </c>
      <c r="B2" s="2" t="s">
        <v>4</v>
      </c>
      <c r="C2" s="3" t="s">
        <v>18</v>
      </c>
      <c r="D2" s="2" t="s">
        <v>5</v>
      </c>
      <c r="E2" s="2" t="s">
        <v>13</v>
      </c>
      <c r="F2" s="2" t="s">
        <v>10</v>
      </c>
      <c r="G2" s="4"/>
      <c r="H2" s="4"/>
    </row>
    <row r="3" spans="1:9" ht="15.75" x14ac:dyDescent="0.25">
      <c r="A3" s="5"/>
      <c r="B3" s="6" t="s">
        <v>6</v>
      </c>
      <c r="C3" s="31">
        <v>15757946</v>
      </c>
      <c r="D3" s="6"/>
      <c r="E3" s="6"/>
      <c r="F3" s="6"/>
      <c r="G3" s="4"/>
      <c r="H3" s="30"/>
    </row>
    <row r="4" spans="1:9" ht="15.75" x14ac:dyDescent="0.25">
      <c r="A4" s="7" t="s">
        <v>23</v>
      </c>
      <c r="B4" s="8" t="s">
        <v>31</v>
      </c>
      <c r="C4" s="9">
        <v>27789567</v>
      </c>
      <c r="D4" s="9"/>
      <c r="E4" s="10"/>
      <c r="F4" s="10"/>
      <c r="H4" s="34"/>
    </row>
    <row r="5" spans="1:9" ht="15.75" x14ac:dyDescent="0.25">
      <c r="A5" s="7" t="s">
        <v>24</v>
      </c>
      <c r="B5" s="8" t="s">
        <v>31</v>
      </c>
      <c r="C5" s="9">
        <v>0</v>
      </c>
      <c r="D5" s="9"/>
      <c r="E5" s="10"/>
      <c r="F5" s="10"/>
      <c r="H5" s="34"/>
    </row>
    <row r="6" spans="1:9" ht="15.75" x14ac:dyDescent="0.25">
      <c r="A6" s="7" t="s">
        <v>25</v>
      </c>
      <c r="B6" s="8" t="s">
        <v>31</v>
      </c>
      <c r="C6" s="9">
        <v>3927928</v>
      </c>
      <c r="D6" s="9"/>
      <c r="E6" s="10"/>
      <c r="F6" s="10"/>
      <c r="H6" s="34"/>
    </row>
    <row r="7" spans="1:9" ht="15.75" x14ac:dyDescent="0.25">
      <c r="A7" s="7" t="s">
        <v>26</v>
      </c>
      <c r="B7" s="8" t="s">
        <v>31</v>
      </c>
      <c r="C7" s="9">
        <v>10401491</v>
      </c>
      <c r="D7" s="9"/>
      <c r="E7" s="10"/>
      <c r="F7" s="10"/>
      <c r="H7" s="34"/>
    </row>
    <row r="8" spans="1:9" ht="15.75" x14ac:dyDescent="0.25">
      <c r="A8" s="7" t="s">
        <v>27</v>
      </c>
      <c r="B8" s="8" t="s">
        <v>31</v>
      </c>
      <c r="C8" s="9">
        <v>4941929</v>
      </c>
      <c r="D8" s="9"/>
      <c r="E8" s="10"/>
      <c r="F8" s="10"/>
      <c r="H8" s="34"/>
    </row>
    <row r="9" spans="1:9" ht="15.75" x14ac:dyDescent="0.25">
      <c r="A9" s="7" t="s">
        <v>28</v>
      </c>
      <c r="B9" s="8" t="s">
        <v>31</v>
      </c>
      <c r="C9" s="9">
        <v>3407686</v>
      </c>
      <c r="D9" s="9"/>
      <c r="E9" s="10"/>
      <c r="F9" s="10"/>
      <c r="H9" s="34"/>
    </row>
    <row r="10" spans="1:9" ht="15.75" x14ac:dyDescent="0.25">
      <c r="A10" s="7" t="s">
        <v>29</v>
      </c>
      <c r="B10" s="8" t="s">
        <v>31</v>
      </c>
      <c r="C10" s="9">
        <v>11085233</v>
      </c>
      <c r="D10" s="9"/>
      <c r="E10" s="10"/>
      <c r="F10" s="10"/>
      <c r="H10" s="34"/>
    </row>
    <row r="11" spans="1:9" ht="15.75" x14ac:dyDescent="0.25">
      <c r="A11" s="7" t="s">
        <v>30</v>
      </c>
      <c r="B11" s="8" t="s">
        <v>31</v>
      </c>
      <c r="C11" s="9">
        <v>8190029</v>
      </c>
      <c r="D11" s="9"/>
      <c r="E11" s="10"/>
      <c r="F11" s="10"/>
      <c r="H11" s="34"/>
    </row>
    <row r="12" spans="1:9" ht="15.75" x14ac:dyDescent="0.25">
      <c r="A12" s="7" t="s">
        <v>77</v>
      </c>
      <c r="B12" s="8" t="s">
        <v>31</v>
      </c>
      <c r="C12" s="9">
        <v>5609655</v>
      </c>
      <c r="D12" s="9"/>
      <c r="E12" s="10"/>
      <c r="F12" s="10"/>
      <c r="H12" s="34"/>
    </row>
    <row r="13" spans="1:9" ht="15.75" x14ac:dyDescent="0.25">
      <c r="A13" s="7"/>
      <c r="B13" s="8"/>
      <c r="C13" s="9"/>
      <c r="D13" s="11"/>
      <c r="E13" s="10"/>
      <c r="F13" s="12"/>
    </row>
    <row r="14" spans="1:9" ht="15.75" x14ac:dyDescent="0.25">
      <c r="A14" s="46" t="s">
        <v>7</v>
      </c>
      <c r="B14" s="47"/>
      <c r="C14" s="14">
        <f>SUM(C4:C13)</f>
        <v>75353518</v>
      </c>
      <c r="D14" s="15"/>
      <c r="E14" s="16"/>
      <c r="F14" s="17"/>
      <c r="H14" s="18"/>
      <c r="I14" s="18"/>
    </row>
    <row r="15" spans="1:9" ht="15.75" x14ac:dyDescent="0.25">
      <c r="A15" s="7" t="s">
        <v>23</v>
      </c>
      <c r="B15" s="13" t="s">
        <v>15</v>
      </c>
      <c r="C15" s="9"/>
      <c r="D15" s="9">
        <v>0</v>
      </c>
      <c r="E15" s="10"/>
      <c r="F15" s="12"/>
    </row>
    <row r="16" spans="1:9" ht="15.75" x14ac:dyDescent="0.25">
      <c r="A16" s="7" t="s">
        <v>24</v>
      </c>
      <c r="B16" s="13" t="s">
        <v>15</v>
      </c>
      <c r="C16" s="9"/>
      <c r="D16" s="9">
        <v>0</v>
      </c>
      <c r="E16" s="10"/>
      <c r="F16" s="12"/>
    </row>
    <row r="17" spans="1:6" ht="15.75" x14ac:dyDescent="0.25">
      <c r="A17" s="7" t="s">
        <v>25</v>
      </c>
      <c r="B17" s="13" t="s">
        <v>15</v>
      </c>
      <c r="C17" s="9"/>
      <c r="D17" s="9">
        <v>4197693</v>
      </c>
      <c r="E17" s="10"/>
      <c r="F17" s="12"/>
    </row>
    <row r="18" spans="1:6" ht="15.75" x14ac:dyDescent="0.25">
      <c r="A18" s="7" t="s">
        <v>26</v>
      </c>
      <c r="B18" s="13" t="s">
        <v>15</v>
      </c>
      <c r="C18" s="9"/>
      <c r="D18" s="9">
        <v>1277757</v>
      </c>
      <c r="E18" s="10"/>
      <c r="F18" s="12"/>
    </row>
    <row r="19" spans="1:6" ht="15.75" x14ac:dyDescent="0.25">
      <c r="A19" s="7" t="s">
        <v>27</v>
      </c>
      <c r="B19" s="13" t="s">
        <v>15</v>
      </c>
      <c r="C19" s="9"/>
      <c r="D19" s="9">
        <v>0</v>
      </c>
      <c r="E19" s="10"/>
      <c r="F19" s="12"/>
    </row>
    <row r="20" spans="1:6" ht="15.75" x14ac:dyDescent="0.25">
      <c r="A20" s="7" t="s">
        <v>28</v>
      </c>
      <c r="B20" s="13" t="s">
        <v>15</v>
      </c>
      <c r="C20" s="9"/>
      <c r="D20" s="9">
        <v>0</v>
      </c>
      <c r="E20" s="10"/>
      <c r="F20" s="12"/>
    </row>
    <row r="21" spans="1:6" ht="15.75" x14ac:dyDescent="0.25">
      <c r="A21" s="7" t="s">
        <v>29</v>
      </c>
      <c r="B21" s="13" t="s">
        <v>15</v>
      </c>
      <c r="C21" s="9"/>
      <c r="D21" s="9">
        <v>0</v>
      </c>
      <c r="E21" s="10"/>
      <c r="F21" s="12"/>
    </row>
    <row r="22" spans="1:6" ht="15.75" x14ac:dyDescent="0.25">
      <c r="A22" s="7" t="s">
        <v>30</v>
      </c>
      <c r="B22" s="13" t="s">
        <v>15</v>
      </c>
      <c r="C22" s="9"/>
      <c r="D22" s="9">
        <v>0</v>
      </c>
      <c r="E22" s="10"/>
      <c r="F22" s="12"/>
    </row>
    <row r="23" spans="1:6" ht="15.75" x14ac:dyDescent="0.25">
      <c r="A23" s="7" t="s">
        <v>77</v>
      </c>
      <c r="B23" s="13" t="s">
        <v>15</v>
      </c>
      <c r="C23" s="9"/>
      <c r="D23" s="9">
        <v>0</v>
      </c>
      <c r="E23" s="10"/>
      <c r="F23" s="12"/>
    </row>
    <row r="24" spans="1:6" ht="15.75" x14ac:dyDescent="0.25">
      <c r="A24" s="7"/>
      <c r="B24" s="13"/>
      <c r="C24" s="9"/>
      <c r="D24" s="9"/>
      <c r="E24" s="10"/>
      <c r="F24" s="12"/>
    </row>
    <row r="25" spans="1:6" ht="15.75" x14ac:dyDescent="0.25">
      <c r="A25" s="46" t="s">
        <v>17</v>
      </c>
      <c r="B25" s="47"/>
      <c r="C25" s="14"/>
      <c r="D25" s="14">
        <f>SUM(D15:D24)</f>
        <v>5475450</v>
      </c>
      <c r="E25" s="14"/>
      <c r="F25" s="17"/>
    </row>
    <row r="26" spans="1:6" ht="15.75" x14ac:dyDescent="0.25">
      <c r="A26" s="7" t="s">
        <v>23</v>
      </c>
      <c r="B26" s="13" t="s">
        <v>13</v>
      </c>
      <c r="C26" s="9"/>
      <c r="D26" s="9"/>
      <c r="E26" s="10">
        <v>0</v>
      </c>
      <c r="F26" s="12"/>
    </row>
    <row r="27" spans="1:6" ht="15.75" x14ac:dyDescent="0.25">
      <c r="A27" s="7" t="s">
        <v>24</v>
      </c>
      <c r="B27" s="13" t="s">
        <v>13</v>
      </c>
      <c r="C27" s="9"/>
      <c r="D27" s="9"/>
      <c r="E27" s="10">
        <v>648120</v>
      </c>
      <c r="F27" s="12"/>
    </row>
    <row r="28" spans="1:6" ht="15.75" x14ac:dyDescent="0.25">
      <c r="A28" s="7" t="s">
        <v>25</v>
      </c>
      <c r="B28" s="13" t="s">
        <v>13</v>
      </c>
      <c r="C28" s="9"/>
      <c r="D28" s="9"/>
      <c r="E28" s="10">
        <v>0</v>
      </c>
      <c r="F28" s="12"/>
    </row>
    <row r="29" spans="1:6" ht="15.75" x14ac:dyDescent="0.25">
      <c r="A29" s="7" t="s">
        <v>26</v>
      </c>
      <c r="B29" s="13" t="s">
        <v>13</v>
      </c>
      <c r="C29" s="9"/>
      <c r="D29" s="9"/>
      <c r="E29" s="10">
        <v>2102206</v>
      </c>
      <c r="F29" s="12"/>
    </row>
    <row r="30" spans="1:6" ht="15.75" x14ac:dyDescent="0.25">
      <c r="A30" s="7" t="s">
        <v>27</v>
      </c>
      <c r="B30" s="13" t="s">
        <v>13</v>
      </c>
      <c r="C30" s="9"/>
      <c r="D30" s="9"/>
      <c r="E30" s="10">
        <v>0</v>
      </c>
      <c r="F30" s="12"/>
    </row>
    <row r="31" spans="1:6" ht="15.75" x14ac:dyDescent="0.25">
      <c r="A31" s="7" t="s">
        <v>28</v>
      </c>
      <c r="B31" s="13" t="s">
        <v>13</v>
      </c>
      <c r="C31" s="9"/>
      <c r="D31" s="9"/>
      <c r="E31" s="10">
        <v>0</v>
      </c>
      <c r="F31" s="12"/>
    </row>
    <row r="32" spans="1:6" ht="15.75" x14ac:dyDescent="0.25">
      <c r="A32" s="7" t="s">
        <v>29</v>
      </c>
      <c r="B32" s="13" t="s">
        <v>13</v>
      </c>
      <c r="C32" s="9"/>
      <c r="D32" s="9"/>
      <c r="E32" s="10">
        <v>0</v>
      </c>
      <c r="F32" s="12"/>
    </row>
    <row r="33" spans="1:9" ht="15.75" x14ac:dyDescent="0.25">
      <c r="A33" s="7" t="s">
        <v>30</v>
      </c>
      <c r="B33" s="13" t="s">
        <v>13</v>
      </c>
      <c r="C33" s="9"/>
      <c r="D33" s="9"/>
      <c r="E33" s="10">
        <v>1334769</v>
      </c>
      <c r="F33" s="12"/>
    </row>
    <row r="34" spans="1:9" ht="15.75" x14ac:dyDescent="0.25">
      <c r="A34" s="7" t="s">
        <v>77</v>
      </c>
      <c r="B34" s="13" t="s">
        <v>13</v>
      </c>
      <c r="C34" s="9"/>
      <c r="D34" s="9"/>
      <c r="E34" s="10">
        <v>0</v>
      </c>
      <c r="F34" s="12"/>
    </row>
    <row r="35" spans="1:9" ht="15.75" x14ac:dyDescent="0.25">
      <c r="A35" s="7"/>
      <c r="B35" s="13"/>
      <c r="C35" s="9"/>
      <c r="D35" s="9"/>
      <c r="E35" s="10"/>
      <c r="F35" s="12"/>
    </row>
    <row r="36" spans="1:9" ht="15.75" x14ac:dyDescent="0.25">
      <c r="A36" s="46" t="s">
        <v>12</v>
      </c>
      <c r="B36" s="47"/>
      <c r="C36" s="14"/>
      <c r="D36" s="14"/>
      <c r="E36" s="14">
        <f>SUM(E26:E35)</f>
        <v>4085095</v>
      </c>
      <c r="F36" s="17"/>
    </row>
    <row r="37" spans="1:9" ht="15.75" x14ac:dyDescent="0.25">
      <c r="A37" s="7" t="s">
        <v>23</v>
      </c>
      <c r="B37" s="8" t="s">
        <v>14</v>
      </c>
      <c r="C37" s="9"/>
      <c r="D37" s="9"/>
      <c r="E37" s="10"/>
      <c r="F37" s="10">
        <v>2356772</v>
      </c>
      <c r="H37" s="19"/>
      <c r="I37" s="18"/>
    </row>
    <row r="38" spans="1:9" ht="15.75" x14ac:dyDescent="0.25">
      <c r="A38" s="7" t="s">
        <v>24</v>
      </c>
      <c r="B38" s="8" t="s">
        <v>14</v>
      </c>
      <c r="C38" s="9"/>
      <c r="D38" s="9"/>
      <c r="E38" s="10"/>
      <c r="F38" s="33">
        <v>12753054</v>
      </c>
      <c r="H38" s="19"/>
      <c r="I38" s="18"/>
    </row>
    <row r="39" spans="1:9" ht="15.75" x14ac:dyDescent="0.25">
      <c r="A39" s="7" t="s">
        <v>25</v>
      </c>
      <c r="B39" s="8" t="s">
        <v>14</v>
      </c>
      <c r="C39" s="9"/>
      <c r="D39" s="9"/>
      <c r="E39" s="10"/>
      <c r="F39" s="10">
        <v>4573071</v>
      </c>
      <c r="H39" s="19"/>
      <c r="I39" s="18"/>
    </row>
    <row r="40" spans="1:9" ht="15.75" x14ac:dyDescent="0.25">
      <c r="A40" s="7" t="s">
        <v>26</v>
      </c>
      <c r="B40" s="8" t="s">
        <v>14</v>
      </c>
      <c r="C40" s="9"/>
      <c r="D40" s="9"/>
      <c r="E40" s="10"/>
      <c r="F40" s="10">
        <v>19018803</v>
      </c>
      <c r="H40" s="19"/>
      <c r="I40" s="18"/>
    </row>
    <row r="41" spans="1:9" ht="15.75" x14ac:dyDescent="0.25">
      <c r="A41" s="7" t="s">
        <v>27</v>
      </c>
      <c r="B41" s="8" t="s">
        <v>14</v>
      </c>
      <c r="C41" s="9"/>
      <c r="D41" s="9"/>
      <c r="E41" s="10"/>
      <c r="F41" s="10">
        <v>0</v>
      </c>
      <c r="H41" s="19"/>
      <c r="I41" s="18"/>
    </row>
    <row r="42" spans="1:9" ht="15.75" x14ac:dyDescent="0.25">
      <c r="A42" s="7" t="s">
        <v>28</v>
      </c>
      <c r="B42" s="8" t="s">
        <v>14</v>
      </c>
      <c r="C42" s="9"/>
      <c r="D42" s="9"/>
      <c r="E42" s="10"/>
      <c r="F42" s="10">
        <v>4213041</v>
      </c>
      <c r="H42" s="19"/>
      <c r="I42" s="18"/>
    </row>
    <row r="43" spans="1:9" ht="15.75" x14ac:dyDescent="0.25">
      <c r="A43" s="7" t="s">
        <v>29</v>
      </c>
      <c r="B43" s="8" t="s">
        <v>14</v>
      </c>
      <c r="C43" s="9"/>
      <c r="D43" s="9"/>
      <c r="E43" s="10"/>
      <c r="F43" s="10">
        <v>3499632</v>
      </c>
      <c r="H43" s="19"/>
      <c r="I43" s="18"/>
    </row>
    <row r="44" spans="1:9" ht="15.75" x14ac:dyDescent="0.25">
      <c r="A44" s="7" t="s">
        <v>30</v>
      </c>
      <c r="B44" s="8" t="s">
        <v>14</v>
      </c>
      <c r="C44" s="9"/>
      <c r="D44" s="9"/>
      <c r="E44" s="10"/>
      <c r="F44" s="10">
        <v>14859453</v>
      </c>
      <c r="H44" s="19"/>
      <c r="I44" s="18"/>
    </row>
    <row r="45" spans="1:9" ht="15.75" x14ac:dyDescent="0.25">
      <c r="A45" s="7" t="s">
        <v>77</v>
      </c>
      <c r="B45" s="8" t="s">
        <v>14</v>
      </c>
      <c r="C45" s="9"/>
      <c r="D45" s="9"/>
      <c r="E45" s="10"/>
      <c r="F45" s="10">
        <v>3255379</v>
      </c>
      <c r="H45" s="19"/>
      <c r="I45" s="18"/>
    </row>
    <row r="46" spans="1:9" ht="15.75" x14ac:dyDescent="0.25">
      <c r="A46" s="7"/>
      <c r="B46" s="13"/>
      <c r="C46" s="9"/>
      <c r="D46" s="9"/>
      <c r="E46" s="10"/>
      <c r="F46" s="10"/>
      <c r="H46" s="19"/>
    </row>
    <row r="47" spans="1:9" ht="15.75" x14ac:dyDescent="0.25">
      <c r="A47" s="46" t="s">
        <v>8</v>
      </c>
      <c r="B47" s="47"/>
      <c r="C47" s="20"/>
      <c r="D47" s="15"/>
      <c r="E47" s="17"/>
      <c r="F47" s="21">
        <f>SUM(F37:F46)</f>
        <v>64529205</v>
      </c>
    </row>
    <row r="48" spans="1:9" ht="15.75" x14ac:dyDescent="0.25">
      <c r="A48" s="42" t="s">
        <v>9</v>
      </c>
      <c r="B48" s="43"/>
      <c r="C48" s="43"/>
      <c r="D48" s="43"/>
      <c r="E48" s="44"/>
      <c r="F48" s="22">
        <f>+C3+C14-D25-E36-F47</f>
        <v>17021714</v>
      </c>
      <c r="H48" s="18"/>
      <c r="I48" s="18"/>
    </row>
    <row r="49" spans="1:4" ht="15.75" x14ac:dyDescent="0.25">
      <c r="A49" s="23"/>
      <c r="B49" s="24"/>
      <c r="C49" s="25"/>
      <c r="D49" s="26"/>
    </row>
    <row r="50" spans="1:4" ht="15.75" x14ac:dyDescent="0.25">
      <c r="A50" s="23"/>
      <c r="B50" s="24"/>
      <c r="C50" s="25"/>
      <c r="D50" s="26"/>
    </row>
    <row r="51" spans="1:4" ht="15.75" x14ac:dyDescent="0.25">
      <c r="A51" s="23"/>
      <c r="B51" s="24"/>
      <c r="C51" s="25"/>
      <c r="D51" s="26"/>
    </row>
    <row r="52" spans="1:4" ht="15.75" x14ac:dyDescent="0.25">
      <c r="A52" s="27"/>
      <c r="C52" s="28"/>
      <c r="D52" s="29"/>
    </row>
  </sheetData>
  <mergeCells count="6">
    <mergeCell ref="A48:E48"/>
    <mergeCell ref="A1:F1"/>
    <mergeCell ref="A14:B14"/>
    <mergeCell ref="A25:B25"/>
    <mergeCell ref="A47:B47"/>
    <mergeCell ref="A36:B3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64.85546875" bestFit="1" customWidth="1"/>
    <col min="5" max="5" width="10" bestFit="1" customWidth="1"/>
    <col min="6" max="6" width="7.85546875" bestFit="1" customWidth="1"/>
    <col min="8" max="8" width="10" bestFit="1" customWidth="1"/>
    <col min="9" max="9" width="26.42578125" bestFit="1" customWidth="1"/>
    <col min="10" max="10" width="12.5703125" bestFit="1" customWidth="1"/>
  </cols>
  <sheetData>
    <row r="1" spans="1:10" ht="31.5" x14ac:dyDescent="0.25">
      <c r="A1" s="32" t="s">
        <v>1</v>
      </c>
      <c r="B1" s="35" t="s">
        <v>2</v>
      </c>
      <c r="C1" s="35" t="s">
        <v>32</v>
      </c>
      <c r="D1" s="35" t="s">
        <v>16</v>
      </c>
      <c r="E1" s="36" t="s">
        <v>33</v>
      </c>
      <c r="F1" s="35" t="s">
        <v>34</v>
      </c>
      <c r="G1" s="36" t="s">
        <v>0</v>
      </c>
      <c r="H1" s="36" t="s">
        <v>35</v>
      </c>
      <c r="I1" s="35" t="s">
        <v>36</v>
      </c>
      <c r="J1" s="35" t="s">
        <v>37</v>
      </c>
    </row>
    <row r="2" spans="1:10" x14ac:dyDescent="0.25">
      <c r="A2" s="37">
        <v>45660</v>
      </c>
      <c r="B2" s="38" t="s">
        <v>38</v>
      </c>
      <c r="C2" s="38" t="s">
        <v>39</v>
      </c>
      <c r="D2" s="38" t="s">
        <v>40</v>
      </c>
      <c r="E2" s="39">
        <v>2565770</v>
      </c>
      <c r="F2" s="40" t="s">
        <v>41</v>
      </c>
      <c r="G2" s="39">
        <v>205262</v>
      </c>
      <c r="H2" s="39">
        <v>2771032</v>
      </c>
      <c r="I2" s="38" t="s">
        <v>11</v>
      </c>
      <c r="J2" s="38" t="s">
        <v>42</v>
      </c>
    </row>
    <row r="3" spans="1:10" x14ac:dyDescent="0.25">
      <c r="A3" s="37">
        <v>45672</v>
      </c>
      <c r="B3" s="38" t="s">
        <v>43</v>
      </c>
      <c r="C3" s="38" t="s">
        <v>39</v>
      </c>
      <c r="D3" s="38" t="s">
        <v>11</v>
      </c>
      <c r="E3" s="39">
        <v>4670490</v>
      </c>
      <c r="F3" s="40" t="s">
        <v>41</v>
      </c>
      <c r="G3" s="39">
        <v>373639</v>
      </c>
      <c r="H3" s="39">
        <v>5044129</v>
      </c>
      <c r="I3" s="38" t="s">
        <v>11</v>
      </c>
      <c r="J3" s="38" t="s">
        <v>42</v>
      </c>
    </row>
    <row r="4" spans="1:10" x14ac:dyDescent="0.25">
      <c r="A4" s="37">
        <v>45681</v>
      </c>
      <c r="B4" s="38" t="s">
        <v>44</v>
      </c>
      <c r="C4" s="38" t="s">
        <v>39</v>
      </c>
      <c r="D4" s="38" t="s">
        <v>11</v>
      </c>
      <c r="E4" s="39">
        <v>18494820</v>
      </c>
      <c r="F4" s="40" t="s">
        <v>41</v>
      </c>
      <c r="G4" s="39">
        <v>1479586</v>
      </c>
      <c r="H4" s="39">
        <v>19974406</v>
      </c>
      <c r="I4" s="38" t="s">
        <v>11</v>
      </c>
      <c r="J4" s="38" t="s">
        <v>42</v>
      </c>
    </row>
    <row r="5" spans="1:10" x14ac:dyDescent="0.25">
      <c r="H5" s="39">
        <f>SUM(H2:H4)</f>
        <v>27789567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18.710937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9.5703125" bestFit="1" customWidth="1"/>
    <col min="9" max="9" width="26.42578125" bestFit="1" customWidth="1"/>
    <col min="10" max="10" width="12.5703125" bestFit="1" customWidth="1"/>
  </cols>
  <sheetData>
    <row r="1" spans="1:10" ht="31.5" x14ac:dyDescent="0.25">
      <c r="A1" s="32" t="s">
        <v>1</v>
      </c>
      <c r="B1" s="35" t="s">
        <v>2</v>
      </c>
      <c r="C1" s="35" t="s">
        <v>32</v>
      </c>
      <c r="D1" s="35" t="s">
        <v>16</v>
      </c>
      <c r="E1" s="36" t="s">
        <v>33</v>
      </c>
      <c r="F1" s="35" t="s">
        <v>34</v>
      </c>
      <c r="G1" s="36" t="s">
        <v>0</v>
      </c>
      <c r="H1" s="36" t="s">
        <v>35</v>
      </c>
      <c r="I1" s="35" t="s">
        <v>36</v>
      </c>
      <c r="J1" s="35" t="s">
        <v>37</v>
      </c>
    </row>
    <row r="2" spans="1:10" x14ac:dyDescent="0.25">
      <c r="A2" s="37">
        <v>45911</v>
      </c>
      <c r="B2" s="38" t="s">
        <v>73</v>
      </c>
      <c r="C2" s="38" t="s">
        <v>39</v>
      </c>
      <c r="D2" s="38" t="s">
        <v>74</v>
      </c>
      <c r="E2" s="39">
        <v>3349235</v>
      </c>
      <c r="F2" s="40" t="s">
        <v>41</v>
      </c>
      <c r="G2" s="39">
        <v>267939</v>
      </c>
      <c r="H2" s="39">
        <v>3617174</v>
      </c>
      <c r="I2" s="38" t="s">
        <v>11</v>
      </c>
      <c r="J2" s="38" t="s">
        <v>42</v>
      </c>
    </row>
    <row r="3" spans="1:10" x14ac:dyDescent="0.25">
      <c r="A3" s="37">
        <v>45917</v>
      </c>
      <c r="B3" s="38" t="s">
        <v>75</v>
      </c>
      <c r="C3" s="38" t="s">
        <v>39</v>
      </c>
      <c r="D3" s="38" t="s">
        <v>76</v>
      </c>
      <c r="E3" s="39">
        <v>1844890</v>
      </c>
      <c r="F3" s="40" t="s">
        <v>41</v>
      </c>
      <c r="G3" s="39">
        <v>147591</v>
      </c>
      <c r="H3" s="39">
        <v>1992481</v>
      </c>
      <c r="I3" s="38" t="s">
        <v>11</v>
      </c>
      <c r="J3" s="38" t="s">
        <v>42</v>
      </c>
    </row>
    <row r="4" spans="1:10" x14ac:dyDescent="0.25">
      <c r="H4" s="39">
        <f>SUM(H2:H3)</f>
        <v>5609655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H7" sqref="H7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18.710937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9.5703125" bestFit="1" customWidth="1"/>
    <col min="9" max="9" width="26.42578125" bestFit="1" customWidth="1"/>
    <col min="10" max="10" width="12.5703125" bestFit="1" customWidth="1"/>
  </cols>
  <sheetData>
    <row r="1" spans="1:10" ht="31.5" x14ac:dyDescent="0.25">
      <c r="A1" s="32" t="s">
        <v>1</v>
      </c>
      <c r="B1" s="35" t="s">
        <v>2</v>
      </c>
      <c r="C1" s="35" t="s">
        <v>32</v>
      </c>
      <c r="D1" s="35" t="s">
        <v>16</v>
      </c>
      <c r="E1" s="36" t="s">
        <v>33</v>
      </c>
      <c r="F1" s="35" t="s">
        <v>34</v>
      </c>
      <c r="G1" s="36" t="s">
        <v>0</v>
      </c>
      <c r="H1" s="36" t="s">
        <v>35</v>
      </c>
      <c r="I1" s="35" t="s">
        <v>36</v>
      </c>
      <c r="J1" s="35" t="s">
        <v>37</v>
      </c>
    </row>
    <row r="2" spans="1:10" x14ac:dyDescent="0.25">
      <c r="A2" s="37">
        <v>45875</v>
      </c>
      <c r="B2" s="38" t="s">
        <v>65</v>
      </c>
      <c r="C2" s="38" t="s">
        <v>39</v>
      </c>
      <c r="D2" s="38" t="s">
        <v>66</v>
      </c>
      <c r="E2" s="39">
        <v>2129160</v>
      </c>
      <c r="F2" s="40" t="s">
        <v>41</v>
      </c>
      <c r="G2" s="39">
        <v>170333</v>
      </c>
      <c r="H2" s="39">
        <v>2299493</v>
      </c>
      <c r="I2" s="38" t="s">
        <v>11</v>
      </c>
      <c r="J2" s="38" t="s">
        <v>42</v>
      </c>
    </row>
    <row r="3" spans="1:10" x14ac:dyDescent="0.25">
      <c r="A3" s="37">
        <v>45875</v>
      </c>
      <c r="B3" s="38" t="s">
        <v>67</v>
      </c>
      <c r="C3" s="38" t="s">
        <v>46</v>
      </c>
      <c r="D3" s="38" t="s">
        <v>47</v>
      </c>
      <c r="E3" s="39">
        <v>-1213426</v>
      </c>
      <c r="F3" s="38" t="s">
        <v>68</v>
      </c>
      <c r="G3" s="39">
        <v>-121343</v>
      </c>
      <c r="H3" s="39">
        <v>-1334769</v>
      </c>
      <c r="I3" s="38" t="s">
        <v>11</v>
      </c>
      <c r="J3" s="38" t="s">
        <v>42</v>
      </c>
    </row>
    <row r="4" spans="1:10" x14ac:dyDescent="0.25">
      <c r="A4" s="37">
        <v>45882</v>
      </c>
      <c r="B4" s="38" t="s">
        <v>69</v>
      </c>
      <c r="C4" s="38" t="s">
        <v>39</v>
      </c>
      <c r="D4" s="38" t="s">
        <v>70</v>
      </c>
      <c r="E4" s="39">
        <v>2227045</v>
      </c>
      <c r="F4" s="40" t="s">
        <v>41</v>
      </c>
      <c r="G4" s="39">
        <v>178164</v>
      </c>
      <c r="H4" s="39">
        <v>2405209</v>
      </c>
      <c r="I4" s="38" t="s">
        <v>11</v>
      </c>
      <c r="J4" s="38" t="s">
        <v>42</v>
      </c>
    </row>
    <row r="5" spans="1:10" x14ac:dyDescent="0.25">
      <c r="A5" s="37">
        <v>45896</v>
      </c>
      <c r="B5" s="38" t="s">
        <v>71</v>
      </c>
      <c r="C5" s="38" t="s">
        <v>39</v>
      </c>
      <c r="D5" s="38" t="s">
        <v>72</v>
      </c>
      <c r="E5" s="39">
        <v>3227155</v>
      </c>
      <c r="F5" s="40" t="s">
        <v>41</v>
      </c>
      <c r="G5" s="39">
        <v>258172</v>
      </c>
      <c r="H5" s="39">
        <v>3485327</v>
      </c>
      <c r="I5" s="38" t="s">
        <v>11</v>
      </c>
      <c r="J5" s="38" t="s">
        <v>42</v>
      </c>
    </row>
    <row r="6" spans="1:10" x14ac:dyDescent="0.25">
      <c r="H6" s="39">
        <f>SUM(H2:H5)</f>
        <v>6855260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10.140625" bestFit="1" customWidth="1"/>
    <col min="6" max="7" width="7.85546875" bestFit="1" customWidth="1"/>
    <col min="8" max="8" width="11.7109375" bestFit="1" customWidth="1"/>
    <col min="9" max="9" width="26.42578125" bestFit="1" customWidth="1"/>
    <col min="10" max="10" width="12.5703125" bestFit="1" customWidth="1"/>
  </cols>
  <sheetData>
    <row r="1" spans="1:10" ht="42" x14ac:dyDescent="0.25">
      <c r="A1" s="32" t="s">
        <v>1</v>
      </c>
      <c r="B1" s="35" t="s">
        <v>2</v>
      </c>
      <c r="C1" s="35" t="s">
        <v>32</v>
      </c>
      <c r="D1" s="35" t="s">
        <v>16</v>
      </c>
      <c r="E1" s="36" t="s">
        <v>33</v>
      </c>
      <c r="F1" s="35" t="s">
        <v>34</v>
      </c>
      <c r="G1" s="36" t="s">
        <v>0</v>
      </c>
      <c r="H1" s="36" t="s">
        <v>35</v>
      </c>
      <c r="I1" s="35" t="s">
        <v>36</v>
      </c>
      <c r="J1" s="35" t="s">
        <v>37</v>
      </c>
    </row>
    <row r="2" spans="1:10" x14ac:dyDescent="0.25">
      <c r="A2" s="37">
        <v>45840</v>
      </c>
      <c r="B2" s="38" t="s">
        <v>19</v>
      </c>
      <c r="C2" s="38" t="s">
        <v>39</v>
      </c>
      <c r="D2" s="38" t="s">
        <v>62</v>
      </c>
      <c r="E2" s="39">
        <v>4266505</v>
      </c>
      <c r="F2" s="40" t="s">
        <v>41</v>
      </c>
      <c r="G2" s="39">
        <v>341320</v>
      </c>
      <c r="H2" s="39">
        <v>4607825</v>
      </c>
      <c r="I2" s="38" t="s">
        <v>11</v>
      </c>
      <c r="J2" s="38" t="s">
        <v>42</v>
      </c>
    </row>
    <row r="3" spans="1:10" x14ac:dyDescent="0.25">
      <c r="A3" s="37">
        <v>45854</v>
      </c>
      <c r="B3" s="38" t="s">
        <v>20</v>
      </c>
      <c r="C3" s="38" t="s">
        <v>39</v>
      </c>
      <c r="D3" s="38" t="s">
        <v>63</v>
      </c>
      <c r="E3" s="39">
        <v>3014240</v>
      </c>
      <c r="F3" s="40" t="s">
        <v>41</v>
      </c>
      <c r="G3" s="39">
        <v>241139</v>
      </c>
      <c r="H3" s="39">
        <v>3255379</v>
      </c>
      <c r="I3" s="38" t="s">
        <v>11</v>
      </c>
      <c r="J3" s="38" t="s">
        <v>42</v>
      </c>
    </row>
    <row r="4" spans="1:10" x14ac:dyDescent="0.25">
      <c r="A4" s="37">
        <v>45861</v>
      </c>
      <c r="B4" s="38" t="s">
        <v>21</v>
      </c>
      <c r="C4" s="38" t="s">
        <v>39</v>
      </c>
      <c r="D4" s="38" t="s">
        <v>64</v>
      </c>
      <c r="E4" s="39">
        <v>2983360</v>
      </c>
      <c r="F4" s="40" t="s">
        <v>41</v>
      </c>
      <c r="G4" s="39">
        <v>238669</v>
      </c>
      <c r="H4" s="39">
        <v>3222029</v>
      </c>
      <c r="I4" s="38" t="s">
        <v>11</v>
      </c>
      <c r="J4" s="38" t="s">
        <v>42</v>
      </c>
    </row>
    <row r="5" spans="1:10" x14ac:dyDescent="0.25">
      <c r="H5" s="39">
        <f>SUM(H2:H4)</f>
        <v>11085233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26.42578125" bestFit="1" customWidth="1"/>
    <col min="6" max="7" width="7.85546875" bestFit="1" customWidth="1"/>
    <col min="9" max="9" width="26.42578125" bestFit="1" customWidth="1"/>
    <col min="10" max="10" width="12.5703125" bestFit="1" customWidth="1"/>
  </cols>
  <sheetData>
    <row r="1" spans="1:10" ht="42" x14ac:dyDescent="0.25">
      <c r="A1" s="32" t="s">
        <v>1</v>
      </c>
      <c r="B1" s="35" t="s">
        <v>2</v>
      </c>
      <c r="C1" s="35" t="s">
        <v>32</v>
      </c>
      <c r="D1" s="35" t="s">
        <v>16</v>
      </c>
      <c r="E1" s="36" t="s">
        <v>33</v>
      </c>
      <c r="F1" s="35" t="s">
        <v>34</v>
      </c>
      <c r="G1" s="36" t="s">
        <v>0</v>
      </c>
      <c r="H1" s="36" t="s">
        <v>35</v>
      </c>
      <c r="I1" s="35" t="s">
        <v>36</v>
      </c>
      <c r="J1" s="35" t="s">
        <v>37</v>
      </c>
    </row>
    <row r="2" spans="1:10" x14ac:dyDescent="0.25">
      <c r="A2" s="37">
        <v>45819</v>
      </c>
      <c r="B2" s="38" t="s">
        <v>61</v>
      </c>
      <c r="C2" s="38" t="s">
        <v>39</v>
      </c>
      <c r="D2" s="38" t="s">
        <v>11</v>
      </c>
      <c r="E2" s="39">
        <v>3155265</v>
      </c>
      <c r="F2" s="40" t="s">
        <v>41</v>
      </c>
      <c r="G2" s="39">
        <v>252421</v>
      </c>
      <c r="H2" s="39">
        <v>3407686</v>
      </c>
      <c r="I2" s="38" t="s">
        <v>11</v>
      </c>
      <c r="J2" s="38" t="s">
        <v>42</v>
      </c>
    </row>
    <row r="3" spans="1:10" x14ac:dyDescent="0.25">
      <c r="H3" s="39">
        <v>3407686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H5" sqref="H5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26.42578125" bestFit="1" customWidth="1"/>
    <col min="6" max="7" width="7.85546875" bestFit="1" customWidth="1"/>
    <col min="9" max="9" width="26.42578125" bestFit="1" customWidth="1"/>
    <col min="10" max="10" width="12.5703125" bestFit="1" customWidth="1"/>
  </cols>
  <sheetData>
    <row r="1" spans="1:10" ht="42" x14ac:dyDescent="0.25">
      <c r="A1" s="32" t="s">
        <v>1</v>
      </c>
      <c r="B1" s="35" t="s">
        <v>2</v>
      </c>
      <c r="C1" s="35" t="s">
        <v>32</v>
      </c>
      <c r="D1" s="35" t="s">
        <v>16</v>
      </c>
      <c r="E1" s="36" t="s">
        <v>33</v>
      </c>
      <c r="F1" s="35" t="s">
        <v>34</v>
      </c>
      <c r="G1" s="36" t="s">
        <v>0</v>
      </c>
      <c r="H1" s="36" t="s">
        <v>35</v>
      </c>
      <c r="I1" s="35" t="s">
        <v>36</v>
      </c>
      <c r="J1" s="35" t="s">
        <v>37</v>
      </c>
    </row>
    <row r="2" spans="1:10" x14ac:dyDescent="0.25">
      <c r="A2" s="37">
        <v>45791</v>
      </c>
      <c r="B2" s="38" t="s">
        <v>59</v>
      </c>
      <c r="C2" s="38" t="s">
        <v>39</v>
      </c>
      <c r="D2" s="38" t="s">
        <v>11</v>
      </c>
      <c r="E2" s="39">
        <v>2069395</v>
      </c>
      <c r="F2" s="40" t="s">
        <v>41</v>
      </c>
      <c r="G2" s="39">
        <v>165552</v>
      </c>
      <c r="H2" s="39">
        <v>2234947</v>
      </c>
      <c r="I2" s="38" t="s">
        <v>11</v>
      </c>
      <c r="J2" s="38" t="s">
        <v>42</v>
      </c>
    </row>
    <row r="3" spans="1:10" x14ac:dyDescent="0.25">
      <c r="A3" s="37">
        <v>45805</v>
      </c>
      <c r="B3" s="38" t="s">
        <v>60</v>
      </c>
      <c r="C3" s="38" t="s">
        <v>39</v>
      </c>
      <c r="D3" s="38" t="s">
        <v>11</v>
      </c>
      <c r="E3" s="39">
        <v>2506465</v>
      </c>
      <c r="F3" s="40" t="s">
        <v>41</v>
      </c>
      <c r="G3" s="39">
        <v>200517</v>
      </c>
      <c r="H3" s="39">
        <v>2706982</v>
      </c>
      <c r="I3" s="38" t="s">
        <v>11</v>
      </c>
      <c r="J3" s="38" t="s">
        <v>42</v>
      </c>
    </row>
    <row r="4" spans="1:10" x14ac:dyDescent="0.25">
      <c r="H4" s="39">
        <f>SUM(H2:H3)</f>
        <v>4941929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H8" sqref="H8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31.8554687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9.5703125" bestFit="1" customWidth="1"/>
    <col min="9" max="9" width="26.42578125" bestFit="1" customWidth="1"/>
    <col min="10" max="10" width="12.5703125" bestFit="1" customWidth="1"/>
  </cols>
  <sheetData>
    <row r="1" spans="1:10" ht="31.5" x14ac:dyDescent="0.25">
      <c r="A1" s="32" t="s">
        <v>1</v>
      </c>
      <c r="B1" s="35" t="s">
        <v>2</v>
      </c>
      <c r="C1" s="35" t="s">
        <v>32</v>
      </c>
      <c r="D1" s="35" t="s">
        <v>16</v>
      </c>
      <c r="E1" s="36" t="s">
        <v>33</v>
      </c>
      <c r="F1" s="35" t="s">
        <v>34</v>
      </c>
      <c r="G1" s="36" t="s">
        <v>0</v>
      </c>
      <c r="H1" s="36" t="s">
        <v>35</v>
      </c>
      <c r="I1" s="35" t="s">
        <v>36</v>
      </c>
      <c r="J1" s="35" t="s">
        <v>37</v>
      </c>
    </row>
    <row r="2" spans="1:10" x14ac:dyDescent="0.25">
      <c r="A2" s="37">
        <v>45755</v>
      </c>
      <c r="B2" s="38" t="s">
        <v>51</v>
      </c>
      <c r="C2" s="38" t="s">
        <v>39</v>
      </c>
      <c r="D2" s="38" t="s">
        <v>11</v>
      </c>
      <c r="E2" s="39">
        <v>3393590</v>
      </c>
      <c r="F2" s="40" t="s">
        <v>41</v>
      </c>
      <c r="G2" s="39">
        <v>271487</v>
      </c>
      <c r="H2" s="39">
        <v>3665077</v>
      </c>
      <c r="I2" s="38" t="s">
        <v>11</v>
      </c>
      <c r="J2" s="38" t="s">
        <v>42</v>
      </c>
    </row>
    <row r="3" spans="1:10" x14ac:dyDescent="0.25">
      <c r="A3" s="37">
        <v>45763</v>
      </c>
      <c r="B3" s="38" t="s">
        <v>52</v>
      </c>
      <c r="C3" s="38" t="s">
        <v>39</v>
      </c>
      <c r="D3" s="38" t="s">
        <v>11</v>
      </c>
      <c r="E3" s="39">
        <v>3240400</v>
      </c>
      <c r="F3" s="40" t="s">
        <v>41</v>
      </c>
      <c r="G3" s="39">
        <v>259232</v>
      </c>
      <c r="H3" s="39">
        <v>3499632</v>
      </c>
      <c r="I3" s="38" t="s">
        <v>11</v>
      </c>
      <c r="J3" s="38" t="s">
        <v>42</v>
      </c>
    </row>
    <row r="4" spans="1:10" x14ac:dyDescent="0.25">
      <c r="A4" s="37">
        <v>45765</v>
      </c>
      <c r="B4" s="38" t="s">
        <v>53</v>
      </c>
      <c r="C4" s="38" t="s">
        <v>46</v>
      </c>
      <c r="D4" s="38" t="s">
        <v>15</v>
      </c>
      <c r="E4" s="39">
        <v>-1183108</v>
      </c>
      <c r="F4" s="40" t="s">
        <v>41</v>
      </c>
      <c r="G4" s="39">
        <v>-94649</v>
      </c>
      <c r="H4" s="39">
        <v>-1277757</v>
      </c>
      <c r="I4" s="38" t="s">
        <v>11</v>
      </c>
      <c r="J4" s="38" t="s">
        <v>42</v>
      </c>
    </row>
    <row r="5" spans="1:10" x14ac:dyDescent="0.25">
      <c r="A5" s="37">
        <v>45770</v>
      </c>
      <c r="B5" s="38" t="s">
        <v>54</v>
      </c>
      <c r="C5" s="38" t="s">
        <v>39</v>
      </c>
      <c r="D5" s="38" t="s">
        <v>55</v>
      </c>
      <c r="E5" s="39">
        <v>2997020</v>
      </c>
      <c r="F5" s="40" t="s">
        <v>41</v>
      </c>
      <c r="G5" s="39">
        <v>239762</v>
      </c>
      <c r="H5" s="39">
        <v>3236782</v>
      </c>
      <c r="I5" s="38" t="s">
        <v>11</v>
      </c>
      <c r="J5" s="38" t="s">
        <v>42</v>
      </c>
    </row>
    <row r="6" spans="1:10" x14ac:dyDescent="0.25">
      <c r="A6" s="37">
        <v>45775</v>
      </c>
      <c r="B6" s="38" t="s">
        <v>56</v>
      </c>
      <c r="C6" s="38" t="s">
        <v>57</v>
      </c>
      <c r="D6" s="38" t="s">
        <v>58</v>
      </c>
      <c r="E6" s="39">
        <v>-1911097</v>
      </c>
      <c r="F6" s="41">
        <v>0.1</v>
      </c>
      <c r="G6" s="39">
        <v>-191109</v>
      </c>
      <c r="H6" s="39">
        <v>-2102206</v>
      </c>
      <c r="I6" s="38" t="s">
        <v>11</v>
      </c>
      <c r="J6" s="38" t="s">
        <v>42</v>
      </c>
    </row>
    <row r="7" spans="1:10" x14ac:dyDescent="0.25">
      <c r="H7" s="39">
        <f>SUM(H2:H6)</f>
        <v>7021528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H6" sqref="H6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26.42578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9.5703125" bestFit="1" customWidth="1"/>
    <col min="9" max="9" width="26.42578125" bestFit="1" customWidth="1"/>
    <col min="10" max="10" width="12.5703125" bestFit="1" customWidth="1"/>
  </cols>
  <sheetData>
    <row r="1" spans="1:10" ht="31.5" x14ac:dyDescent="0.25">
      <c r="A1" s="32" t="s">
        <v>1</v>
      </c>
      <c r="B1" s="35" t="s">
        <v>2</v>
      </c>
      <c r="C1" s="35" t="s">
        <v>32</v>
      </c>
      <c r="D1" s="35" t="s">
        <v>16</v>
      </c>
      <c r="E1" s="36" t="s">
        <v>33</v>
      </c>
      <c r="F1" s="35" t="s">
        <v>34</v>
      </c>
      <c r="G1" s="36" t="s">
        <v>0</v>
      </c>
      <c r="H1" s="36" t="s">
        <v>35</v>
      </c>
      <c r="I1" s="35" t="s">
        <v>36</v>
      </c>
      <c r="J1" s="35" t="s">
        <v>37</v>
      </c>
    </row>
    <row r="2" spans="1:10" x14ac:dyDescent="0.25">
      <c r="A2" s="37">
        <v>45727</v>
      </c>
      <c r="B2" s="38" t="s">
        <v>48</v>
      </c>
      <c r="C2" s="38" t="s">
        <v>46</v>
      </c>
      <c r="D2" s="38" t="s">
        <v>15</v>
      </c>
      <c r="E2" s="39">
        <v>-3001935</v>
      </c>
      <c r="F2" s="40" t="s">
        <v>41</v>
      </c>
      <c r="G2" s="39">
        <v>-240155</v>
      </c>
      <c r="H2" s="39">
        <v>-3242090</v>
      </c>
      <c r="I2" s="38" t="s">
        <v>11</v>
      </c>
      <c r="J2" s="38" t="s">
        <v>42</v>
      </c>
    </row>
    <row r="3" spans="1:10" x14ac:dyDescent="0.25">
      <c r="A3" s="37">
        <v>45735</v>
      </c>
      <c r="B3" s="38" t="s">
        <v>49</v>
      </c>
      <c r="C3" s="38" t="s">
        <v>39</v>
      </c>
      <c r="D3" s="38" t="s">
        <v>11</v>
      </c>
      <c r="E3" s="39">
        <v>3636970</v>
      </c>
      <c r="F3" s="40" t="s">
        <v>41</v>
      </c>
      <c r="G3" s="39">
        <v>290958</v>
      </c>
      <c r="H3" s="39">
        <v>3927928</v>
      </c>
      <c r="I3" s="38" t="s">
        <v>11</v>
      </c>
      <c r="J3" s="38" t="s">
        <v>42</v>
      </c>
    </row>
    <row r="4" spans="1:10" x14ac:dyDescent="0.25">
      <c r="A4" s="37">
        <v>45742</v>
      </c>
      <c r="B4" s="38" t="s">
        <v>50</v>
      </c>
      <c r="C4" s="38" t="s">
        <v>46</v>
      </c>
      <c r="D4" s="38" t="s">
        <v>15</v>
      </c>
      <c r="E4" s="39">
        <v>-884818</v>
      </c>
      <c r="F4" s="40" t="s">
        <v>41</v>
      </c>
      <c r="G4" s="39">
        <v>-70785</v>
      </c>
      <c r="H4" s="39">
        <v>-955603</v>
      </c>
      <c r="I4" s="38" t="s">
        <v>11</v>
      </c>
      <c r="J4" s="38" t="s">
        <v>42</v>
      </c>
    </row>
    <row r="5" spans="1:10" x14ac:dyDescent="0.25">
      <c r="H5" s="39">
        <f>SUM(H2:H4)</f>
        <v>-269765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18.7109375" bestFit="1" customWidth="1"/>
    <col min="5" max="5" width="8.28515625" bestFit="1" customWidth="1"/>
    <col min="6" max="6" width="7.85546875" bestFit="1" customWidth="1"/>
    <col min="7" max="7" width="7.42578125" bestFit="1" customWidth="1"/>
    <col min="8" max="8" width="8.28515625" bestFit="1" customWidth="1"/>
    <col min="9" max="9" width="26.42578125" bestFit="1" customWidth="1"/>
    <col min="10" max="10" width="12.5703125" bestFit="1" customWidth="1"/>
  </cols>
  <sheetData>
    <row r="1" spans="1:10" ht="42" x14ac:dyDescent="0.25">
      <c r="A1" s="32" t="s">
        <v>1</v>
      </c>
      <c r="B1" s="35" t="s">
        <v>2</v>
      </c>
      <c r="C1" s="35" t="s">
        <v>32</v>
      </c>
      <c r="D1" s="35" t="s">
        <v>16</v>
      </c>
      <c r="E1" s="36" t="s">
        <v>33</v>
      </c>
      <c r="F1" s="35" t="s">
        <v>34</v>
      </c>
      <c r="G1" s="36" t="s">
        <v>0</v>
      </c>
      <c r="H1" s="36" t="s">
        <v>35</v>
      </c>
      <c r="I1" s="35" t="s">
        <v>36</v>
      </c>
      <c r="J1" s="35" t="s">
        <v>37</v>
      </c>
    </row>
    <row r="2" spans="1:10" x14ac:dyDescent="0.25">
      <c r="A2" s="37">
        <v>45699</v>
      </c>
      <c r="B2" s="38" t="s">
        <v>45</v>
      </c>
      <c r="C2" s="38" t="s">
        <v>46</v>
      </c>
      <c r="D2" s="38" t="s">
        <v>47</v>
      </c>
      <c r="E2" s="39">
        <v>-589200</v>
      </c>
      <c r="F2" s="41">
        <v>0.1</v>
      </c>
      <c r="G2" s="39">
        <v>-58920</v>
      </c>
      <c r="H2" s="39">
        <v>-648120</v>
      </c>
      <c r="I2" s="38" t="s">
        <v>11</v>
      </c>
      <c r="J2" s="38" t="s">
        <v>42</v>
      </c>
    </row>
    <row r="3" spans="1:10" x14ac:dyDescent="0.25">
      <c r="H3" s="39">
        <v>-648120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Tổng Hợp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2025-10-09T09:00:48Z</dcterms:modified>
</cp:coreProperties>
</file>