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CỦ CHI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</sheets>
  <definedNames>
    <definedName name="_xlnm._FilterDatabase" localSheetId="1" hidden="1">'Chi Tiết Hàng Bán'!$A$1:$I$4</definedName>
    <definedName name="_xlnm._FilterDatabase" localSheetId="2" hidden="1">'Hỗ trợ'!$A$1:$J$3</definedName>
  </definedNames>
  <calcPr calcId="162913"/>
</workbook>
</file>

<file path=xl/calcChain.xml><?xml version="1.0" encoding="utf-8"?>
<calcChain xmlns="http://schemas.openxmlformats.org/spreadsheetml/2006/main">
  <c r="G5" i="6" l="1"/>
  <c r="F5" i="6"/>
  <c r="H2" i="6"/>
  <c r="H3" i="6" s="1"/>
  <c r="G3" i="5" l="1"/>
  <c r="F6" i="5" l="1"/>
  <c r="E6" i="5"/>
  <c r="G2" i="5" l="1"/>
  <c r="D6" i="2" l="1"/>
  <c r="G12" i="2" l="1"/>
  <c r="G4" i="5"/>
  <c r="F9" i="2" l="1"/>
  <c r="C6" i="2" l="1"/>
  <c r="G13" i="2" s="1"/>
</calcChain>
</file>

<file path=xl/sharedStrings.xml><?xml version="1.0" encoding="utf-8"?>
<sst xmlns="http://schemas.openxmlformats.org/spreadsheetml/2006/main" count="42" uniqueCount="31">
  <si>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</si>
  <si>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</si>
  <si>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</si>
  <si>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</si>
  <si>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</si>
  <si>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</si>
  <si>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</si>
  <si>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</si>
  <si>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</si>
  <si>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</si>
  <si>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</si>
  <si>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</si>
  <si>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</si>
  <si>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</si>
  <si>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</si>
  <si>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</si>
  <si>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</si>
  <si>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</si>
  <si>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Trung Tâm Thương Mại Satra Củ Chi</t>
  </si>
  <si>
    <t>Tổng hỗ trợ</t>
  </si>
  <si>
    <t>Hỗ trợ</t>
  </si>
  <si>
    <t>Thanh toán</t>
  </si>
  <si>
    <t>Diễn giải</t>
  </si>
  <si>
    <t>Số tiền chưa thuế</t>
  </si>
  <si>
    <t>Thành tiền</t>
  </si>
  <si>
    <t>THEO DÕI CÔNG NỢ / CTY Satra CỦ CHI - 31/12/2023</t>
  </si>
  <si>
    <t>Bảng kê hóa đơn tháng 12.2023</t>
  </si>
  <si>
    <t>00073052</t>
  </si>
  <si>
    <t>00075960</t>
  </si>
  <si>
    <t>00012280</t>
  </si>
  <si>
    <t>Chiết khấu tháng 11 - Satra Củ Chi theo hóa đơn số 00012280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</si>
</sst>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53" t="s">
        <v>25</v>
      </c>
      <c r="B1" s="53"/>
      <c r="C1" s="53"/>
      <c r="D1" s="53"/>
      <c r="E1" s="53"/>
      <c r="F1" s="53"/>
      <c r="G1" s="53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20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4">
        <v>14521834</v>
      </c>
      <c r="D3" s="55"/>
      <c r="E3" s="6"/>
      <c r="F3" s="6"/>
      <c r="G3" s="6"/>
      <c r="H3" s="4"/>
      <c r="I3" s="49"/>
    </row>
    <row r="4" spans="1:10" ht="15.75" x14ac:dyDescent="0.25">
      <c r="A4" s="7"/>
      <c r="B4" s="8" t="s">
        <v>26</v>
      </c>
      <c r="C4" s="9">
        <v>7550610</v>
      </c>
      <c r="D4" s="9">
        <v>604049</v>
      </c>
      <c r="E4" s="9"/>
      <c r="F4" s="10"/>
      <c r="G4" s="10"/>
      <c r="I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6" t="s">
        <v>8</v>
      </c>
      <c r="B6" s="57"/>
      <c r="C6" s="16">
        <f>SUM(C4:C5)</f>
        <v>7550610</v>
      </c>
      <c r="D6" s="16">
        <f>SUM(D4:D5)</f>
        <v>604049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20</v>
      </c>
      <c r="C7" s="9"/>
      <c r="D7" s="9"/>
      <c r="E7" s="9"/>
      <c r="F7" s="10">
        <v>386022</v>
      </c>
      <c r="G7" s="13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6" t="s">
        <v>19</v>
      </c>
      <c r="B9" s="57"/>
      <c r="C9" s="16"/>
      <c r="D9" s="16"/>
      <c r="E9" s="16"/>
      <c r="F9" s="16">
        <f>SUM(F7:F8)</f>
        <v>386022</v>
      </c>
      <c r="G9" s="19"/>
    </row>
    <row r="10" spans="1:10" ht="15.75" x14ac:dyDescent="0.25">
      <c r="A10" s="7"/>
      <c r="B10" s="8" t="s">
        <v>21</v>
      </c>
      <c r="C10" s="9"/>
      <c r="D10" s="9"/>
      <c r="E10" s="9"/>
      <c r="F10" s="10"/>
      <c r="G10" s="10">
        <v>3915713</v>
      </c>
      <c r="I10" s="21"/>
      <c r="J10" s="20"/>
    </row>
    <row r="11" spans="1:10" ht="15.75" x14ac:dyDescent="0.25">
      <c r="A11" s="14"/>
      <c r="B11" s="15"/>
      <c r="C11" s="9"/>
      <c r="D11" s="9"/>
      <c r="E11" s="9"/>
      <c r="F11" s="10"/>
      <c r="G11" s="10"/>
      <c r="I11" s="21"/>
    </row>
    <row r="12" spans="1:10" ht="15.75" x14ac:dyDescent="0.25">
      <c r="A12" s="56" t="s">
        <v>9</v>
      </c>
      <c r="B12" s="57"/>
      <c r="C12" s="22"/>
      <c r="D12" s="22"/>
      <c r="E12" s="17"/>
      <c r="F12" s="19"/>
      <c r="G12" s="23">
        <f>SUM(G10:G11)</f>
        <v>3915713</v>
      </c>
    </row>
    <row r="13" spans="1:10" ht="15.75" x14ac:dyDescent="0.25">
      <c r="A13" s="50" t="s">
        <v>10</v>
      </c>
      <c r="B13" s="51"/>
      <c r="C13" s="51"/>
      <c r="D13" s="51"/>
      <c r="E13" s="51"/>
      <c r="F13" s="52"/>
      <c r="G13" s="24">
        <f>+C3+C6+D6-F9-G12</f>
        <v>18374758</v>
      </c>
      <c r="I13" s="20"/>
      <c r="J13" s="20"/>
    </row>
    <row r="14" spans="1:10" ht="15.75" x14ac:dyDescent="0.25">
      <c r="A14" s="25"/>
      <c r="B14" s="26"/>
      <c r="C14" s="27"/>
      <c r="D14" s="27"/>
      <c r="E14" s="28"/>
    </row>
    <row r="15" spans="1:10" ht="15.75" x14ac:dyDescent="0.25">
      <c r="A15" s="25"/>
      <c r="B15" s="26"/>
      <c r="C15" s="27"/>
      <c r="D15" s="27"/>
      <c r="E15" s="28"/>
    </row>
    <row r="16" spans="1:10" ht="15.75" x14ac:dyDescent="0.25">
      <c r="A16" s="25"/>
      <c r="B16" s="26"/>
      <c r="C16" s="27"/>
      <c r="D16" s="27"/>
      <c r="E16" s="28"/>
    </row>
    <row r="17" spans="1:5" ht="15.75" x14ac:dyDescent="0.25">
      <c r="A17" s="29"/>
      <c r="C17" s="30"/>
      <c r="D17" s="30"/>
      <c r="E17" s="31"/>
    </row>
  </sheetData>
  <mergeCells count="6">
    <mergeCell ref="A13:F13"/>
    <mergeCell ref="A1:G1"/>
    <mergeCell ref="C3:D3"/>
    <mergeCell ref="A6:B6"/>
    <mergeCell ref="A9:B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E6" sqref="E6:F6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4" width="39.42578125" style="35" customWidth="1"/>
    <col min="5" max="7" width="18.5703125" style="35" customWidth="1"/>
    <col min="8" max="8" width="15.28515625" style="46" customWidth="1"/>
    <col min="9" max="9" width="11.7109375" style="35" customWidth="1"/>
    <col min="10" max="16384" width="9.140625" style="35"/>
  </cols>
  <sheetData>
    <row r="1" spans="1:8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13</v>
      </c>
      <c r="F1" s="32" t="s">
        <v>0</v>
      </c>
      <c r="G1" s="32" t="s">
        <v>14</v>
      </c>
      <c r="H1" s="34" t="s">
        <v>15</v>
      </c>
    </row>
    <row r="2" spans="1:8" ht="20.25" customHeight="1" x14ac:dyDescent="0.2">
      <c r="A2" s="36">
        <v>1</v>
      </c>
      <c r="B2" s="37" t="s">
        <v>27</v>
      </c>
      <c r="C2" s="47">
        <v>45265</v>
      </c>
      <c r="D2" s="38" t="s">
        <v>18</v>
      </c>
      <c r="E2" s="39">
        <v>2942040</v>
      </c>
      <c r="F2" s="39">
        <v>235363</v>
      </c>
      <c r="G2" s="39">
        <f>+E2+F2</f>
        <v>3177403</v>
      </c>
      <c r="H2" s="40"/>
    </row>
    <row r="3" spans="1:8" ht="20.25" customHeight="1" x14ac:dyDescent="0.2">
      <c r="A3" s="36">
        <v>2</v>
      </c>
      <c r="B3" s="37" t="s">
        <v>28</v>
      </c>
      <c r="C3" s="47">
        <v>45279</v>
      </c>
      <c r="D3" s="38" t="s">
        <v>18</v>
      </c>
      <c r="E3" s="39">
        <v>4608570</v>
      </c>
      <c r="F3" s="39">
        <v>368686</v>
      </c>
      <c r="G3" s="39">
        <f>+E3+F3</f>
        <v>4977256</v>
      </c>
      <c r="H3" s="40"/>
    </row>
    <row r="4" spans="1:8" ht="18.75" customHeight="1" x14ac:dyDescent="0.2">
      <c r="A4" s="41"/>
      <c r="B4" s="41"/>
      <c r="C4" s="42"/>
      <c r="D4" s="58" t="s">
        <v>16</v>
      </c>
      <c r="E4" s="59"/>
      <c r="F4" s="60"/>
      <c r="G4" s="43">
        <f>SUM(G2:G3)</f>
        <v>8154659</v>
      </c>
      <c r="H4" s="44"/>
    </row>
    <row r="6" spans="1:8" ht="18.75" customHeight="1" x14ac:dyDescent="0.2">
      <c r="E6" s="48">
        <f>+SUM(E2:E3)</f>
        <v>7550610</v>
      </c>
      <c r="F6" s="48">
        <f>+SUM(F2:F3)</f>
        <v>604049</v>
      </c>
    </row>
  </sheetData>
  <mergeCells count="1">
    <mergeCell ref="D4:F4"/>
  </mergeCells>
  <conditionalFormatting sqref="B2:B3">
    <cfRule type="duplicateValues" dxfId="5" priority="26"/>
    <cfRule type="duplicateValues" dxfId="4" priority="27"/>
  </conditionalFormatting>
  <conditionalFormatting sqref="B2:B3">
    <cfRule type="duplicateValues" dxfId="3" priority="2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1" topLeftCell="A2" activePane="bottomLeft" state="frozen"/>
      <selection pane="bottomLeft" activeCell="H3" sqref="H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5" customWidth="1"/>
    <col min="4" max="5" width="39.42578125" style="35" customWidth="1"/>
    <col min="6" max="8" width="18.5703125" style="35" customWidth="1"/>
    <col min="9" max="9" width="15.28515625" style="46" customWidth="1"/>
    <col min="10" max="10" width="11.7109375" style="35" customWidth="1"/>
    <col min="11" max="16384" width="9.140625" style="35"/>
  </cols>
  <sheetData>
    <row r="1" spans="1:9" ht="27.75" customHeight="1" x14ac:dyDescent="0.2">
      <c r="A1" s="32" t="s">
        <v>11</v>
      </c>
      <c r="B1" s="32" t="s">
        <v>2</v>
      </c>
      <c r="C1" s="33" t="s">
        <v>1</v>
      </c>
      <c r="D1" s="32" t="s">
        <v>12</v>
      </c>
      <c r="E1" s="32" t="s">
        <v>22</v>
      </c>
      <c r="F1" s="32" t="s">
        <v>23</v>
      </c>
      <c r="G1" s="32" t="s">
        <v>0</v>
      </c>
      <c r="H1" s="32" t="s">
        <v>24</v>
      </c>
      <c r="I1" s="34" t="s">
        <v>15</v>
      </c>
    </row>
    <row r="2" spans="1:9" ht="25.5" x14ac:dyDescent="0.2">
      <c r="A2" s="36">
        <v>1</v>
      </c>
      <c r="B2" s="37" t="s">
        <v>29</v>
      </c>
      <c r="C2" s="47">
        <v>45284</v>
      </c>
      <c r="D2" s="38" t="s">
        <v>18</v>
      </c>
      <c r="E2" s="38" t="s">
        <v>30</v>
      </c>
      <c r="F2" s="39">
        <v>350929</v>
      </c>
      <c r="G2" s="39">
        <v>35093</v>
      </c>
      <c r="H2" s="39">
        <f>+F2+G2</f>
        <v>386022</v>
      </c>
      <c r="I2" s="40"/>
    </row>
    <row r="3" spans="1:9" ht="18.75" customHeight="1" x14ac:dyDescent="0.2">
      <c r="A3" s="41"/>
      <c r="B3" s="41"/>
      <c r="C3" s="42"/>
      <c r="D3" s="58" t="s">
        <v>16</v>
      </c>
      <c r="E3" s="59"/>
      <c r="F3" s="59"/>
      <c r="G3" s="60"/>
      <c r="H3" s="43">
        <f>SUM(H2:H2)</f>
        <v>386022</v>
      </c>
      <c r="I3" s="44"/>
    </row>
    <row r="5" spans="1:9" ht="18.75" customHeight="1" x14ac:dyDescent="0.2">
      <c r="F5" s="48">
        <f>+SUM(F2:F2)</f>
        <v>350929</v>
      </c>
      <c r="G5" s="48">
        <f>+SUM(G2:G2)</f>
        <v>35093</v>
      </c>
    </row>
  </sheetData>
  <mergeCells count="1">
    <mergeCell ref="D3:G3"/>
  </mergeCells>
  <conditionalFormatting sqref="B2">
    <cfRule type="duplicateValues" dxfId="2" priority="29"/>
    <cfRule type="duplicateValues" dxfId="1" priority="30"/>
  </conditionalFormatting>
  <conditionalFormatting sqref="B2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2024-01-11T07:25:22Z</dcterms:modified>
</cp:coreProperties>
</file>