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bookViews>
    <workbookView xWindow="1005" yWindow="1005" windowWidth="15000" windowHeight="10005" activeTab="1"/>
  </bookViews>
  <sheets>
    <sheet name="Báo cáo" sheetId="1" r:id="rId1"/>
    <sheet name="TH" sheetId="2" r:id="rId2"/>
    <sheet name="STSG" sheetId="7" r:id="rId3"/>
    <sheet name="PHẠM HÙNG" sheetId="8" r:id="rId4"/>
    <sheet name="TRUNG TÂM" sheetId="9" r:id="rId5"/>
    <sheet name="CỦ CHI" sheetId="10" r:id="rId6"/>
  </sheets>
  <definedNames>
    <definedName name="_xlnm._FilterDatabase" localSheetId="5" hidden="1">'CỦ CHI'!$A$1:$I$9</definedName>
    <definedName name="_xlnm._FilterDatabase" localSheetId="3" hidden="1">'PHẠM HÙNG'!$A$1:$J$6</definedName>
    <definedName name="_xlnm._FilterDatabase" localSheetId="2" hidden="1">STSG!$A$1:$J$6</definedName>
    <definedName name="_xlnm._FilterDatabase" localSheetId="1" hidden="1">TH!$A$1:$J$282</definedName>
    <definedName name="_xlnm._FilterDatabase" localSheetId="4" hidden="1">'TRUNG TÂM'!$A$1:$J$264</definedName>
  </definedNames>
  <calcPr calcId="162913"/>
</workbook>
</file>

<file path=xl/calcChain.xml><?xml version="1.0" encoding="utf-8"?>
<calcChain xmlns="http://schemas.openxmlformats.org/spreadsheetml/2006/main">
  <c r="E287" i="2" l="1"/>
  <c r="E285" i="2"/>
  <c r="G17" i="7" l="1"/>
  <c r="G16" i="7"/>
  <c r="G15" i="7"/>
  <c r="G14" i="7"/>
  <c r="G13" i="7"/>
  <c r="G12" i="7"/>
  <c r="G11" i="7"/>
  <c r="G288" i="2"/>
  <c r="G289" i="2"/>
  <c r="G290" i="2"/>
  <c r="H290" i="2" s="1"/>
  <c r="G291" i="2"/>
  <c r="H291" i="2" s="1"/>
  <c r="G292" i="2"/>
  <c r="G287" i="2"/>
  <c r="H287" i="2" s="1"/>
  <c r="E12" i="10"/>
  <c r="E19" i="10" s="1"/>
  <c r="G19" i="10" s="1"/>
  <c r="E267" i="9"/>
  <c r="E274" i="9" s="1"/>
  <c r="G274" i="9" s="1"/>
  <c r="E9" i="8"/>
  <c r="E11" i="8" s="1"/>
  <c r="G11" i="8" s="1"/>
  <c r="E9" i="7"/>
  <c r="E16" i="7" s="1"/>
  <c r="E293" i="2"/>
  <c r="G293" i="2" s="1"/>
  <c r="H293" i="2" s="1"/>
  <c r="H288" i="2"/>
  <c r="H289" i="2"/>
  <c r="H292" i="2"/>
  <c r="E288" i="2"/>
  <c r="E289" i="2"/>
  <c r="E290" i="2"/>
  <c r="E291" i="2"/>
  <c r="E292" i="2"/>
  <c r="H19" i="10" l="1"/>
  <c r="E17" i="10"/>
  <c r="G17" i="10" s="1"/>
  <c r="E14" i="10"/>
  <c r="G14" i="10" s="1"/>
  <c r="E18" i="10"/>
  <c r="G18" i="10" s="1"/>
  <c r="E16" i="10"/>
  <c r="G16" i="10" s="1"/>
  <c r="E15" i="10"/>
  <c r="G15" i="10" s="1"/>
  <c r="H274" i="9"/>
  <c r="E272" i="9"/>
  <c r="G272" i="9" s="1"/>
  <c r="E271" i="9"/>
  <c r="G271" i="9" s="1"/>
  <c r="E269" i="9"/>
  <c r="G269" i="9" s="1"/>
  <c r="E273" i="9"/>
  <c r="G273" i="9" s="1"/>
  <c r="E270" i="9"/>
  <c r="G270" i="9" s="1"/>
  <c r="H11" i="8"/>
  <c r="E16" i="8"/>
  <c r="G16" i="8" s="1"/>
  <c r="E13" i="8"/>
  <c r="G13" i="8" s="1"/>
  <c r="E14" i="8"/>
  <c r="G14" i="8" s="1"/>
  <c r="E12" i="8"/>
  <c r="G12" i="8" s="1"/>
  <c r="E15" i="8"/>
  <c r="G15" i="8" s="1"/>
  <c r="H16" i="7"/>
  <c r="E13" i="7"/>
  <c r="E14" i="7"/>
  <c r="E11" i="7"/>
  <c r="E15" i="7"/>
  <c r="E12" i="7"/>
  <c r="H15" i="10" l="1"/>
  <c r="H16" i="10"/>
  <c r="H18" i="10"/>
  <c r="H14" i="10"/>
  <c r="E20" i="10"/>
  <c r="G20" i="10" s="1"/>
  <c r="H17" i="10"/>
  <c r="H269" i="9"/>
  <c r="E275" i="9"/>
  <c r="G275" i="9" s="1"/>
  <c r="H271" i="9"/>
  <c r="H270" i="9"/>
  <c r="H273" i="9"/>
  <c r="H272" i="9"/>
  <c r="H15" i="8"/>
  <c r="H12" i="8"/>
  <c r="H14" i="8"/>
  <c r="H13" i="8"/>
  <c r="H16" i="8"/>
  <c r="E17" i="8"/>
  <c r="G17" i="8" s="1"/>
  <c r="H11" i="7"/>
  <c r="E17" i="7"/>
  <c r="H12" i="7"/>
  <c r="H15" i="7"/>
  <c r="H14" i="7"/>
  <c r="H13" i="7"/>
  <c r="H20" i="10" l="1"/>
  <c r="H275" i="9"/>
  <c r="H17" i="8"/>
  <c r="H17" i="7"/>
</calcChain>
</file>

<file path=xl/sharedStrings.xml><?xml version="1.0" encoding="utf-8"?>
<sst xmlns="http://schemas.openxmlformats.org/spreadsheetml/2006/main" count="5179" uniqueCount="401">
  <si>
    <t>Số hóa đơn</t>
  </si>
  <si>
    <t>00020533</t>
  </si>
  <si>
    <t>00015926</t>
  </si>
  <si>
    <t>00016206</t>
  </si>
  <si>
    <t>Satrafoods 244 Lê Thị Hoa</t>
  </si>
  <si>
    <t>00022374</t>
  </si>
  <si>
    <t>00016212</t>
  </si>
  <si>
    <t>00021923</t>
  </si>
  <si>
    <t>00020061</t>
  </si>
  <si>
    <t>00023409</t>
  </si>
  <si>
    <t>00018783</t>
  </si>
  <si>
    <t>00022207</t>
  </si>
  <si>
    <t>00023639</t>
  </si>
  <si>
    <t>00028123</t>
  </si>
  <si>
    <t>Satrafoods 555 Tỉnh Lộ 7</t>
  </si>
  <si>
    <t>Satrafoods 88 Lò Lu</t>
  </si>
  <si>
    <t>00026146</t>
  </si>
  <si>
    <t>Satrafoods 204 Đình Phong Phú</t>
  </si>
  <si>
    <t>00029257</t>
  </si>
  <si>
    <t>Satrafoods 187 Phạm Văn Hai</t>
  </si>
  <si>
    <t>00015018</t>
  </si>
  <si>
    <t>00018765</t>
  </si>
  <si>
    <t>00020001</t>
  </si>
  <si>
    <t>00027615</t>
  </si>
  <si>
    <t>00020503</t>
  </si>
  <si>
    <t>00030849</t>
  </si>
  <si>
    <t>00020248</t>
  </si>
  <si>
    <t>0300100037-020</t>
  </si>
  <si>
    <t>Satrafoods 75A, Nguyễn Văn Khạn, TT Củ Chi</t>
  </si>
  <si>
    <t>00027941</t>
  </si>
  <si>
    <t>00019994</t>
  </si>
  <si>
    <t>Thuế suất</t>
  </si>
  <si>
    <t>00015268</t>
  </si>
  <si>
    <t>00017895</t>
  </si>
  <si>
    <t>00024666</t>
  </si>
  <si>
    <t>00023636</t>
  </si>
  <si>
    <t>00019592</t>
  </si>
  <si>
    <t>00023110</t>
  </si>
  <si>
    <t>00027606</t>
  </si>
  <si>
    <t>00020282</t>
  </si>
  <si>
    <t>Satrafoods PHAN HUY ÍCH</t>
  </si>
  <si>
    <t>00016226</t>
  </si>
  <si>
    <t>00030694</t>
  </si>
  <si>
    <t>00016219</t>
  </si>
  <si>
    <t>00014955</t>
  </si>
  <si>
    <t>Hàng trả - phiếu HT0002872 - SATRA-027</t>
  </si>
  <si>
    <t>00015006</t>
  </si>
  <si>
    <t>00024424</t>
  </si>
  <si>
    <t>00024935</t>
  </si>
  <si>
    <t>00017921</t>
  </si>
  <si>
    <t>00018782</t>
  </si>
  <si>
    <t>00015267</t>
  </si>
  <si>
    <t>00022364</t>
  </si>
  <si>
    <t>00023808</t>
  </si>
  <si>
    <t>00028118</t>
  </si>
  <si>
    <t>Satrafoods 26/13C Trần Văn Mười</t>
  </si>
  <si>
    <t>Satrafoods 49-51 Phan Chu Trinh</t>
  </si>
  <si>
    <t>00030853</t>
  </si>
  <si>
    <t>00022366</t>
  </si>
  <si>
    <t>00017390</t>
  </si>
  <si>
    <t>Satrafoods 118A Đường số 2</t>
  </si>
  <si>
    <t>00028042</t>
  </si>
  <si>
    <t>Satrafoods 642 Nơ Trang Long</t>
  </si>
  <si>
    <t>00016068</t>
  </si>
  <si>
    <t>Satrafoods LÊ VĂN LƯƠNG 3</t>
  </si>
  <si>
    <t>00018791</t>
  </si>
  <si>
    <t>Ngày hóa đơn</t>
  </si>
  <si>
    <t>00017221</t>
  </si>
  <si>
    <t>Satrafoods 86 Lâm Văn Bền</t>
  </si>
  <si>
    <t>00017229</t>
  </si>
  <si>
    <t>00016234</t>
  </si>
  <si>
    <t>Hàng trả T03.2024 (15 phiếu hàng trả)</t>
  </si>
  <si>
    <t>00023739</t>
  </si>
  <si>
    <t>8%</t>
  </si>
  <si>
    <t>0300100037-025</t>
  </si>
  <si>
    <t>00023732</t>
  </si>
  <si>
    <t>00024663</t>
  </si>
  <si>
    <t>00028771</t>
  </si>
  <si>
    <t>00014857</t>
  </si>
  <si>
    <t>Satrafoods 3/1 Nguyễn Thị Định</t>
  </si>
  <si>
    <t>Satrafoods 46-46A Nguyễn Thị Kiểu</t>
  </si>
  <si>
    <t>00022202</t>
  </si>
  <si>
    <t>00025118</t>
  </si>
  <si>
    <t>00032024</t>
  </si>
  <si>
    <t>00018378</t>
  </si>
  <si>
    <t>00028031</t>
  </si>
  <si>
    <t>00029683</t>
  </si>
  <si>
    <t>Quý 2 năm 2024</t>
  </si>
  <si>
    <t>00018537</t>
  </si>
  <si>
    <t>00030861</t>
  </si>
  <si>
    <t>00016244</t>
  </si>
  <si>
    <t>00020477</t>
  </si>
  <si>
    <t>00023623</t>
  </si>
  <si>
    <t>00020532</t>
  </si>
  <si>
    <t>00020213</t>
  </si>
  <si>
    <t>00027106</t>
  </si>
  <si>
    <t>Satrafoods MAN THIỆN</t>
  </si>
  <si>
    <t>00020469</t>
  </si>
  <si>
    <t>1K24TPH</t>
  </si>
  <si>
    <t>Satrafoods Số 8 Dương Công Khi</t>
  </si>
  <si>
    <t>00020757</t>
  </si>
  <si>
    <t>00020377</t>
  </si>
  <si>
    <t>00029462</t>
  </si>
  <si>
    <t>00018625</t>
  </si>
  <si>
    <t>00026610</t>
  </si>
  <si>
    <t>00028120</t>
  </si>
  <si>
    <t>00018767</t>
  </si>
  <si>
    <t>Satrafoods TRẦN NHÂN TÔN</t>
  </si>
  <si>
    <t>00017419</t>
  </si>
  <si>
    <t>Satrafoods 167A Nơ Trang Long</t>
  </si>
  <si>
    <t>00023137</t>
  </si>
  <si>
    <t>00018788</t>
  </si>
  <si>
    <t>00019996</t>
  </si>
  <si>
    <t>00016230</t>
  </si>
  <si>
    <t>00019589</t>
  </si>
  <si>
    <t>Satrafoods 260 TRẦN NÃO</t>
  </si>
  <si>
    <t>00027607</t>
  </si>
  <si>
    <t>00020292</t>
  </si>
  <si>
    <t>00020106</t>
  </si>
  <si>
    <t>00022198</t>
  </si>
  <si>
    <t>00032034</t>
  </si>
  <si>
    <t>00032033</t>
  </si>
  <si>
    <t>00020243</t>
  </si>
  <si>
    <t>00025153</t>
  </si>
  <si>
    <t>00015904</t>
  </si>
  <si>
    <t>Mã số thuế người mua</t>
  </si>
  <si>
    <t>00027903</t>
  </si>
  <si>
    <t>Satrafoods 143 Lê Thị Hà</t>
  </si>
  <si>
    <t>Satrafoods 29 Dân Chủ</t>
  </si>
  <si>
    <t>00025069</t>
  </si>
  <si>
    <t>00030881</t>
  </si>
  <si>
    <t>CN TCT TM SÀI GÒN -TNHH MTV-SIÊU THỊ SÀI GÒN</t>
  </si>
  <si>
    <t>00016090</t>
  </si>
  <si>
    <t>TTTM Satra đường Phạm Hùng</t>
  </si>
  <si>
    <t>00025168</t>
  </si>
  <si>
    <t>00022359</t>
  </si>
  <si>
    <t>00024429</t>
  </si>
  <si>
    <t>00019804</t>
  </si>
  <si>
    <t>00016227</t>
  </si>
  <si>
    <t>00023741</t>
  </si>
  <si>
    <t>00023645</t>
  </si>
  <si>
    <t>00024647</t>
  </si>
  <si>
    <t>Satrafoods 203A Hoàng Hoa Thám</t>
  </si>
  <si>
    <t>Satrafoods 48-50 Lê Văn Linh</t>
  </si>
  <si>
    <t>Satrafoods HƯƠNG LỘ 2 - 2</t>
  </si>
  <si>
    <t>00023085</t>
  </si>
  <si>
    <t>Doanh số bán chưa có thuế GTGT</t>
  </si>
  <si>
    <t>00020113</t>
  </si>
  <si>
    <t>Satrafoods 793 Nguyễn Duy Trinh</t>
  </si>
  <si>
    <t>Satrafoods 492 Lê Văn Thọ</t>
  </si>
  <si>
    <t>00024422</t>
  </si>
  <si>
    <t>Satrafoods 46-48 Đường số 41</t>
  </si>
  <si>
    <t>Satrafoods 803 Tình lộ 7</t>
  </si>
  <si>
    <t>00019782</t>
  </si>
  <si>
    <t>Satrafoods 635A Điện Biên Phủ</t>
  </si>
  <si>
    <t>00019977</t>
  </si>
  <si>
    <t>Satrafoods 310 Nguyễn Văn Bứa</t>
  </si>
  <si>
    <t>0300100037-027</t>
  </si>
  <si>
    <t>Satrafoods CỦ CHI 13</t>
  </si>
  <si>
    <t>Satrafoods UNG VĂN KHIÊM</t>
  </si>
  <si>
    <t>00023393</t>
  </si>
  <si>
    <t>00020021</t>
  </si>
  <si>
    <t>00015311</t>
  </si>
  <si>
    <t>00028050</t>
  </si>
  <si>
    <t>Satrafoods ĐINH ĐỨC THIỆN</t>
  </si>
  <si>
    <t>00016058</t>
  </si>
  <si>
    <t>00018156</t>
  </si>
  <si>
    <t>00023389</t>
  </si>
  <si>
    <t>00030862</t>
  </si>
  <si>
    <t>1K24TCC</t>
  </si>
  <si>
    <t>00017087</t>
  </si>
  <si>
    <t>00046119</t>
  </si>
  <si>
    <t>Satrafoods 101A và 103 Đường số 1</t>
  </si>
  <si>
    <t>00030697</t>
  </si>
  <si>
    <t>00025072</t>
  </si>
  <si>
    <t>00029590</t>
  </si>
  <si>
    <t>00024423</t>
  </si>
  <si>
    <t>00025117</t>
  </si>
  <si>
    <t>Satrafoods 140-142 Thích Quảng Đức</t>
  </si>
  <si>
    <t>00021924</t>
  </si>
  <si>
    <t>Satrafoods 6-8 Đường 17</t>
  </si>
  <si>
    <t>Satrafoods 240 Phan Đình Phùng</t>
  </si>
  <si>
    <t>00017218</t>
  </si>
  <si>
    <t>00025131</t>
  </si>
  <si>
    <t>00014970</t>
  </si>
  <si>
    <t>Satrafoods 166 Bình Thới</t>
  </si>
  <si>
    <t>00024927</t>
  </si>
  <si>
    <t>00030848</t>
  </si>
  <si>
    <t>Satrafoods 224 Lạc Long Quân</t>
  </si>
  <si>
    <t>Satrafoods TÔ KÝ</t>
  </si>
  <si>
    <t>Satrafoods 11/3 Lý Thường Kiệt</t>
  </si>
  <si>
    <t>Satrafoods 2-4-6 Lê Thị Riêng</t>
  </si>
  <si>
    <t>00019573</t>
  </si>
  <si>
    <t>Satrafoods 163 Phan Đăng Lưu</t>
  </si>
  <si>
    <t>00015917</t>
  </si>
  <si>
    <t>00023860</t>
  </si>
  <si>
    <t>00027104</t>
  </si>
  <si>
    <t>00016232</t>
  </si>
  <si>
    <t>00018803</t>
  </si>
  <si>
    <t>Satrafoods 199A Tỉnh lộ 8, Thị Trấn Củ Chi</t>
  </si>
  <si>
    <t>00019981</t>
  </si>
  <si>
    <t>00026624</t>
  </si>
  <si>
    <t>00021854</t>
  </si>
  <si>
    <t>00027074</t>
  </si>
  <si>
    <t>00024971</t>
  </si>
  <si>
    <t>00026390</t>
  </si>
  <si>
    <t>Tên người mua</t>
  </si>
  <si>
    <t>00019593</t>
  </si>
  <si>
    <t>00024415</t>
  </si>
  <si>
    <t>00023399</t>
  </si>
  <si>
    <t>00014969</t>
  </si>
  <si>
    <t>00020017</t>
  </si>
  <si>
    <t>TRUNG TÂM ĐIỀU HÀNH SATRAFOODS</t>
  </si>
  <si>
    <t>00015857</t>
  </si>
  <si>
    <t>Satrafoods 173 Đường 5C</t>
  </si>
  <si>
    <t>Satrafoods N23 Khu nhà ở Vạn Phúc 1</t>
  </si>
  <si>
    <t>Satrafoods 32 Nguyễn Thị Kiểu</t>
  </si>
  <si>
    <t>00028781</t>
  </si>
  <si>
    <t>Satrafoods 25 Bùi Công Trừng</t>
  </si>
  <si>
    <t>00029435</t>
  </si>
  <si>
    <t>00023932</t>
  </si>
  <si>
    <t>00022046</t>
  </si>
  <si>
    <t>00026434</t>
  </si>
  <si>
    <t>00020538</t>
  </si>
  <si>
    <t>00017101</t>
  </si>
  <si>
    <t>00020102</t>
  </si>
  <si>
    <t>Satrafoods 551 Thống Nhất</t>
  </si>
  <si>
    <t>Satrafoods 3 Hoàng Bật Đạt</t>
  </si>
  <si>
    <t>00031791</t>
  </si>
  <si>
    <t>00026495</t>
  </si>
  <si>
    <t>00018543</t>
  </si>
  <si>
    <t>00017413</t>
  </si>
  <si>
    <t>Satrafoods 1131A-1131B Lê Văn Lương</t>
  </si>
  <si>
    <t>00029366</t>
  </si>
  <si>
    <t>00027602</t>
  </si>
  <si>
    <t>Satrafoods THẠCH LAM</t>
  </si>
  <si>
    <t>00017396</t>
  </si>
  <si>
    <t>00024928</t>
  </si>
  <si>
    <t>00030722</t>
  </si>
  <si>
    <t>Satrafoods 136/6A Nguyễn Văn Tạo</t>
  </si>
  <si>
    <t>Satrafoods 393 Quang Trung</t>
  </si>
  <si>
    <t>Satrafoods 728 Tỉnh lộ 8</t>
  </si>
  <si>
    <t>00020474</t>
  </si>
  <si>
    <t>00026389</t>
  </si>
  <si>
    <t>00020232</t>
  </si>
  <si>
    <t>00023109</t>
  </si>
  <si>
    <t>00025196</t>
  </si>
  <si>
    <t>00025139</t>
  </si>
  <si>
    <t>00022302</t>
  </si>
  <si>
    <t>Diễn giải</t>
  </si>
  <si>
    <t>00026537</t>
  </si>
  <si>
    <t>00030688</t>
  </si>
  <si>
    <t>00020383</t>
  </si>
  <si>
    <t>00020290</t>
  </si>
  <si>
    <t>00025075</t>
  </si>
  <si>
    <t>Satrafoods 1403 Nguyễn Duy Trinh</t>
  </si>
  <si>
    <t>00030488</t>
  </si>
  <si>
    <t>00030494</t>
  </si>
  <si>
    <t>00017392</t>
  </si>
  <si>
    <t>1K24TDH</t>
  </si>
  <si>
    <t>00023223</t>
  </si>
  <si>
    <t>00022430</t>
  </si>
  <si>
    <t>00020230</t>
  </si>
  <si>
    <t>00024416</t>
  </si>
  <si>
    <t>Satrafoods 2/89 Hà Huy Giáp</t>
  </si>
  <si>
    <t>00030852</t>
  </si>
  <si>
    <t>00026625</t>
  </si>
  <si>
    <t>Satrafoods 347-353 Hùng Vương</t>
  </si>
  <si>
    <t>Satrafoods PHẠM THẾ HIỂN 3</t>
  </si>
  <si>
    <t>00028044</t>
  </si>
  <si>
    <t>00030885</t>
  </si>
  <si>
    <t>00020237</t>
  </si>
  <si>
    <t>00018693</t>
  </si>
  <si>
    <t>00018383</t>
  </si>
  <si>
    <t>00023807</t>
  </si>
  <si>
    <t>00025116</t>
  </si>
  <si>
    <t>00020249</t>
  </si>
  <si>
    <t>00020014</t>
  </si>
  <si>
    <t>00022288</t>
  </si>
  <si>
    <t>00015928</t>
  </si>
  <si>
    <t>00030922</t>
  </si>
  <si>
    <t>00017383</t>
  </si>
  <si>
    <t>00017215</t>
  </si>
  <si>
    <t>00016233</t>
  </si>
  <si>
    <t>00069226</t>
  </si>
  <si>
    <t>Satrafoods 60 Hồ Văn Tư</t>
  </si>
  <si>
    <t>00021839</t>
  </si>
  <si>
    <t>Thuế GTGT</t>
  </si>
  <si>
    <t>00022422</t>
  </si>
  <si>
    <t>Satrafoods 353 Lê Văn Lương</t>
  </si>
  <si>
    <t>00008450</t>
  </si>
  <si>
    <t>00026666</t>
  </si>
  <si>
    <t>00026609</t>
  </si>
  <si>
    <t>Satrafoods NGUYỄN XUÂN KHOÁT</t>
  </si>
  <si>
    <t>Satrafoods PHAN VĂN HÂN</t>
  </si>
  <si>
    <t>Satrafoods 121 - 121A Tân Hương</t>
  </si>
  <si>
    <t>00029010</t>
  </si>
  <si>
    <t>00015310</t>
  </si>
  <si>
    <t>Satrafoods 195/9 Xô Viết Nghệ Tĩnh</t>
  </si>
  <si>
    <t>BẢNG KÊ HÓA ĐƠN, CHỨNG TỪ HÀNG HÓA, DỊCH VỤ BÁN RA (MẪU QUẢN TRỊ)</t>
  </si>
  <si>
    <t>00030817</t>
  </si>
  <si>
    <t>00017394</t>
  </si>
  <si>
    <t>Satrafoods KP2 Nguyễn Thị Tú - KCN Vĩnh Lộc</t>
  </si>
  <si>
    <t>00022208</t>
  </si>
  <si>
    <t>00018544</t>
  </si>
  <si>
    <t>00024964</t>
  </si>
  <si>
    <t>00005768</t>
  </si>
  <si>
    <t>Nhóm HHDV : 4. Hàng hóa, dịch vụ chịu thuế suất thuế GTGT 10% (282 )</t>
  </si>
  <si>
    <t>SATRAFOODS 125A-127 Tân Cảng</t>
  </si>
  <si>
    <t>00020447</t>
  </si>
  <si>
    <t>00023746</t>
  </si>
  <si>
    <t>00028046</t>
  </si>
  <si>
    <t>Satrafoods 975 Nguyễn Duy Trinh</t>
  </si>
  <si>
    <t>00023107</t>
  </si>
  <si>
    <t>00018388</t>
  </si>
  <si>
    <t>00024644</t>
  </si>
  <si>
    <t>00029277</t>
  </si>
  <si>
    <t>00057415</t>
  </si>
  <si>
    <t>00019995</t>
  </si>
  <si>
    <t>00027909</t>
  </si>
  <si>
    <t>00020756</t>
  </si>
  <si>
    <t>00024922</t>
  </si>
  <si>
    <t>00023734</t>
  </si>
  <si>
    <t>00018683</t>
  </si>
  <si>
    <t>00019983</t>
  </si>
  <si>
    <t>00028043</t>
  </si>
  <si>
    <t>Trung Tâm Thương Mại Satra Củ Chi</t>
  </si>
  <si>
    <t>Satrafoods VÕ VĂN VÂN</t>
  </si>
  <si>
    <t>00020373</t>
  </si>
  <si>
    <t>00028119</t>
  </si>
  <si>
    <t>1C24TNN</t>
  </si>
  <si>
    <t>00020283</t>
  </si>
  <si>
    <t>00020103</t>
  </si>
  <si>
    <t>00018773</t>
  </si>
  <si>
    <t>00019774</t>
  </si>
  <si>
    <t>00026133</t>
  </si>
  <si>
    <t>00022289</t>
  </si>
  <si>
    <t>00020126</t>
  </si>
  <si>
    <t>00018789</t>
  </si>
  <si>
    <t>Ký hiệu HĐ</t>
  </si>
  <si>
    <t>Satrafoods HIỆP BÌNH</t>
  </si>
  <si>
    <t>Số dòng = 282</t>
  </si>
  <si>
    <t>00028101</t>
  </si>
  <si>
    <t>00027908</t>
  </si>
  <si>
    <t>00016306</t>
  </si>
  <si>
    <t>SATRAFOODS 34C Hoàng Ngọc Phách</t>
  </si>
  <si>
    <t>Satrafoods 80 Nguyễn Thượng Hiền</t>
  </si>
  <si>
    <t>00030792</t>
  </si>
  <si>
    <t>00018533</t>
  </si>
  <si>
    <t>Satrafoods 204-206 Lê Thánh Tôn</t>
  </si>
  <si>
    <t>00027596</t>
  </si>
  <si>
    <t>0300100037-004</t>
  </si>
  <si>
    <t>00025837</t>
  </si>
  <si>
    <t>00029527</t>
  </si>
  <si>
    <t>Satrafoods NGUYỄN VĂN ĐẬU</t>
  </si>
  <si>
    <t>00029530</t>
  </si>
  <si>
    <t>00020499</t>
  </si>
  <si>
    <t>00015019</t>
  </si>
  <si>
    <t>00017414</t>
  </si>
  <si>
    <t>00020233</t>
  </si>
  <si>
    <t>Hàng trả</t>
  </si>
  <si>
    <t>00029422</t>
  </si>
  <si>
    <t>Hàng trả T04.2024 (62 phiếu trả hàng)</t>
  </si>
  <si>
    <t>00018382</t>
  </si>
  <si>
    <t>00024413</t>
  </si>
  <si>
    <t>00016240</t>
  </si>
  <si>
    <t>00029429</t>
  </si>
  <si>
    <t>00016231</t>
  </si>
  <si>
    <t>00018681</t>
  </si>
  <si>
    <t>00016089</t>
  </si>
  <si>
    <t>00016191</t>
  </si>
  <si>
    <t>00016063</t>
  </si>
  <si>
    <t>00029531</t>
  </si>
  <si>
    <t>00018376</t>
  </si>
  <si>
    <t>00024925</t>
  </si>
  <si>
    <t>00016223</t>
  </si>
  <si>
    <t>00016238</t>
  </si>
  <si>
    <t>00022368</t>
  </si>
  <si>
    <t>00029256</t>
  </si>
  <si>
    <t>Satrafoods A3 Tô Ký Khu nhà ở K82</t>
  </si>
  <si>
    <t>Satrafoods 54B Dương Đình Hội</t>
  </si>
  <si>
    <t>00016298</t>
  </si>
  <si>
    <t>00020105</t>
  </si>
  <si>
    <t>00030781</t>
  </si>
  <si>
    <t>00030803</t>
  </si>
  <si>
    <t>00029431</t>
  </si>
  <si>
    <t>00028166</t>
  </si>
  <si>
    <t>Satrafoods 281 Nguyễn Thị Búp</t>
  </si>
  <si>
    <t>Satrafoods HÀ HUY GIÁP 2</t>
  </si>
  <si>
    <t>Satrafoods PHẠM THẾ HIỂN 2</t>
  </si>
  <si>
    <t>00019775</t>
  </si>
  <si>
    <t>00020470</t>
  </si>
  <si>
    <t>STSG</t>
  </si>
  <si>
    <t>PH</t>
  </si>
  <si>
    <t>CC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</si>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</sst>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₫_-;\-* #,##0.00\ _₫_-;_-* &quot;-&quot;??\ _₫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right" vertical="center"/>
    </xf>
    <xf numFmtId="38" fontId="6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0" fontId="1" fillId="4" borderId="0" xfId="1" applyFill="1"/>
    <xf numFmtId="0" fontId="1" fillId="5" borderId="0" xfId="1" applyFill="1"/>
    <xf numFmtId="0" fontId="1" fillId="6" borderId="0" xfId="1" applyFill="1"/>
    <xf numFmtId="0" fontId="1" fillId="7" borderId="0" xfId="1" applyFill="1"/>
    <xf numFmtId="0" fontId="1" fillId="8" borderId="0" xfId="1" applyFill="1"/>
    <xf numFmtId="0" fontId="1" fillId="9" borderId="0" xfId="1" applyFill="1"/>
    <xf numFmtId="10" fontId="1" fillId="7" borderId="0" xfId="3" applyNumberFormat="1" applyFont="1" applyFill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7"/>
  <sheetViews>
    <sheetView zoomScaleNormal="100" workbookViewId="0">
      <selection sqref="A1:I1"/>
    </sheetView>
  </sheetViews>
  <sheetFormatPr defaultColWidth="9.140625" defaultRowHeight="15" outlineLevelRow="1" x14ac:dyDescent="0.25"/>
  <cols>
    <col min="1" max="1" width="1.42578125" customWidth="1"/>
    <col min="2" max="2" width="14.28515625" style="12" customWidth="1"/>
    <col min="3" max="4" width="11.42578125" customWidth="1"/>
    <col min="5" max="5" width="57.140625" customWidth="1"/>
    <col min="6" max="6" width="17.140625" style="11" customWidth="1"/>
    <col min="7" max="7" width="11.42578125" customWidth="1"/>
    <col min="8" max="8" width="15.7109375" style="11" customWidth="1"/>
    <col min="9" max="9" width="50" customWidth="1"/>
    <col min="10" max="10" width="21.42578125" customWidth="1"/>
  </cols>
  <sheetData>
    <row r="1" spans="1:10" ht="18.75" x14ac:dyDescent="0.3">
      <c r="A1" s="20" t="s">
        <v>299</v>
      </c>
      <c r="B1" s="20"/>
      <c r="C1" s="20"/>
      <c r="D1" s="20"/>
      <c r="E1" s="20"/>
      <c r="F1" s="20"/>
      <c r="G1" s="20"/>
      <c r="H1" s="20"/>
      <c r="I1" s="20"/>
    </row>
    <row r="2" spans="1:10" x14ac:dyDescent="0.25">
      <c r="A2" s="21" t="s">
        <v>87</v>
      </c>
      <c r="B2" s="21"/>
      <c r="C2" s="21"/>
      <c r="D2" s="21"/>
      <c r="E2" s="21"/>
      <c r="F2" s="21"/>
      <c r="G2" s="21"/>
      <c r="H2" s="21"/>
      <c r="I2" s="21"/>
    </row>
    <row r="3" spans="1:10" ht="24.75" customHeight="1" x14ac:dyDescent="0.25">
      <c r="B3" s="4" t="s">
        <v>66</v>
      </c>
      <c r="C3" s="5" t="s">
        <v>0</v>
      </c>
      <c r="D3" s="5" t="s">
        <v>339</v>
      </c>
      <c r="E3" s="5" t="s">
        <v>249</v>
      </c>
      <c r="F3" s="10" t="s">
        <v>146</v>
      </c>
      <c r="G3" s="5" t="s">
        <v>31</v>
      </c>
      <c r="H3" s="10" t="s">
        <v>287</v>
      </c>
      <c r="I3" s="5" t="s">
        <v>206</v>
      </c>
      <c r="J3" s="5" t="s">
        <v>125</v>
      </c>
    </row>
    <row r="4" spans="1:10" x14ac:dyDescent="0.25">
      <c r="A4" s="1" t="s">
        <v>307</v>
      </c>
      <c r="F4" s="9">
        <v>160902520</v>
      </c>
      <c r="H4" s="9">
        <v>12872200</v>
      </c>
    </row>
    <row r="5" spans="1:10" outlineLevel="1" x14ac:dyDescent="0.25">
      <c r="B5" s="6">
        <v>45383</v>
      </c>
      <c r="C5" s="2" t="s">
        <v>78</v>
      </c>
      <c r="D5" s="2" t="s">
        <v>330</v>
      </c>
      <c r="E5" s="2" t="s">
        <v>240</v>
      </c>
      <c r="F5" s="3">
        <v>737956</v>
      </c>
      <c r="G5" s="7" t="s">
        <v>73</v>
      </c>
      <c r="H5" s="3">
        <v>59036</v>
      </c>
      <c r="I5" s="2" t="s">
        <v>212</v>
      </c>
      <c r="J5" s="2" t="s">
        <v>74</v>
      </c>
    </row>
    <row r="6" spans="1:10" outlineLevel="1" x14ac:dyDescent="0.25">
      <c r="B6" s="6">
        <v>45384</v>
      </c>
      <c r="C6" s="2" t="s">
        <v>44</v>
      </c>
      <c r="D6" s="2" t="s">
        <v>330</v>
      </c>
      <c r="E6" s="2" t="s">
        <v>346</v>
      </c>
      <c r="F6" s="3">
        <v>609194</v>
      </c>
      <c r="G6" s="7" t="s">
        <v>73</v>
      </c>
      <c r="H6" s="3">
        <v>48736</v>
      </c>
      <c r="I6" s="2" t="s">
        <v>212</v>
      </c>
      <c r="J6" s="2" t="s">
        <v>74</v>
      </c>
    </row>
    <row r="7" spans="1:10" outlineLevel="1" x14ac:dyDescent="0.25">
      <c r="B7" s="6">
        <v>45384</v>
      </c>
      <c r="C7" s="2" t="s">
        <v>210</v>
      </c>
      <c r="D7" s="2" t="s">
        <v>330</v>
      </c>
      <c r="E7" s="2" t="s">
        <v>295</v>
      </c>
      <c r="F7" s="3">
        <v>1451330</v>
      </c>
      <c r="G7" s="7" t="s">
        <v>73</v>
      </c>
      <c r="H7" s="3">
        <v>116106</v>
      </c>
      <c r="I7" s="2" t="s">
        <v>212</v>
      </c>
      <c r="J7" s="2" t="s">
        <v>74</v>
      </c>
    </row>
    <row r="8" spans="1:10" outlineLevel="1" x14ac:dyDescent="0.25">
      <c r="B8" s="6">
        <v>45384</v>
      </c>
      <c r="C8" s="2" t="s">
        <v>184</v>
      </c>
      <c r="D8" s="2" t="s">
        <v>330</v>
      </c>
      <c r="E8" s="2" t="s">
        <v>181</v>
      </c>
      <c r="F8" s="3">
        <v>517701</v>
      </c>
      <c r="G8" s="7" t="s">
        <v>73</v>
      </c>
      <c r="H8" s="3">
        <v>41416</v>
      </c>
      <c r="I8" s="2" t="s">
        <v>212</v>
      </c>
      <c r="J8" s="2" t="s">
        <v>74</v>
      </c>
    </row>
    <row r="9" spans="1:10" outlineLevel="1" x14ac:dyDescent="0.25">
      <c r="B9" s="6">
        <v>45385</v>
      </c>
      <c r="C9" s="2" t="s">
        <v>46</v>
      </c>
      <c r="D9" s="2" t="s">
        <v>330</v>
      </c>
      <c r="E9" s="2" t="s">
        <v>239</v>
      </c>
      <c r="F9" s="3">
        <v>333174</v>
      </c>
      <c r="G9" s="7" t="s">
        <v>73</v>
      </c>
      <c r="H9" s="3">
        <v>26654</v>
      </c>
      <c r="I9" s="2" t="s">
        <v>212</v>
      </c>
      <c r="J9" s="2" t="s">
        <v>74</v>
      </c>
    </row>
    <row r="10" spans="1:10" outlineLevel="1" x14ac:dyDescent="0.25">
      <c r="B10" s="6">
        <v>45385</v>
      </c>
      <c r="C10" s="2" t="s">
        <v>20</v>
      </c>
      <c r="D10" s="2" t="s">
        <v>330</v>
      </c>
      <c r="E10" s="2" t="s">
        <v>264</v>
      </c>
      <c r="F10" s="3">
        <v>424573</v>
      </c>
      <c r="G10" s="7" t="s">
        <v>73</v>
      </c>
      <c r="H10" s="3">
        <v>33966</v>
      </c>
      <c r="I10" s="2" t="s">
        <v>212</v>
      </c>
      <c r="J10" s="2" t="s">
        <v>74</v>
      </c>
    </row>
    <row r="11" spans="1:10" outlineLevel="1" x14ac:dyDescent="0.25">
      <c r="B11" s="6">
        <v>45385</v>
      </c>
      <c r="C11" s="2" t="s">
        <v>357</v>
      </c>
      <c r="D11" s="2" t="s">
        <v>330</v>
      </c>
      <c r="E11" s="2" t="s">
        <v>241</v>
      </c>
      <c r="F11" s="3">
        <v>708693</v>
      </c>
      <c r="G11" s="7" t="s">
        <v>73</v>
      </c>
      <c r="H11" s="3">
        <v>56695</v>
      </c>
      <c r="I11" s="2" t="s">
        <v>212</v>
      </c>
      <c r="J11" s="2" t="s">
        <v>74</v>
      </c>
    </row>
    <row r="12" spans="1:10" outlineLevel="1" x14ac:dyDescent="0.25">
      <c r="B12" s="6">
        <v>45386</v>
      </c>
      <c r="C12" s="2" t="s">
        <v>51</v>
      </c>
      <c r="D12" s="2" t="s">
        <v>330</v>
      </c>
      <c r="E12" s="2" t="s">
        <v>143</v>
      </c>
      <c r="F12" s="3">
        <v>626898</v>
      </c>
      <c r="G12" s="7" t="s">
        <v>73</v>
      </c>
      <c r="H12" s="3">
        <v>50152</v>
      </c>
      <c r="I12" s="2" t="s">
        <v>212</v>
      </c>
      <c r="J12" s="2" t="s">
        <v>74</v>
      </c>
    </row>
    <row r="13" spans="1:10" outlineLevel="1" x14ac:dyDescent="0.25">
      <c r="B13" s="6">
        <v>45386</v>
      </c>
      <c r="C13" s="2" t="s">
        <v>32</v>
      </c>
      <c r="D13" s="2" t="s">
        <v>330</v>
      </c>
      <c r="E13" s="2" t="s">
        <v>68</v>
      </c>
      <c r="F13" s="3">
        <v>480168</v>
      </c>
      <c r="G13" s="7" t="s">
        <v>73</v>
      </c>
      <c r="H13" s="3">
        <v>38413</v>
      </c>
      <c r="I13" s="2" t="s">
        <v>212</v>
      </c>
      <c r="J13" s="2" t="s">
        <v>74</v>
      </c>
    </row>
    <row r="14" spans="1:10" outlineLevel="1" x14ac:dyDescent="0.25">
      <c r="B14" s="6">
        <v>45386</v>
      </c>
      <c r="C14" s="2" t="s">
        <v>297</v>
      </c>
      <c r="D14" s="2" t="s">
        <v>330</v>
      </c>
      <c r="E14" s="2" t="s">
        <v>107</v>
      </c>
      <c r="F14" s="3">
        <v>584084</v>
      </c>
      <c r="G14" s="7" t="s">
        <v>73</v>
      </c>
      <c r="H14" s="3">
        <v>46727</v>
      </c>
      <c r="I14" s="2" t="s">
        <v>212</v>
      </c>
      <c r="J14" s="2" t="s">
        <v>74</v>
      </c>
    </row>
    <row r="15" spans="1:10" outlineLevel="1" x14ac:dyDescent="0.25">
      <c r="B15" s="6">
        <v>45386</v>
      </c>
      <c r="C15" s="2" t="s">
        <v>162</v>
      </c>
      <c r="D15" s="2" t="s">
        <v>330</v>
      </c>
      <c r="E15" s="2" t="s">
        <v>267</v>
      </c>
      <c r="F15" s="3">
        <v>1157160</v>
      </c>
      <c r="G15" s="7" t="s">
        <v>73</v>
      </c>
      <c r="H15" s="3">
        <v>92573</v>
      </c>
      <c r="I15" s="2" t="s">
        <v>212</v>
      </c>
      <c r="J15" s="2" t="s">
        <v>74</v>
      </c>
    </row>
    <row r="16" spans="1:10" outlineLevel="1" x14ac:dyDescent="0.25">
      <c r="B16" s="6">
        <v>45386</v>
      </c>
      <c r="C16" s="2" t="s">
        <v>213</v>
      </c>
      <c r="D16" s="2" t="s">
        <v>330</v>
      </c>
      <c r="E16" s="2" t="s">
        <v>240</v>
      </c>
      <c r="F16" s="3">
        <v>533940</v>
      </c>
      <c r="G16" s="7" t="s">
        <v>73</v>
      </c>
      <c r="H16" s="3">
        <v>42715</v>
      </c>
      <c r="I16" s="2" t="s">
        <v>212</v>
      </c>
      <c r="J16" s="2" t="s">
        <v>74</v>
      </c>
    </row>
    <row r="17" spans="2:10" outlineLevel="1" x14ac:dyDescent="0.25">
      <c r="B17" s="6">
        <v>45386</v>
      </c>
      <c r="C17" s="2" t="s">
        <v>124</v>
      </c>
      <c r="D17" s="2" t="s">
        <v>330</v>
      </c>
      <c r="E17" s="2" t="s">
        <v>345</v>
      </c>
      <c r="F17" s="3">
        <v>1125296</v>
      </c>
      <c r="G17" s="7" t="s">
        <v>73</v>
      </c>
      <c r="H17" s="3">
        <v>90024</v>
      </c>
      <c r="I17" s="2" t="s">
        <v>212</v>
      </c>
      <c r="J17" s="2" t="s">
        <v>74</v>
      </c>
    </row>
    <row r="18" spans="2:10" outlineLevel="1" x14ac:dyDescent="0.25">
      <c r="B18" s="6">
        <v>45387</v>
      </c>
      <c r="C18" s="2" t="s">
        <v>194</v>
      </c>
      <c r="D18" s="2" t="s">
        <v>330</v>
      </c>
      <c r="E18" s="2" t="s">
        <v>15</v>
      </c>
      <c r="F18" s="3">
        <v>444232</v>
      </c>
      <c r="G18" s="7" t="s">
        <v>73</v>
      </c>
      <c r="H18" s="3">
        <v>35539</v>
      </c>
      <c r="I18" s="2" t="s">
        <v>212</v>
      </c>
      <c r="J18" s="2" t="s">
        <v>74</v>
      </c>
    </row>
    <row r="19" spans="2:10" outlineLevel="1" x14ac:dyDescent="0.25">
      <c r="B19" s="6">
        <v>45387</v>
      </c>
      <c r="C19" s="2" t="s">
        <v>2</v>
      </c>
      <c r="D19" s="2" t="s">
        <v>330</v>
      </c>
      <c r="E19" s="2" t="s">
        <v>128</v>
      </c>
      <c r="F19" s="3">
        <v>333306</v>
      </c>
      <c r="G19" s="7" t="s">
        <v>73</v>
      </c>
      <c r="H19" s="3">
        <v>26664</v>
      </c>
      <c r="I19" s="2" t="s">
        <v>212</v>
      </c>
      <c r="J19" s="2" t="s">
        <v>74</v>
      </c>
    </row>
    <row r="20" spans="2:10" outlineLevel="1" x14ac:dyDescent="0.25">
      <c r="B20" s="6">
        <v>45387</v>
      </c>
      <c r="C20" s="2" t="s">
        <v>279</v>
      </c>
      <c r="D20" s="2" t="s">
        <v>330</v>
      </c>
      <c r="E20" s="2" t="s">
        <v>379</v>
      </c>
      <c r="F20" s="3">
        <v>138000</v>
      </c>
      <c r="G20" s="7" t="s">
        <v>73</v>
      </c>
      <c r="H20" s="3">
        <v>11040</v>
      </c>
      <c r="I20" s="2" t="s">
        <v>212</v>
      </c>
      <c r="J20" s="2" t="s">
        <v>74</v>
      </c>
    </row>
    <row r="21" spans="2:10" outlineLevel="1" x14ac:dyDescent="0.25">
      <c r="B21" s="6">
        <v>45388</v>
      </c>
      <c r="C21" s="2" t="s">
        <v>165</v>
      </c>
      <c r="D21" s="2" t="s">
        <v>330</v>
      </c>
      <c r="E21" s="2" t="s">
        <v>4</v>
      </c>
      <c r="F21" s="3">
        <v>460509</v>
      </c>
      <c r="G21" s="7" t="s">
        <v>73</v>
      </c>
      <c r="H21" s="3">
        <v>36841</v>
      </c>
      <c r="I21" s="2" t="s">
        <v>212</v>
      </c>
      <c r="J21" s="2" t="s">
        <v>74</v>
      </c>
    </row>
    <row r="22" spans="2:10" outlineLevel="1" x14ac:dyDescent="0.25">
      <c r="B22" s="6">
        <v>45388</v>
      </c>
      <c r="C22" s="2" t="s">
        <v>371</v>
      </c>
      <c r="D22" s="2" t="s">
        <v>330</v>
      </c>
      <c r="E22" s="2" t="s">
        <v>154</v>
      </c>
      <c r="F22" s="3">
        <v>720252</v>
      </c>
      <c r="G22" s="7" t="s">
        <v>73</v>
      </c>
      <c r="H22" s="3">
        <v>57620</v>
      </c>
      <c r="I22" s="2" t="s">
        <v>212</v>
      </c>
      <c r="J22" s="2" t="s">
        <v>74</v>
      </c>
    </row>
    <row r="23" spans="2:10" outlineLevel="1" x14ac:dyDescent="0.25">
      <c r="B23" s="6">
        <v>45388</v>
      </c>
      <c r="C23" s="2" t="s">
        <v>63</v>
      </c>
      <c r="D23" s="2" t="s">
        <v>330</v>
      </c>
      <c r="E23" s="2" t="s">
        <v>40</v>
      </c>
      <c r="F23" s="3">
        <v>303554</v>
      </c>
      <c r="G23" s="7" t="s">
        <v>73</v>
      </c>
      <c r="H23" s="3">
        <v>24284</v>
      </c>
      <c r="I23" s="2" t="s">
        <v>212</v>
      </c>
      <c r="J23" s="2" t="s">
        <v>74</v>
      </c>
    </row>
    <row r="24" spans="2:10" outlineLevel="1" x14ac:dyDescent="0.25">
      <c r="B24" s="6">
        <v>45390</v>
      </c>
      <c r="C24" s="2" t="s">
        <v>369</v>
      </c>
      <c r="D24" s="2" t="s">
        <v>330</v>
      </c>
      <c r="E24" s="2" t="s">
        <v>268</v>
      </c>
      <c r="F24" s="3">
        <v>1067484</v>
      </c>
      <c r="G24" s="7" t="s">
        <v>73</v>
      </c>
      <c r="H24" s="3">
        <v>85399</v>
      </c>
      <c r="I24" s="2" t="s">
        <v>212</v>
      </c>
      <c r="J24" s="2" t="s">
        <v>74</v>
      </c>
    </row>
    <row r="25" spans="2:10" outlineLevel="1" x14ac:dyDescent="0.25">
      <c r="B25" s="6">
        <v>45390</v>
      </c>
      <c r="C25" s="2" t="s">
        <v>132</v>
      </c>
      <c r="D25" s="2" t="s">
        <v>330</v>
      </c>
      <c r="E25" s="2" t="s">
        <v>133</v>
      </c>
      <c r="F25" s="3">
        <v>1289600</v>
      </c>
      <c r="G25" s="7" t="s">
        <v>73</v>
      </c>
      <c r="H25" s="3">
        <v>103168</v>
      </c>
      <c r="I25" s="2" t="s">
        <v>133</v>
      </c>
      <c r="J25" s="2" t="s">
        <v>27</v>
      </c>
    </row>
    <row r="26" spans="2:10" outlineLevel="1" x14ac:dyDescent="0.25">
      <c r="B26" s="6">
        <v>45392</v>
      </c>
      <c r="C26" s="2" t="s">
        <v>370</v>
      </c>
      <c r="D26" s="2" t="s">
        <v>330</v>
      </c>
      <c r="E26" s="2" t="s">
        <v>60</v>
      </c>
      <c r="F26" s="3">
        <v>440586</v>
      </c>
      <c r="G26" s="7" t="s">
        <v>73</v>
      </c>
      <c r="H26" s="3">
        <v>35247</v>
      </c>
      <c r="I26" s="2" t="s">
        <v>212</v>
      </c>
      <c r="J26" s="2" t="s">
        <v>74</v>
      </c>
    </row>
    <row r="27" spans="2:10" outlineLevel="1" x14ac:dyDescent="0.25">
      <c r="B27" s="6">
        <v>45392</v>
      </c>
      <c r="C27" s="2" t="s">
        <v>3</v>
      </c>
      <c r="D27" s="2" t="s">
        <v>330</v>
      </c>
      <c r="E27" s="2" t="s">
        <v>235</v>
      </c>
      <c r="F27" s="3">
        <v>372662</v>
      </c>
      <c r="G27" s="7" t="s">
        <v>73</v>
      </c>
      <c r="H27" s="3">
        <v>29813</v>
      </c>
      <c r="I27" s="2" t="s">
        <v>212</v>
      </c>
      <c r="J27" s="2" t="s">
        <v>74</v>
      </c>
    </row>
    <row r="28" spans="2:10" outlineLevel="1" x14ac:dyDescent="0.25">
      <c r="B28" s="6">
        <v>45392</v>
      </c>
      <c r="C28" s="2" t="s">
        <v>6</v>
      </c>
      <c r="D28" s="2" t="s">
        <v>330</v>
      </c>
      <c r="E28" s="2" t="s">
        <v>151</v>
      </c>
      <c r="F28" s="3">
        <v>2902660</v>
      </c>
      <c r="G28" s="7" t="s">
        <v>73</v>
      </c>
      <c r="H28" s="3">
        <v>232213</v>
      </c>
      <c r="I28" s="2" t="s">
        <v>212</v>
      </c>
      <c r="J28" s="2" t="s">
        <v>74</v>
      </c>
    </row>
    <row r="29" spans="2:10" outlineLevel="1" x14ac:dyDescent="0.25">
      <c r="B29" s="6">
        <v>45392</v>
      </c>
      <c r="C29" s="2" t="s">
        <v>43</v>
      </c>
      <c r="D29" s="2" t="s">
        <v>330</v>
      </c>
      <c r="E29" s="2" t="s">
        <v>289</v>
      </c>
      <c r="F29" s="3">
        <v>857030</v>
      </c>
      <c r="G29" s="7" t="s">
        <v>73</v>
      </c>
      <c r="H29" s="3">
        <v>68562</v>
      </c>
      <c r="I29" s="2" t="s">
        <v>212</v>
      </c>
      <c r="J29" s="2" t="s">
        <v>74</v>
      </c>
    </row>
    <row r="30" spans="2:10" outlineLevel="1" x14ac:dyDescent="0.25">
      <c r="B30" s="6">
        <v>45392</v>
      </c>
      <c r="C30" s="2" t="s">
        <v>375</v>
      </c>
      <c r="D30" s="2" t="s">
        <v>330</v>
      </c>
      <c r="E30" s="2" t="s">
        <v>227</v>
      </c>
      <c r="F30" s="3">
        <v>700329</v>
      </c>
      <c r="G30" s="7" t="s">
        <v>73</v>
      </c>
      <c r="H30" s="3">
        <v>56026</v>
      </c>
      <c r="I30" s="2" t="s">
        <v>212</v>
      </c>
      <c r="J30" s="2" t="s">
        <v>74</v>
      </c>
    </row>
    <row r="31" spans="2:10" outlineLevel="1" x14ac:dyDescent="0.25">
      <c r="B31" s="6">
        <v>45392</v>
      </c>
      <c r="C31" s="2" t="s">
        <v>41</v>
      </c>
      <c r="D31" s="2" t="s">
        <v>330</v>
      </c>
      <c r="E31" s="2" t="s">
        <v>80</v>
      </c>
      <c r="F31" s="3">
        <v>442409</v>
      </c>
      <c r="G31" s="7" t="s">
        <v>73</v>
      </c>
      <c r="H31" s="3">
        <v>35393</v>
      </c>
      <c r="I31" s="2" t="s">
        <v>212</v>
      </c>
      <c r="J31" s="2" t="s">
        <v>74</v>
      </c>
    </row>
    <row r="32" spans="2:10" outlineLevel="1" x14ac:dyDescent="0.25">
      <c r="B32" s="6">
        <v>45392</v>
      </c>
      <c r="C32" s="2" t="s">
        <v>138</v>
      </c>
      <c r="D32" s="2" t="s">
        <v>330</v>
      </c>
      <c r="E32" s="2" t="s">
        <v>216</v>
      </c>
      <c r="F32" s="3">
        <v>250910</v>
      </c>
      <c r="G32" s="7" t="s">
        <v>73</v>
      </c>
      <c r="H32" s="3">
        <v>20073</v>
      </c>
      <c r="I32" s="2" t="s">
        <v>212</v>
      </c>
      <c r="J32" s="2" t="s">
        <v>74</v>
      </c>
    </row>
    <row r="33" spans="2:10" outlineLevel="1" x14ac:dyDescent="0.25">
      <c r="B33" s="6">
        <v>45392</v>
      </c>
      <c r="C33" s="2" t="s">
        <v>113</v>
      </c>
      <c r="D33" s="2" t="s">
        <v>330</v>
      </c>
      <c r="E33" s="2"/>
      <c r="F33" s="3">
        <v>0</v>
      </c>
      <c r="G33" s="7" t="s">
        <v>73</v>
      </c>
      <c r="H33" s="3">
        <v>0</v>
      </c>
      <c r="I33" s="2" t="s">
        <v>326</v>
      </c>
      <c r="J33" s="2" t="s">
        <v>157</v>
      </c>
    </row>
    <row r="34" spans="2:10" outlineLevel="1" x14ac:dyDescent="0.25">
      <c r="B34" s="6">
        <v>45392</v>
      </c>
      <c r="C34" s="2" t="s">
        <v>367</v>
      </c>
      <c r="D34" s="2" t="s">
        <v>330</v>
      </c>
      <c r="E34" s="2" t="s">
        <v>28</v>
      </c>
      <c r="F34" s="3">
        <v>645130</v>
      </c>
      <c r="G34" s="7" t="s">
        <v>73</v>
      </c>
      <c r="H34" s="3">
        <v>51610</v>
      </c>
      <c r="I34" s="2" t="s">
        <v>212</v>
      </c>
      <c r="J34" s="2" t="s">
        <v>74</v>
      </c>
    </row>
    <row r="35" spans="2:10" outlineLevel="1" x14ac:dyDescent="0.25">
      <c r="B35" s="6">
        <v>45392</v>
      </c>
      <c r="C35" s="2" t="s">
        <v>197</v>
      </c>
      <c r="D35" s="2" t="s">
        <v>330</v>
      </c>
      <c r="E35" s="2" t="s">
        <v>152</v>
      </c>
      <c r="F35" s="3">
        <v>2241934</v>
      </c>
      <c r="G35" s="7" t="s">
        <v>73</v>
      </c>
      <c r="H35" s="3">
        <v>179355</v>
      </c>
      <c r="I35" s="2" t="s">
        <v>212</v>
      </c>
      <c r="J35" s="2" t="s">
        <v>74</v>
      </c>
    </row>
    <row r="36" spans="2:10" outlineLevel="1" x14ac:dyDescent="0.25">
      <c r="B36" s="6">
        <v>45392</v>
      </c>
      <c r="C36" s="2" t="s">
        <v>283</v>
      </c>
      <c r="D36" s="2" t="s">
        <v>330</v>
      </c>
      <c r="E36" s="2" t="s">
        <v>158</v>
      </c>
      <c r="F36" s="3">
        <v>1347282</v>
      </c>
      <c r="G36" s="7" t="s">
        <v>73</v>
      </c>
      <c r="H36" s="3">
        <v>107783</v>
      </c>
      <c r="I36" s="2" t="s">
        <v>212</v>
      </c>
      <c r="J36" s="2" t="s">
        <v>74</v>
      </c>
    </row>
    <row r="37" spans="2:10" outlineLevel="1" x14ac:dyDescent="0.25">
      <c r="B37" s="6">
        <v>45392</v>
      </c>
      <c r="C37" s="2" t="s">
        <v>70</v>
      </c>
      <c r="D37" s="2" t="s">
        <v>330</v>
      </c>
      <c r="E37" s="2" t="s">
        <v>156</v>
      </c>
      <c r="F37" s="3">
        <v>702284</v>
      </c>
      <c r="G37" s="7" t="s">
        <v>73</v>
      </c>
      <c r="H37" s="3">
        <v>56183</v>
      </c>
      <c r="I37" s="2" t="s">
        <v>212</v>
      </c>
      <c r="J37" s="2" t="s">
        <v>74</v>
      </c>
    </row>
    <row r="38" spans="2:10" outlineLevel="1" x14ac:dyDescent="0.25">
      <c r="B38" s="6">
        <v>45392</v>
      </c>
      <c r="C38" s="2" t="s">
        <v>376</v>
      </c>
      <c r="D38" s="2" t="s">
        <v>330</v>
      </c>
      <c r="E38" s="2" t="s">
        <v>312</v>
      </c>
      <c r="F38" s="3">
        <v>553467</v>
      </c>
      <c r="G38" s="7" t="s">
        <v>73</v>
      </c>
      <c r="H38" s="3">
        <v>44277</v>
      </c>
      <c r="I38" s="2" t="s">
        <v>212</v>
      </c>
      <c r="J38" s="2" t="s">
        <v>74</v>
      </c>
    </row>
    <row r="39" spans="2:10" outlineLevel="1" x14ac:dyDescent="0.25">
      <c r="B39" s="6">
        <v>45392</v>
      </c>
      <c r="C39" s="2" t="s">
        <v>365</v>
      </c>
      <c r="D39" s="2" t="s">
        <v>330</v>
      </c>
      <c r="E39" s="2" t="s">
        <v>255</v>
      </c>
      <c r="F39" s="3">
        <v>720252</v>
      </c>
      <c r="G39" s="7" t="s">
        <v>73</v>
      </c>
      <c r="H39" s="3">
        <v>57620</v>
      </c>
      <c r="I39" s="2" t="s">
        <v>212</v>
      </c>
      <c r="J39" s="2" t="s">
        <v>74</v>
      </c>
    </row>
    <row r="40" spans="2:10" outlineLevel="1" x14ac:dyDescent="0.25">
      <c r="B40" s="6">
        <v>45392</v>
      </c>
      <c r="C40" s="2" t="s">
        <v>90</v>
      </c>
      <c r="D40" s="2" t="s">
        <v>330</v>
      </c>
      <c r="E40" s="2" t="s">
        <v>380</v>
      </c>
      <c r="F40" s="3">
        <v>875082</v>
      </c>
      <c r="G40" s="7" t="s">
        <v>73</v>
      </c>
      <c r="H40" s="3">
        <v>70007</v>
      </c>
      <c r="I40" s="2" t="s">
        <v>212</v>
      </c>
      <c r="J40" s="2" t="s">
        <v>74</v>
      </c>
    </row>
    <row r="41" spans="2:10" outlineLevel="1" x14ac:dyDescent="0.25">
      <c r="B41" s="6">
        <v>45393</v>
      </c>
      <c r="C41" s="2" t="s">
        <v>381</v>
      </c>
      <c r="D41" s="2" t="s">
        <v>330</v>
      </c>
      <c r="E41" s="2" t="s">
        <v>215</v>
      </c>
      <c r="F41" s="3">
        <v>1200420</v>
      </c>
      <c r="G41" s="7" t="s">
        <v>73</v>
      </c>
      <c r="H41" s="3">
        <v>96034</v>
      </c>
      <c r="I41" s="2" t="s">
        <v>212</v>
      </c>
      <c r="J41" s="2" t="s">
        <v>74</v>
      </c>
    </row>
    <row r="42" spans="2:10" outlineLevel="1" x14ac:dyDescent="0.25">
      <c r="B42" s="6">
        <v>45393</v>
      </c>
      <c r="C42" s="2" t="s">
        <v>344</v>
      </c>
      <c r="D42" s="2" t="s">
        <v>330</v>
      </c>
      <c r="E42" s="2" t="s">
        <v>354</v>
      </c>
      <c r="F42" s="3">
        <v>885082</v>
      </c>
      <c r="G42" s="7" t="s">
        <v>73</v>
      </c>
      <c r="H42" s="3">
        <v>70807</v>
      </c>
      <c r="I42" s="2" t="s">
        <v>212</v>
      </c>
      <c r="J42" s="2" t="s">
        <v>74</v>
      </c>
    </row>
    <row r="43" spans="2:10" outlineLevel="1" x14ac:dyDescent="0.25">
      <c r="B43" s="6">
        <v>45394</v>
      </c>
      <c r="C43" s="2" t="s">
        <v>170</v>
      </c>
      <c r="D43" s="2" t="s">
        <v>330</v>
      </c>
      <c r="E43" s="2" t="s">
        <v>149</v>
      </c>
      <c r="F43" s="3">
        <v>220293</v>
      </c>
      <c r="G43" s="7" t="s">
        <v>73</v>
      </c>
      <c r="H43" s="3">
        <v>17623</v>
      </c>
      <c r="I43" s="2" t="s">
        <v>212</v>
      </c>
      <c r="J43" s="2" t="s">
        <v>74</v>
      </c>
    </row>
    <row r="44" spans="2:10" outlineLevel="1" x14ac:dyDescent="0.25">
      <c r="B44" s="6">
        <v>45394</v>
      </c>
      <c r="C44" s="2" t="s">
        <v>224</v>
      </c>
      <c r="D44" s="2" t="s">
        <v>330</v>
      </c>
      <c r="E44" s="2" t="s">
        <v>294</v>
      </c>
      <c r="F44" s="3">
        <v>444232</v>
      </c>
      <c r="G44" s="7" t="s">
        <v>73</v>
      </c>
      <c r="H44" s="3">
        <v>35539</v>
      </c>
      <c r="I44" s="2" t="s">
        <v>212</v>
      </c>
      <c r="J44" s="2" t="s">
        <v>74</v>
      </c>
    </row>
    <row r="45" spans="2:10" outlineLevel="1" x14ac:dyDescent="0.25">
      <c r="B45" s="6">
        <v>45394</v>
      </c>
      <c r="C45" s="2" t="s">
        <v>171</v>
      </c>
      <c r="D45" s="2" t="s">
        <v>259</v>
      </c>
      <c r="E45" s="2" t="s">
        <v>71</v>
      </c>
      <c r="F45" s="3">
        <v>-6671221</v>
      </c>
      <c r="G45" s="7" t="s">
        <v>73</v>
      </c>
      <c r="H45" s="3">
        <v>-533698</v>
      </c>
      <c r="I45" s="2" t="s">
        <v>212</v>
      </c>
      <c r="J45" s="2" t="s">
        <v>74</v>
      </c>
    </row>
    <row r="46" spans="2:10" outlineLevel="1" x14ac:dyDescent="0.25">
      <c r="B46" s="6">
        <v>45395</v>
      </c>
      <c r="C46" s="2" t="s">
        <v>282</v>
      </c>
      <c r="D46" s="2" t="s">
        <v>330</v>
      </c>
      <c r="E46" s="2" t="s">
        <v>4</v>
      </c>
      <c r="F46" s="3">
        <v>589271</v>
      </c>
      <c r="G46" s="7" t="s">
        <v>73</v>
      </c>
      <c r="H46" s="3">
        <v>47142</v>
      </c>
      <c r="I46" s="2" t="s">
        <v>212</v>
      </c>
      <c r="J46" s="2" t="s">
        <v>74</v>
      </c>
    </row>
    <row r="47" spans="2:10" outlineLevel="1" x14ac:dyDescent="0.25">
      <c r="B47" s="6">
        <v>45395</v>
      </c>
      <c r="C47" s="2" t="s">
        <v>182</v>
      </c>
      <c r="D47" s="2" t="s">
        <v>330</v>
      </c>
      <c r="E47" s="2" t="s">
        <v>99</v>
      </c>
      <c r="F47" s="3">
        <v>666348</v>
      </c>
      <c r="G47" s="7" t="s">
        <v>73</v>
      </c>
      <c r="H47" s="3">
        <v>53308</v>
      </c>
      <c r="I47" s="2" t="s">
        <v>212</v>
      </c>
      <c r="J47" s="2" t="s">
        <v>74</v>
      </c>
    </row>
    <row r="48" spans="2:10" outlineLevel="1" x14ac:dyDescent="0.25">
      <c r="B48" s="6">
        <v>45395</v>
      </c>
      <c r="C48" s="2" t="s">
        <v>67</v>
      </c>
      <c r="D48" s="2" t="s">
        <v>330</v>
      </c>
      <c r="E48" s="2" t="s">
        <v>15</v>
      </c>
      <c r="F48" s="3">
        <v>539447</v>
      </c>
      <c r="G48" s="7" t="s">
        <v>73</v>
      </c>
      <c r="H48" s="3">
        <v>43156</v>
      </c>
      <c r="I48" s="2" t="s">
        <v>212</v>
      </c>
      <c r="J48" s="2" t="s">
        <v>74</v>
      </c>
    </row>
    <row r="49" spans="2:10" outlineLevel="1" x14ac:dyDescent="0.25">
      <c r="B49" s="6">
        <v>45395</v>
      </c>
      <c r="C49" s="2" t="s">
        <v>69</v>
      </c>
      <c r="D49" s="2" t="s">
        <v>330</v>
      </c>
      <c r="E49" s="2" t="s">
        <v>172</v>
      </c>
      <c r="F49" s="3">
        <v>650637</v>
      </c>
      <c r="G49" s="7" t="s">
        <v>73</v>
      </c>
      <c r="H49" s="3">
        <v>52051</v>
      </c>
      <c r="I49" s="2" t="s">
        <v>212</v>
      </c>
      <c r="J49" s="2" t="s">
        <v>74</v>
      </c>
    </row>
    <row r="50" spans="2:10" outlineLevel="1" x14ac:dyDescent="0.25">
      <c r="B50" s="6">
        <v>45399</v>
      </c>
      <c r="C50" s="2" t="s">
        <v>281</v>
      </c>
      <c r="D50" s="2" t="s">
        <v>330</v>
      </c>
      <c r="E50" s="2" t="s">
        <v>387</v>
      </c>
      <c r="F50" s="3">
        <v>940545</v>
      </c>
      <c r="G50" s="7" t="s">
        <v>73</v>
      </c>
      <c r="H50" s="3">
        <v>75244</v>
      </c>
      <c r="I50" s="2" t="s">
        <v>212</v>
      </c>
      <c r="J50" s="2" t="s">
        <v>74</v>
      </c>
    </row>
    <row r="51" spans="2:10" outlineLevel="1" x14ac:dyDescent="0.25">
      <c r="B51" s="6">
        <v>45399</v>
      </c>
      <c r="C51" s="2" t="s">
        <v>59</v>
      </c>
      <c r="D51" s="2" t="s">
        <v>330</v>
      </c>
      <c r="E51" s="2" t="s">
        <v>226</v>
      </c>
      <c r="F51" s="3">
        <v>498136</v>
      </c>
      <c r="G51" s="7" t="s">
        <v>73</v>
      </c>
      <c r="H51" s="3">
        <v>39851</v>
      </c>
      <c r="I51" s="2" t="s">
        <v>212</v>
      </c>
      <c r="J51" s="2" t="s">
        <v>74</v>
      </c>
    </row>
    <row r="52" spans="2:10" outlineLevel="1" x14ac:dyDescent="0.25">
      <c r="B52" s="6">
        <v>45399</v>
      </c>
      <c r="C52" s="2" t="s">
        <v>258</v>
      </c>
      <c r="D52" s="2" t="s">
        <v>330</v>
      </c>
      <c r="E52" s="2" t="s">
        <v>241</v>
      </c>
      <c r="F52" s="3">
        <v>1943486</v>
      </c>
      <c r="G52" s="7" t="s">
        <v>73</v>
      </c>
      <c r="H52" s="3">
        <v>155479</v>
      </c>
      <c r="I52" s="2" t="s">
        <v>212</v>
      </c>
      <c r="J52" s="2" t="s">
        <v>74</v>
      </c>
    </row>
    <row r="53" spans="2:10" outlineLevel="1" x14ac:dyDescent="0.25">
      <c r="B53" s="6">
        <v>45399</v>
      </c>
      <c r="C53" s="2" t="s">
        <v>301</v>
      </c>
      <c r="D53" s="2" t="s">
        <v>330</v>
      </c>
      <c r="E53" s="2" t="s">
        <v>326</v>
      </c>
      <c r="F53" s="3">
        <v>2440220</v>
      </c>
      <c r="G53" s="7" t="s">
        <v>73</v>
      </c>
      <c r="H53" s="3">
        <v>195218</v>
      </c>
      <c r="I53" s="2" t="s">
        <v>326</v>
      </c>
      <c r="J53" s="2" t="s">
        <v>157</v>
      </c>
    </row>
    <row r="54" spans="2:10" outlineLevel="1" x14ac:dyDescent="0.25">
      <c r="B54" s="6">
        <v>45399</v>
      </c>
      <c r="C54" s="2" t="s">
        <v>236</v>
      </c>
      <c r="D54" s="2" t="s">
        <v>330</v>
      </c>
      <c r="E54" s="2" t="s">
        <v>185</v>
      </c>
      <c r="F54" s="3">
        <v>896348</v>
      </c>
      <c r="G54" s="7" t="s">
        <v>73</v>
      </c>
      <c r="H54" s="3">
        <v>71708</v>
      </c>
      <c r="I54" s="2" t="s">
        <v>212</v>
      </c>
      <c r="J54" s="2" t="s">
        <v>74</v>
      </c>
    </row>
    <row r="55" spans="2:10" outlineLevel="1" x14ac:dyDescent="0.25">
      <c r="B55" s="6">
        <v>45399</v>
      </c>
      <c r="C55" s="2" t="s">
        <v>231</v>
      </c>
      <c r="D55" s="2" t="s">
        <v>330</v>
      </c>
      <c r="E55" s="2" t="s">
        <v>232</v>
      </c>
      <c r="F55" s="3">
        <v>922445</v>
      </c>
      <c r="G55" s="7" t="s">
        <v>73</v>
      </c>
      <c r="H55" s="3">
        <v>73796</v>
      </c>
      <c r="I55" s="2" t="s">
        <v>212</v>
      </c>
      <c r="J55" s="2" t="s">
        <v>74</v>
      </c>
    </row>
    <row r="56" spans="2:10" outlineLevel="1" x14ac:dyDescent="0.25">
      <c r="B56" s="6">
        <v>45399</v>
      </c>
      <c r="C56" s="2" t="s">
        <v>358</v>
      </c>
      <c r="D56" s="2" t="s">
        <v>330</v>
      </c>
      <c r="E56" s="2" t="s">
        <v>180</v>
      </c>
      <c r="F56" s="3">
        <v>1023862</v>
      </c>
      <c r="G56" s="7" t="s">
        <v>73</v>
      </c>
      <c r="H56" s="3">
        <v>81909</v>
      </c>
      <c r="I56" s="2" t="s">
        <v>212</v>
      </c>
      <c r="J56" s="2" t="s">
        <v>74</v>
      </c>
    </row>
    <row r="57" spans="2:10" outlineLevel="1" x14ac:dyDescent="0.25">
      <c r="B57" s="6">
        <v>45399</v>
      </c>
      <c r="C57" s="2" t="s">
        <v>108</v>
      </c>
      <c r="D57" s="2" t="s">
        <v>330</v>
      </c>
      <c r="E57" s="2" t="s">
        <v>64</v>
      </c>
      <c r="F57" s="3">
        <v>555290</v>
      </c>
      <c r="G57" s="7" t="s">
        <v>73</v>
      </c>
      <c r="H57" s="3">
        <v>44423</v>
      </c>
      <c r="I57" s="2" t="s">
        <v>212</v>
      </c>
      <c r="J57" s="2" t="s">
        <v>74</v>
      </c>
    </row>
    <row r="58" spans="2:10" outlineLevel="1" x14ac:dyDescent="0.25">
      <c r="B58" s="6">
        <v>45399</v>
      </c>
      <c r="C58" s="2" t="s">
        <v>33</v>
      </c>
      <c r="D58" s="2" t="s">
        <v>330</v>
      </c>
      <c r="E58" s="2" t="s">
        <v>214</v>
      </c>
      <c r="F58" s="3">
        <v>1019483</v>
      </c>
      <c r="G58" s="7" t="s">
        <v>73</v>
      </c>
      <c r="H58" s="3">
        <v>81559</v>
      </c>
      <c r="I58" s="2" t="s">
        <v>212</v>
      </c>
      <c r="J58" s="2" t="s">
        <v>74</v>
      </c>
    </row>
    <row r="59" spans="2:10" outlineLevel="1" x14ac:dyDescent="0.25">
      <c r="B59" s="6">
        <v>45399</v>
      </c>
      <c r="C59" s="2" t="s">
        <v>49</v>
      </c>
      <c r="D59" s="2" t="s">
        <v>330</v>
      </c>
      <c r="E59" s="2" t="s">
        <v>293</v>
      </c>
      <c r="F59" s="3">
        <v>388901</v>
      </c>
      <c r="G59" s="7" t="s">
        <v>73</v>
      </c>
      <c r="H59" s="3">
        <v>31112</v>
      </c>
      <c r="I59" s="2" t="s">
        <v>212</v>
      </c>
      <c r="J59" s="2" t="s">
        <v>74</v>
      </c>
    </row>
    <row r="60" spans="2:10" outlineLevel="1" x14ac:dyDescent="0.25">
      <c r="B60" s="6">
        <v>45399</v>
      </c>
      <c r="C60" s="2" t="s">
        <v>166</v>
      </c>
      <c r="D60" s="2" t="s">
        <v>330</v>
      </c>
      <c r="E60" s="2" t="s">
        <v>131</v>
      </c>
      <c r="F60" s="3">
        <v>4038587</v>
      </c>
      <c r="G60" s="7" t="s">
        <v>73</v>
      </c>
      <c r="H60" s="3">
        <v>323087</v>
      </c>
      <c r="I60" s="2" t="s">
        <v>131</v>
      </c>
      <c r="J60" s="2" t="s">
        <v>351</v>
      </c>
    </row>
    <row r="61" spans="2:10" outlineLevel="1" x14ac:dyDescent="0.25">
      <c r="B61" s="6">
        <v>45401</v>
      </c>
      <c r="C61" s="2" t="s">
        <v>373</v>
      </c>
      <c r="D61" s="2" t="s">
        <v>330</v>
      </c>
      <c r="E61" s="2" t="s">
        <v>240</v>
      </c>
      <c r="F61" s="3">
        <v>553599</v>
      </c>
      <c r="G61" s="7" t="s">
        <v>73</v>
      </c>
      <c r="H61" s="3">
        <v>44288</v>
      </c>
      <c r="I61" s="2" t="s">
        <v>212</v>
      </c>
      <c r="J61" s="2" t="s">
        <v>74</v>
      </c>
    </row>
    <row r="62" spans="2:10" outlineLevel="1" x14ac:dyDescent="0.25">
      <c r="B62" s="6">
        <v>45401</v>
      </c>
      <c r="C62" s="2" t="s">
        <v>84</v>
      </c>
      <c r="D62" s="2" t="s">
        <v>330</v>
      </c>
      <c r="E62" s="2" t="s">
        <v>216</v>
      </c>
      <c r="F62" s="3">
        <v>444232</v>
      </c>
      <c r="G62" s="7" t="s">
        <v>73</v>
      </c>
      <c r="H62" s="3">
        <v>35539</v>
      </c>
      <c r="I62" s="2" t="s">
        <v>212</v>
      </c>
      <c r="J62" s="2" t="s">
        <v>74</v>
      </c>
    </row>
    <row r="63" spans="2:10" outlineLevel="1" x14ac:dyDescent="0.25">
      <c r="B63" s="6">
        <v>45401</v>
      </c>
      <c r="C63" s="2" t="s">
        <v>363</v>
      </c>
      <c r="D63" s="2" t="s">
        <v>330</v>
      </c>
      <c r="E63" s="2" t="s">
        <v>188</v>
      </c>
      <c r="F63" s="3">
        <v>660111</v>
      </c>
      <c r="G63" s="7" t="s">
        <v>73</v>
      </c>
      <c r="H63" s="3">
        <v>52809</v>
      </c>
      <c r="I63" s="2" t="s">
        <v>212</v>
      </c>
      <c r="J63" s="2" t="s">
        <v>74</v>
      </c>
    </row>
    <row r="64" spans="2:10" outlineLevel="1" x14ac:dyDescent="0.25">
      <c r="B64" s="6">
        <v>45401</v>
      </c>
      <c r="C64" s="2" t="s">
        <v>273</v>
      </c>
      <c r="D64" s="2" t="s">
        <v>330</v>
      </c>
      <c r="E64" s="2" t="s">
        <v>268</v>
      </c>
      <c r="F64" s="3">
        <v>645130</v>
      </c>
      <c r="G64" s="7" t="s">
        <v>73</v>
      </c>
      <c r="H64" s="3">
        <v>51610</v>
      </c>
      <c r="I64" s="2" t="s">
        <v>212</v>
      </c>
      <c r="J64" s="2" t="s">
        <v>74</v>
      </c>
    </row>
    <row r="65" spans="2:10" outlineLevel="1" x14ac:dyDescent="0.25">
      <c r="B65" s="6">
        <v>45401</v>
      </c>
      <c r="C65" s="2" t="s">
        <v>314</v>
      </c>
      <c r="D65" s="2" t="s">
        <v>330</v>
      </c>
      <c r="E65" s="2" t="s">
        <v>255</v>
      </c>
      <c r="F65" s="3">
        <v>662702</v>
      </c>
      <c r="G65" s="7" t="s">
        <v>73</v>
      </c>
      <c r="H65" s="3">
        <v>53016</v>
      </c>
      <c r="I65" s="2" t="s">
        <v>212</v>
      </c>
      <c r="J65" s="2" t="s">
        <v>74</v>
      </c>
    </row>
    <row r="66" spans="2:10" outlineLevel="1" x14ac:dyDescent="0.25">
      <c r="B66" s="6">
        <v>45402</v>
      </c>
      <c r="C66" s="2" t="s">
        <v>348</v>
      </c>
      <c r="D66" s="2" t="s">
        <v>330</v>
      </c>
      <c r="E66" s="2" t="s">
        <v>308</v>
      </c>
      <c r="F66" s="3">
        <v>656819</v>
      </c>
      <c r="G66" s="7" t="s">
        <v>73</v>
      </c>
      <c r="H66" s="3">
        <v>52546</v>
      </c>
      <c r="I66" s="2" t="s">
        <v>212</v>
      </c>
      <c r="J66" s="2" t="s">
        <v>74</v>
      </c>
    </row>
    <row r="67" spans="2:10" outlineLevel="1" x14ac:dyDescent="0.25">
      <c r="B67" s="6">
        <v>45402</v>
      </c>
      <c r="C67" s="2" t="s">
        <v>88</v>
      </c>
      <c r="D67" s="2" t="s">
        <v>330</v>
      </c>
      <c r="E67" s="2" t="s">
        <v>349</v>
      </c>
      <c r="F67" s="3">
        <v>1318394</v>
      </c>
      <c r="G67" s="7" t="s">
        <v>73</v>
      </c>
      <c r="H67" s="3">
        <v>105472</v>
      </c>
      <c r="I67" s="2" t="s">
        <v>212</v>
      </c>
      <c r="J67" s="2" t="s">
        <v>74</v>
      </c>
    </row>
    <row r="68" spans="2:10" outlineLevel="1" x14ac:dyDescent="0.25">
      <c r="B68" s="6">
        <v>45402</v>
      </c>
      <c r="C68" s="2" t="s">
        <v>230</v>
      </c>
      <c r="D68" s="2" t="s">
        <v>330</v>
      </c>
      <c r="E68" s="2" t="s">
        <v>215</v>
      </c>
      <c r="F68" s="3">
        <v>1173355</v>
      </c>
      <c r="G68" s="7" t="s">
        <v>73</v>
      </c>
      <c r="H68" s="3">
        <v>93868</v>
      </c>
      <c r="I68" s="2" t="s">
        <v>212</v>
      </c>
      <c r="J68" s="2" t="s">
        <v>74</v>
      </c>
    </row>
    <row r="69" spans="2:10" outlineLevel="1" x14ac:dyDescent="0.25">
      <c r="B69" s="6">
        <v>45402</v>
      </c>
      <c r="C69" s="2" t="s">
        <v>304</v>
      </c>
      <c r="D69" s="2" t="s">
        <v>330</v>
      </c>
      <c r="E69" s="2" t="s">
        <v>340</v>
      </c>
      <c r="F69" s="3">
        <v>367155</v>
      </c>
      <c r="G69" s="7" t="s">
        <v>73</v>
      </c>
      <c r="H69" s="3">
        <v>29372</v>
      </c>
      <c r="I69" s="2" t="s">
        <v>212</v>
      </c>
      <c r="J69" s="2" t="s">
        <v>74</v>
      </c>
    </row>
    <row r="70" spans="2:10" outlineLevel="1" x14ac:dyDescent="0.25">
      <c r="B70" s="6">
        <v>45404</v>
      </c>
      <c r="C70" s="2" t="s">
        <v>103</v>
      </c>
      <c r="D70" s="2" t="s">
        <v>330</v>
      </c>
      <c r="E70" s="2" t="s">
        <v>191</v>
      </c>
      <c r="F70" s="3">
        <v>1301010</v>
      </c>
      <c r="G70" s="7" t="s">
        <v>73</v>
      </c>
      <c r="H70" s="3">
        <v>104081</v>
      </c>
      <c r="I70" s="2" t="s">
        <v>212</v>
      </c>
      <c r="J70" s="2" t="s">
        <v>74</v>
      </c>
    </row>
    <row r="71" spans="2:10" outlineLevel="1" x14ac:dyDescent="0.25">
      <c r="B71" s="6">
        <v>45405</v>
      </c>
      <c r="C71" s="2" t="s">
        <v>368</v>
      </c>
      <c r="D71" s="2" t="s">
        <v>330</v>
      </c>
      <c r="E71" s="2" t="s">
        <v>218</v>
      </c>
      <c r="F71" s="3">
        <v>494452</v>
      </c>
      <c r="G71" s="7" t="s">
        <v>73</v>
      </c>
      <c r="H71" s="3">
        <v>39556</v>
      </c>
      <c r="I71" s="2" t="s">
        <v>212</v>
      </c>
      <c r="J71" s="2" t="s">
        <v>74</v>
      </c>
    </row>
    <row r="72" spans="2:10" outlineLevel="1" x14ac:dyDescent="0.25">
      <c r="B72" s="6">
        <v>45405</v>
      </c>
      <c r="C72" s="2" t="s">
        <v>323</v>
      </c>
      <c r="D72" s="2" t="s">
        <v>330</v>
      </c>
      <c r="E72" s="2" t="s">
        <v>264</v>
      </c>
      <c r="F72" s="3">
        <v>202457</v>
      </c>
      <c r="G72" s="7" t="s">
        <v>73</v>
      </c>
      <c r="H72" s="3">
        <v>16197</v>
      </c>
      <c r="I72" s="2" t="s">
        <v>212</v>
      </c>
      <c r="J72" s="2" t="s">
        <v>74</v>
      </c>
    </row>
    <row r="73" spans="2:10" outlineLevel="1" x14ac:dyDescent="0.25">
      <c r="B73" s="6">
        <v>45405</v>
      </c>
      <c r="C73" s="2" t="s">
        <v>272</v>
      </c>
      <c r="D73" s="2" t="s">
        <v>330</v>
      </c>
      <c r="E73" s="2" t="s">
        <v>143</v>
      </c>
      <c r="F73" s="3">
        <v>505155</v>
      </c>
      <c r="G73" s="7" t="s">
        <v>73</v>
      </c>
      <c r="H73" s="3">
        <v>40412</v>
      </c>
      <c r="I73" s="2" t="s">
        <v>212</v>
      </c>
      <c r="J73" s="2" t="s">
        <v>74</v>
      </c>
    </row>
    <row r="74" spans="2:10" outlineLevel="1" x14ac:dyDescent="0.25">
      <c r="B74" s="6">
        <v>45406</v>
      </c>
      <c r="C74" s="2" t="s">
        <v>21</v>
      </c>
      <c r="D74" s="2" t="s">
        <v>330</v>
      </c>
      <c r="E74" s="2" t="s">
        <v>14</v>
      </c>
      <c r="F74" s="3">
        <v>650505</v>
      </c>
      <c r="G74" s="7" t="s">
        <v>73</v>
      </c>
      <c r="H74" s="3">
        <v>52040</v>
      </c>
      <c r="I74" s="2" t="s">
        <v>212</v>
      </c>
      <c r="J74" s="2" t="s">
        <v>74</v>
      </c>
    </row>
    <row r="75" spans="2:10" outlineLevel="1" x14ac:dyDescent="0.25">
      <c r="B75" s="6">
        <v>45406</v>
      </c>
      <c r="C75" s="2" t="s">
        <v>106</v>
      </c>
      <c r="D75" s="2" t="s">
        <v>330</v>
      </c>
      <c r="E75" s="2" t="s">
        <v>55</v>
      </c>
      <c r="F75" s="3">
        <v>618065</v>
      </c>
      <c r="G75" s="7" t="s">
        <v>73</v>
      </c>
      <c r="H75" s="3">
        <v>49445</v>
      </c>
      <c r="I75" s="2" t="s">
        <v>212</v>
      </c>
      <c r="J75" s="2" t="s">
        <v>74</v>
      </c>
    </row>
    <row r="76" spans="2:10" outlineLevel="1" x14ac:dyDescent="0.25">
      <c r="B76" s="6">
        <v>45406</v>
      </c>
      <c r="C76" s="2" t="s">
        <v>333</v>
      </c>
      <c r="D76" s="2" t="s">
        <v>330</v>
      </c>
      <c r="E76" s="2" t="s">
        <v>326</v>
      </c>
      <c r="F76" s="3">
        <v>5060120</v>
      </c>
      <c r="G76" s="7" t="s">
        <v>73</v>
      </c>
      <c r="H76" s="3">
        <v>404810</v>
      </c>
      <c r="I76" s="2" t="s">
        <v>326</v>
      </c>
      <c r="J76" s="2" t="s">
        <v>157</v>
      </c>
    </row>
    <row r="77" spans="2:10" outlineLevel="1" x14ac:dyDescent="0.25">
      <c r="B77" s="6">
        <v>45406</v>
      </c>
      <c r="C77" s="2" t="s">
        <v>50</v>
      </c>
      <c r="D77" s="2" t="s">
        <v>330</v>
      </c>
      <c r="E77" s="2" t="s">
        <v>295</v>
      </c>
      <c r="F77" s="3">
        <v>618065</v>
      </c>
      <c r="G77" s="7" t="s">
        <v>73</v>
      </c>
      <c r="H77" s="3">
        <v>49445</v>
      </c>
      <c r="I77" s="2" t="s">
        <v>212</v>
      </c>
      <c r="J77" s="2" t="s">
        <v>74</v>
      </c>
    </row>
    <row r="78" spans="2:10" outlineLevel="1" x14ac:dyDescent="0.25">
      <c r="B78" s="6">
        <v>45406</v>
      </c>
      <c r="C78" s="2" t="s">
        <v>10</v>
      </c>
      <c r="D78" s="2" t="s">
        <v>330</v>
      </c>
      <c r="E78" s="2" t="s">
        <v>172</v>
      </c>
      <c r="F78" s="3">
        <v>293724</v>
      </c>
      <c r="G78" s="7" t="s">
        <v>73</v>
      </c>
      <c r="H78" s="3">
        <v>23498</v>
      </c>
      <c r="I78" s="2" t="s">
        <v>212</v>
      </c>
      <c r="J78" s="2" t="s">
        <v>74</v>
      </c>
    </row>
    <row r="79" spans="2:10" outlineLevel="1" x14ac:dyDescent="0.25">
      <c r="B79" s="6">
        <v>45406</v>
      </c>
      <c r="C79" s="2" t="s">
        <v>111</v>
      </c>
      <c r="D79" s="2" t="s">
        <v>330</v>
      </c>
      <c r="E79" s="2" t="s">
        <v>294</v>
      </c>
      <c r="F79" s="3">
        <v>555422</v>
      </c>
      <c r="G79" s="7" t="s">
        <v>73</v>
      </c>
      <c r="H79" s="3">
        <v>44434</v>
      </c>
      <c r="I79" s="2" t="s">
        <v>212</v>
      </c>
      <c r="J79" s="2" t="s">
        <v>74</v>
      </c>
    </row>
    <row r="80" spans="2:10" outlineLevel="1" x14ac:dyDescent="0.25">
      <c r="B80" s="6">
        <v>45406</v>
      </c>
      <c r="C80" s="2" t="s">
        <v>338</v>
      </c>
      <c r="D80" s="2" t="s">
        <v>330</v>
      </c>
      <c r="E80" s="2" t="s">
        <v>255</v>
      </c>
      <c r="F80" s="3">
        <v>996008</v>
      </c>
      <c r="G80" s="7" t="s">
        <v>73</v>
      </c>
      <c r="H80" s="3">
        <v>79681</v>
      </c>
      <c r="I80" s="2" t="s">
        <v>212</v>
      </c>
      <c r="J80" s="2" t="s">
        <v>74</v>
      </c>
    </row>
    <row r="81" spans="2:10" outlineLevel="1" x14ac:dyDescent="0.25">
      <c r="B81" s="6">
        <v>45406</v>
      </c>
      <c r="C81" s="2" t="s">
        <v>65</v>
      </c>
      <c r="D81" s="2" t="s">
        <v>330</v>
      </c>
      <c r="E81" s="2" t="s">
        <v>15</v>
      </c>
      <c r="F81" s="3">
        <v>1197571</v>
      </c>
      <c r="G81" s="7" t="s">
        <v>73</v>
      </c>
      <c r="H81" s="3">
        <v>95806</v>
      </c>
      <c r="I81" s="2" t="s">
        <v>212</v>
      </c>
      <c r="J81" s="2" t="s">
        <v>74</v>
      </c>
    </row>
    <row r="82" spans="2:10" outlineLevel="1" x14ac:dyDescent="0.25">
      <c r="B82" s="6">
        <v>45406</v>
      </c>
      <c r="C82" s="2" t="s">
        <v>198</v>
      </c>
      <c r="D82" s="2" t="s">
        <v>330</v>
      </c>
      <c r="E82" s="2" t="s">
        <v>240</v>
      </c>
      <c r="F82" s="3">
        <v>368978</v>
      </c>
      <c r="G82" s="7" t="s">
        <v>73</v>
      </c>
      <c r="H82" s="3">
        <v>29518</v>
      </c>
      <c r="I82" s="2" t="s">
        <v>212</v>
      </c>
      <c r="J82" s="2" t="s">
        <v>74</v>
      </c>
    </row>
    <row r="83" spans="2:10" outlineLevel="1" x14ac:dyDescent="0.25">
      <c r="B83" s="6">
        <v>45407</v>
      </c>
      <c r="C83" s="2" t="s">
        <v>192</v>
      </c>
      <c r="D83" s="2" t="s">
        <v>330</v>
      </c>
      <c r="E83" s="2" t="s">
        <v>298</v>
      </c>
      <c r="F83" s="3">
        <v>523208</v>
      </c>
      <c r="G83" s="7" t="s">
        <v>73</v>
      </c>
      <c r="H83" s="3">
        <v>41857</v>
      </c>
      <c r="I83" s="2" t="s">
        <v>212</v>
      </c>
      <c r="J83" s="2" t="s">
        <v>74</v>
      </c>
    </row>
    <row r="84" spans="2:10" outlineLevel="1" x14ac:dyDescent="0.25">
      <c r="B84" s="6">
        <v>45407</v>
      </c>
      <c r="C84" s="2" t="s">
        <v>114</v>
      </c>
      <c r="D84" s="2" t="s">
        <v>330</v>
      </c>
      <c r="E84" s="2" t="s">
        <v>40</v>
      </c>
      <c r="F84" s="3">
        <v>297408</v>
      </c>
      <c r="G84" s="7" t="s">
        <v>73</v>
      </c>
      <c r="H84" s="3">
        <v>23793</v>
      </c>
      <c r="I84" s="2" t="s">
        <v>212</v>
      </c>
      <c r="J84" s="2" t="s">
        <v>74</v>
      </c>
    </row>
    <row r="85" spans="2:10" outlineLevel="1" x14ac:dyDescent="0.25">
      <c r="B85" s="6">
        <v>45407</v>
      </c>
      <c r="C85" s="2" t="s">
        <v>36</v>
      </c>
      <c r="D85" s="2" t="s">
        <v>330</v>
      </c>
      <c r="E85" s="2" t="s">
        <v>68</v>
      </c>
      <c r="F85" s="3">
        <v>450416</v>
      </c>
      <c r="G85" s="7" t="s">
        <v>73</v>
      </c>
      <c r="H85" s="3">
        <v>36033</v>
      </c>
      <c r="I85" s="2" t="s">
        <v>212</v>
      </c>
      <c r="J85" s="2" t="s">
        <v>74</v>
      </c>
    </row>
    <row r="86" spans="2:10" outlineLevel="1" x14ac:dyDescent="0.25">
      <c r="B86" s="6">
        <v>45407</v>
      </c>
      <c r="C86" s="2" t="s">
        <v>207</v>
      </c>
      <c r="D86" s="2" t="s">
        <v>330</v>
      </c>
      <c r="E86" s="2" t="s">
        <v>289</v>
      </c>
      <c r="F86" s="3">
        <v>442409</v>
      </c>
      <c r="G86" s="7" t="s">
        <v>73</v>
      </c>
      <c r="H86" s="3">
        <v>35393</v>
      </c>
      <c r="I86" s="2" t="s">
        <v>212</v>
      </c>
      <c r="J86" s="2" t="s">
        <v>74</v>
      </c>
    </row>
    <row r="87" spans="2:10" outlineLevel="1" x14ac:dyDescent="0.25">
      <c r="B87" s="6">
        <v>45408</v>
      </c>
      <c r="C87" s="2" t="s">
        <v>334</v>
      </c>
      <c r="D87" s="2" t="s">
        <v>330</v>
      </c>
      <c r="E87" s="2" t="s">
        <v>189</v>
      </c>
      <c r="F87" s="3">
        <v>368978</v>
      </c>
      <c r="G87" s="7" t="s">
        <v>73</v>
      </c>
      <c r="H87" s="3">
        <v>29518</v>
      </c>
      <c r="I87" s="2" t="s">
        <v>212</v>
      </c>
      <c r="J87" s="2" t="s">
        <v>74</v>
      </c>
    </row>
    <row r="88" spans="2:10" outlineLevel="1" x14ac:dyDescent="0.25">
      <c r="B88" s="6">
        <v>45408</v>
      </c>
      <c r="C88" s="2" t="s">
        <v>390</v>
      </c>
      <c r="D88" s="2" t="s">
        <v>330</v>
      </c>
      <c r="E88" s="2" t="s">
        <v>80</v>
      </c>
      <c r="F88" s="3">
        <v>587448</v>
      </c>
      <c r="G88" s="7" t="s">
        <v>73</v>
      </c>
      <c r="H88" s="3">
        <v>46996</v>
      </c>
      <c r="I88" s="2" t="s">
        <v>212</v>
      </c>
      <c r="J88" s="2" t="s">
        <v>74</v>
      </c>
    </row>
    <row r="89" spans="2:10" outlineLevel="1" x14ac:dyDescent="0.25">
      <c r="B89" s="6">
        <v>45408</v>
      </c>
      <c r="C89" s="2" t="s">
        <v>153</v>
      </c>
      <c r="D89" s="2" t="s">
        <v>330</v>
      </c>
      <c r="E89" s="2" t="s">
        <v>226</v>
      </c>
      <c r="F89" s="3">
        <v>331483</v>
      </c>
      <c r="G89" s="7" t="s">
        <v>73</v>
      </c>
      <c r="H89" s="3">
        <v>26519</v>
      </c>
      <c r="I89" s="2" t="s">
        <v>212</v>
      </c>
      <c r="J89" s="2" t="s">
        <v>74</v>
      </c>
    </row>
    <row r="90" spans="2:10" outlineLevel="1" x14ac:dyDescent="0.25">
      <c r="B90" s="6">
        <v>45408</v>
      </c>
      <c r="C90" s="2" t="s">
        <v>137</v>
      </c>
      <c r="D90" s="2" t="s">
        <v>330</v>
      </c>
      <c r="E90" s="2" t="s">
        <v>133</v>
      </c>
      <c r="F90" s="3">
        <v>4960520</v>
      </c>
      <c r="G90" s="7" t="s">
        <v>73</v>
      </c>
      <c r="H90" s="3">
        <v>396842</v>
      </c>
      <c r="I90" s="2" t="s">
        <v>133</v>
      </c>
      <c r="J90" s="2" t="s">
        <v>27</v>
      </c>
    </row>
    <row r="91" spans="2:10" outlineLevel="1" x14ac:dyDescent="0.25">
      <c r="B91" s="6">
        <v>45409</v>
      </c>
      <c r="C91" s="2" t="s">
        <v>155</v>
      </c>
      <c r="D91" s="2" t="s">
        <v>330</v>
      </c>
      <c r="E91" s="2" t="s">
        <v>148</v>
      </c>
      <c r="F91" s="3">
        <v>222380</v>
      </c>
      <c r="G91" s="7" t="s">
        <v>73</v>
      </c>
      <c r="H91" s="3">
        <v>17790</v>
      </c>
      <c r="I91" s="2" t="s">
        <v>212</v>
      </c>
      <c r="J91" s="2" t="s">
        <v>74</v>
      </c>
    </row>
    <row r="92" spans="2:10" outlineLevel="1" x14ac:dyDescent="0.25">
      <c r="B92" s="6">
        <v>45409</v>
      </c>
      <c r="C92" s="2" t="s">
        <v>200</v>
      </c>
      <c r="D92" s="2" t="s">
        <v>330</v>
      </c>
      <c r="E92" s="2" t="s">
        <v>156</v>
      </c>
      <c r="F92" s="3">
        <v>553467</v>
      </c>
      <c r="G92" s="7" t="s">
        <v>73</v>
      </c>
      <c r="H92" s="3">
        <v>44277</v>
      </c>
      <c r="I92" s="2" t="s">
        <v>212</v>
      </c>
      <c r="J92" s="2" t="s">
        <v>74</v>
      </c>
    </row>
    <row r="93" spans="2:10" outlineLevel="1" x14ac:dyDescent="0.25">
      <c r="B93" s="6">
        <v>45409</v>
      </c>
      <c r="C93" s="2" t="s">
        <v>324</v>
      </c>
      <c r="D93" s="2" t="s">
        <v>330</v>
      </c>
      <c r="E93" s="2" t="s">
        <v>199</v>
      </c>
      <c r="F93" s="3">
        <v>1458470</v>
      </c>
      <c r="G93" s="7" t="s">
        <v>73</v>
      </c>
      <c r="H93" s="3">
        <v>116678</v>
      </c>
      <c r="I93" s="2" t="s">
        <v>212</v>
      </c>
      <c r="J93" s="2" t="s">
        <v>74</v>
      </c>
    </row>
    <row r="94" spans="2:10" outlineLevel="1" x14ac:dyDescent="0.25">
      <c r="B94" s="6">
        <v>45409</v>
      </c>
      <c r="C94" s="2" t="s">
        <v>30</v>
      </c>
      <c r="D94" s="2" t="s">
        <v>330</v>
      </c>
      <c r="E94" s="2" t="s">
        <v>4</v>
      </c>
      <c r="F94" s="3">
        <v>331483</v>
      </c>
      <c r="G94" s="7" t="s">
        <v>73</v>
      </c>
      <c r="H94" s="3">
        <v>26519</v>
      </c>
      <c r="I94" s="2" t="s">
        <v>212</v>
      </c>
      <c r="J94" s="2" t="s">
        <v>74</v>
      </c>
    </row>
    <row r="95" spans="2:10" outlineLevel="1" x14ac:dyDescent="0.25">
      <c r="B95" s="6">
        <v>45409</v>
      </c>
      <c r="C95" s="2" t="s">
        <v>318</v>
      </c>
      <c r="D95" s="2" t="s">
        <v>330</v>
      </c>
      <c r="E95" s="2" t="s">
        <v>60</v>
      </c>
      <c r="F95" s="3">
        <v>523983</v>
      </c>
      <c r="G95" s="7" t="s">
        <v>73</v>
      </c>
      <c r="H95" s="3">
        <v>41919</v>
      </c>
      <c r="I95" s="2" t="s">
        <v>212</v>
      </c>
      <c r="J95" s="2" t="s">
        <v>74</v>
      </c>
    </row>
    <row r="96" spans="2:10" outlineLevel="1" x14ac:dyDescent="0.25">
      <c r="B96" s="6">
        <v>45409</v>
      </c>
      <c r="C96" s="2" t="s">
        <v>112</v>
      </c>
      <c r="D96" s="2" t="s">
        <v>330</v>
      </c>
      <c r="E96" s="2" t="s">
        <v>302</v>
      </c>
      <c r="F96" s="3">
        <v>720252</v>
      </c>
      <c r="G96" s="7" t="s">
        <v>73</v>
      </c>
      <c r="H96" s="3">
        <v>57620</v>
      </c>
      <c r="I96" s="2" t="s">
        <v>212</v>
      </c>
      <c r="J96" s="2" t="s">
        <v>74</v>
      </c>
    </row>
    <row r="97" spans="2:10" outlineLevel="1" x14ac:dyDescent="0.25">
      <c r="B97" s="6">
        <v>45409</v>
      </c>
      <c r="C97" s="2" t="s">
        <v>22</v>
      </c>
      <c r="D97" s="2" t="s">
        <v>330</v>
      </c>
      <c r="E97" s="2" t="s">
        <v>159</v>
      </c>
      <c r="F97" s="3">
        <v>1117331</v>
      </c>
      <c r="G97" s="7" t="s">
        <v>73</v>
      </c>
      <c r="H97" s="3">
        <v>89386</v>
      </c>
      <c r="I97" s="2" t="s">
        <v>212</v>
      </c>
      <c r="J97" s="2" t="s">
        <v>74</v>
      </c>
    </row>
    <row r="98" spans="2:10" outlineLevel="1" x14ac:dyDescent="0.25">
      <c r="B98" s="6">
        <v>45409</v>
      </c>
      <c r="C98" s="2" t="s">
        <v>277</v>
      </c>
      <c r="D98" s="2" t="s">
        <v>330</v>
      </c>
      <c r="E98" s="2" t="s">
        <v>96</v>
      </c>
      <c r="F98" s="3">
        <v>313647</v>
      </c>
      <c r="G98" s="7" t="s">
        <v>73</v>
      </c>
      <c r="H98" s="3">
        <v>25092</v>
      </c>
      <c r="I98" s="2" t="s">
        <v>212</v>
      </c>
      <c r="J98" s="2" t="s">
        <v>74</v>
      </c>
    </row>
    <row r="99" spans="2:10" outlineLevel="1" x14ac:dyDescent="0.25">
      <c r="B99" s="6">
        <v>45409</v>
      </c>
      <c r="C99" s="2" t="s">
        <v>211</v>
      </c>
      <c r="D99" s="2" t="s">
        <v>330</v>
      </c>
      <c r="E99" s="2" t="s">
        <v>164</v>
      </c>
      <c r="F99" s="3">
        <v>664657</v>
      </c>
      <c r="G99" s="7" t="s">
        <v>73</v>
      </c>
      <c r="H99" s="3">
        <v>53173</v>
      </c>
      <c r="I99" s="2" t="s">
        <v>212</v>
      </c>
      <c r="J99" s="2" t="s">
        <v>74</v>
      </c>
    </row>
    <row r="100" spans="2:10" outlineLevel="1" x14ac:dyDescent="0.25">
      <c r="B100" s="6">
        <v>45409</v>
      </c>
      <c r="C100" s="2" t="s">
        <v>161</v>
      </c>
      <c r="D100" s="2" t="s">
        <v>330</v>
      </c>
      <c r="E100" s="2" t="s">
        <v>267</v>
      </c>
      <c r="F100" s="3">
        <v>499959</v>
      </c>
      <c r="G100" s="7" t="s">
        <v>73</v>
      </c>
      <c r="H100" s="3">
        <v>39997</v>
      </c>
      <c r="I100" s="2" t="s">
        <v>212</v>
      </c>
      <c r="J100" s="2" t="s">
        <v>74</v>
      </c>
    </row>
    <row r="101" spans="2:10" outlineLevel="1" x14ac:dyDescent="0.25">
      <c r="B101" s="6">
        <v>45414</v>
      </c>
      <c r="C101" s="2" t="s">
        <v>8</v>
      </c>
      <c r="D101" s="2" t="s">
        <v>330</v>
      </c>
      <c r="E101" s="2" t="s">
        <v>40</v>
      </c>
      <c r="F101" s="3">
        <v>368978</v>
      </c>
      <c r="G101" s="7" t="s">
        <v>73</v>
      </c>
      <c r="H101" s="3">
        <v>29518</v>
      </c>
      <c r="I101" s="2" t="s">
        <v>212</v>
      </c>
      <c r="J101" s="2" t="s">
        <v>74</v>
      </c>
    </row>
    <row r="102" spans="2:10" outlineLevel="1" x14ac:dyDescent="0.25">
      <c r="B102" s="6">
        <v>45415</v>
      </c>
      <c r="C102" s="2" t="s">
        <v>225</v>
      </c>
      <c r="D102" s="2" t="s">
        <v>330</v>
      </c>
      <c r="E102" s="2" t="s">
        <v>15</v>
      </c>
      <c r="F102" s="3">
        <v>645224</v>
      </c>
      <c r="G102" s="7" t="s">
        <v>73</v>
      </c>
      <c r="H102" s="3">
        <v>51618</v>
      </c>
      <c r="I102" s="2" t="s">
        <v>212</v>
      </c>
      <c r="J102" s="2" t="s">
        <v>74</v>
      </c>
    </row>
    <row r="103" spans="2:10" outlineLevel="1" x14ac:dyDescent="0.25">
      <c r="B103" s="6">
        <v>45415</v>
      </c>
      <c r="C103" s="2" t="s">
        <v>332</v>
      </c>
      <c r="D103" s="2" t="s">
        <v>330</v>
      </c>
      <c r="E103" s="2" t="s">
        <v>148</v>
      </c>
      <c r="F103" s="3">
        <v>333174</v>
      </c>
      <c r="G103" s="7" t="s">
        <v>73</v>
      </c>
      <c r="H103" s="3">
        <v>26654</v>
      </c>
      <c r="I103" s="2" t="s">
        <v>212</v>
      </c>
      <c r="J103" s="2" t="s">
        <v>74</v>
      </c>
    </row>
    <row r="104" spans="2:10" outlineLevel="1" x14ac:dyDescent="0.25">
      <c r="B104" s="6">
        <v>45415</v>
      </c>
      <c r="C104" s="2" t="s">
        <v>382</v>
      </c>
      <c r="D104" s="2" t="s">
        <v>330</v>
      </c>
      <c r="E104" s="2" t="s">
        <v>255</v>
      </c>
      <c r="F104" s="3">
        <v>734310</v>
      </c>
      <c r="G104" s="7" t="s">
        <v>73</v>
      </c>
      <c r="H104" s="3">
        <v>58745</v>
      </c>
      <c r="I104" s="2" t="s">
        <v>212</v>
      </c>
      <c r="J104" s="2" t="s">
        <v>74</v>
      </c>
    </row>
    <row r="105" spans="2:10" outlineLevel="1" x14ac:dyDescent="0.25">
      <c r="B105" s="6">
        <v>45415</v>
      </c>
      <c r="C105" s="2" t="s">
        <v>118</v>
      </c>
      <c r="D105" s="2" t="s">
        <v>330</v>
      </c>
      <c r="E105" s="2" t="s">
        <v>115</v>
      </c>
      <c r="F105" s="3">
        <v>1451330</v>
      </c>
      <c r="G105" s="7" t="s">
        <v>73</v>
      </c>
      <c r="H105" s="3">
        <v>116106</v>
      </c>
      <c r="I105" s="2" t="s">
        <v>212</v>
      </c>
      <c r="J105" s="2" t="s">
        <v>74</v>
      </c>
    </row>
    <row r="106" spans="2:10" outlineLevel="1" x14ac:dyDescent="0.25">
      <c r="B106" s="6">
        <v>45415</v>
      </c>
      <c r="C106" s="2" t="s">
        <v>147</v>
      </c>
      <c r="D106" s="2" t="s">
        <v>330</v>
      </c>
      <c r="E106" s="2" t="s">
        <v>240</v>
      </c>
      <c r="F106" s="3">
        <v>333174</v>
      </c>
      <c r="G106" s="7" t="s">
        <v>73</v>
      </c>
      <c r="H106" s="3">
        <v>26654</v>
      </c>
      <c r="I106" s="2" t="s">
        <v>212</v>
      </c>
      <c r="J106" s="2" t="s">
        <v>74</v>
      </c>
    </row>
    <row r="107" spans="2:10" outlineLevel="1" x14ac:dyDescent="0.25">
      <c r="B107" s="6">
        <v>45415</v>
      </c>
      <c r="C107" s="2" t="s">
        <v>337</v>
      </c>
      <c r="D107" s="2" t="s">
        <v>330</v>
      </c>
      <c r="E107" s="2" t="s">
        <v>215</v>
      </c>
      <c r="F107" s="3">
        <v>734310</v>
      </c>
      <c r="G107" s="7" t="s">
        <v>73</v>
      </c>
      <c r="H107" s="3">
        <v>58745</v>
      </c>
      <c r="I107" s="2" t="s">
        <v>212</v>
      </c>
      <c r="J107" s="2" t="s">
        <v>74</v>
      </c>
    </row>
    <row r="108" spans="2:10" outlineLevel="1" x14ac:dyDescent="0.25">
      <c r="B108" s="6">
        <v>45416</v>
      </c>
      <c r="C108" s="2" t="s">
        <v>94</v>
      </c>
      <c r="D108" s="2" t="s">
        <v>330</v>
      </c>
      <c r="E108" s="2" t="s">
        <v>80</v>
      </c>
      <c r="F108" s="3">
        <v>611149</v>
      </c>
      <c r="G108" s="7" t="s">
        <v>73</v>
      </c>
      <c r="H108" s="3">
        <v>48892</v>
      </c>
      <c r="I108" s="2" t="s">
        <v>212</v>
      </c>
      <c r="J108" s="2" t="s">
        <v>74</v>
      </c>
    </row>
    <row r="109" spans="2:10" outlineLevel="1" x14ac:dyDescent="0.25">
      <c r="B109" s="6">
        <v>45416</v>
      </c>
      <c r="C109" s="2" t="s">
        <v>262</v>
      </c>
      <c r="D109" s="2" t="s">
        <v>330</v>
      </c>
      <c r="E109" s="2" t="s">
        <v>178</v>
      </c>
      <c r="F109" s="3">
        <v>862059</v>
      </c>
      <c r="G109" s="7" t="s">
        <v>73</v>
      </c>
      <c r="H109" s="3">
        <v>68965</v>
      </c>
      <c r="I109" s="2" t="s">
        <v>212</v>
      </c>
      <c r="J109" s="2" t="s">
        <v>74</v>
      </c>
    </row>
    <row r="110" spans="2:10" outlineLevel="1" x14ac:dyDescent="0.25">
      <c r="B110" s="6">
        <v>45416</v>
      </c>
      <c r="C110" s="2" t="s">
        <v>244</v>
      </c>
      <c r="D110" s="2" t="s">
        <v>330</v>
      </c>
      <c r="E110" s="2" t="s">
        <v>142</v>
      </c>
      <c r="F110" s="3">
        <v>387078</v>
      </c>
      <c r="G110" s="7" t="s">
        <v>73</v>
      </c>
      <c r="H110" s="3">
        <v>30966</v>
      </c>
      <c r="I110" s="2" t="s">
        <v>212</v>
      </c>
      <c r="J110" s="2" t="s">
        <v>74</v>
      </c>
    </row>
    <row r="111" spans="2:10" outlineLevel="1" x14ac:dyDescent="0.25">
      <c r="B111" s="6">
        <v>45416</v>
      </c>
      <c r="C111" s="2" t="s">
        <v>359</v>
      </c>
      <c r="D111" s="2" t="s">
        <v>330</v>
      </c>
      <c r="E111" s="2" t="s">
        <v>109</v>
      </c>
      <c r="F111" s="3">
        <v>589271</v>
      </c>
      <c r="G111" s="7" t="s">
        <v>73</v>
      </c>
      <c r="H111" s="3">
        <v>47142</v>
      </c>
      <c r="I111" s="2" t="s">
        <v>212</v>
      </c>
      <c r="J111" s="2" t="s">
        <v>74</v>
      </c>
    </row>
    <row r="112" spans="2:10" outlineLevel="1" x14ac:dyDescent="0.25">
      <c r="B112" s="6">
        <v>45416</v>
      </c>
      <c r="C112" s="2" t="s">
        <v>271</v>
      </c>
      <c r="D112" s="2" t="s">
        <v>330</v>
      </c>
      <c r="E112" s="2" t="s">
        <v>151</v>
      </c>
      <c r="F112" s="3">
        <v>1132082</v>
      </c>
      <c r="G112" s="7" t="s">
        <v>73</v>
      </c>
      <c r="H112" s="3">
        <v>90567</v>
      </c>
      <c r="I112" s="2" t="s">
        <v>212</v>
      </c>
      <c r="J112" s="2" t="s">
        <v>74</v>
      </c>
    </row>
    <row r="113" spans="2:10" outlineLevel="1" x14ac:dyDescent="0.25">
      <c r="B113" s="6">
        <v>45416</v>
      </c>
      <c r="C113" s="2" t="s">
        <v>122</v>
      </c>
      <c r="D113" s="2" t="s">
        <v>330</v>
      </c>
      <c r="E113" s="2" t="s">
        <v>191</v>
      </c>
      <c r="F113" s="3">
        <v>301092</v>
      </c>
      <c r="G113" s="7" t="s">
        <v>73</v>
      </c>
      <c r="H113" s="3">
        <v>24087</v>
      </c>
      <c r="I113" s="2" t="s">
        <v>212</v>
      </c>
      <c r="J113" s="2" t="s">
        <v>74</v>
      </c>
    </row>
    <row r="114" spans="2:10" outlineLevel="1" x14ac:dyDescent="0.25">
      <c r="B114" s="6">
        <v>45416</v>
      </c>
      <c r="C114" s="2" t="s">
        <v>26</v>
      </c>
      <c r="D114" s="2" t="s">
        <v>330</v>
      </c>
      <c r="E114" s="2" t="s">
        <v>293</v>
      </c>
      <c r="F114" s="3">
        <v>333174</v>
      </c>
      <c r="G114" s="7" t="s">
        <v>73</v>
      </c>
      <c r="H114" s="3">
        <v>26654</v>
      </c>
      <c r="I114" s="2" t="s">
        <v>212</v>
      </c>
      <c r="J114" s="2" t="s">
        <v>74</v>
      </c>
    </row>
    <row r="115" spans="2:10" outlineLevel="1" x14ac:dyDescent="0.25">
      <c r="B115" s="6">
        <v>45416</v>
      </c>
      <c r="C115" s="2" t="s">
        <v>276</v>
      </c>
      <c r="D115" s="2" t="s">
        <v>330</v>
      </c>
      <c r="E115" s="2" t="s">
        <v>235</v>
      </c>
      <c r="F115" s="3">
        <v>406116</v>
      </c>
      <c r="G115" s="7" t="s">
        <v>73</v>
      </c>
      <c r="H115" s="3">
        <v>32489</v>
      </c>
      <c r="I115" s="2" t="s">
        <v>212</v>
      </c>
      <c r="J115" s="2" t="s">
        <v>74</v>
      </c>
    </row>
    <row r="116" spans="2:10" outlineLevel="1" x14ac:dyDescent="0.25">
      <c r="B116" s="6">
        <v>45418</v>
      </c>
      <c r="C116" s="2" t="s">
        <v>39</v>
      </c>
      <c r="D116" s="2" t="s">
        <v>330</v>
      </c>
      <c r="E116" s="2" t="s">
        <v>159</v>
      </c>
      <c r="F116" s="3">
        <v>531856</v>
      </c>
      <c r="G116" s="7" t="s">
        <v>73</v>
      </c>
      <c r="H116" s="3">
        <v>42548</v>
      </c>
      <c r="I116" s="2" t="s">
        <v>212</v>
      </c>
      <c r="J116" s="2" t="s">
        <v>74</v>
      </c>
    </row>
    <row r="117" spans="2:10" outlineLevel="1" x14ac:dyDescent="0.25">
      <c r="B117" s="6">
        <v>45418</v>
      </c>
      <c r="C117" s="2" t="s">
        <v>331</v>
      </c>
      <c r="D117" s="2" t="s">
        <v>330</v>
      </c>
      <c r="E117" s="2" t="s">
        <v>4</v>
      </c>
      <c r="F117" s="3">
        <v>478345</v>
      </c>
      <c r="G117" s="7" t="s">
        <v>73</v>
      </c>
      <c r="H117" s="3">
        <v>38268</v>
      </c>
      <c r="I117" s="2" t="s">
        <v>212</v>
      </c>
      <c r="J117" s="2" t="s">
        <v>74</v>
      </c>
    </row>
    <row r="118" spans="2:10" outlineLevel="1" x14ac:dyDescent="0.25">
      <c r="B118" s="6">
        <v>45418</v>
      </c>
      <c r="C118" s="2" t="s">
        <v>253</v>
      </c>
      <c r="D118" s="2" t="s">
        <v>330</v>
      </c>
      <c r="E118" s="2" t="s">
        <v>388</v>
      </c>
      <c r="F118" s="3">
        <v>404782</v>
      </c>
      <c r="G118" s="7" t="s">
        <v>73</v>
      </c>
      <c r="H118" s="3">
        <v>32383</v>
      </c>
      <c r="I118" s="2" t="s">
        <v>212</v>
      </c>
      <c r="J118" s="2" t="s">
        <v>74</v>
      </c>
    </row>
    <row r="119" spans="2:10" outlineLevel="1" x14ac:dyDescent="0.25">
      <c r="B119" s="6">
        <v>45418</v>
      </c>
      <c r="C119" s="2" t="s">
        <v>117</v>
      </c>
      <c r="D119" s="2" t="s">
        <v>330</v>
      </c>
      <c r="E119" s="2" t="s">
        <v>349</v>
      </c>
      <c r="F119" s="3">
        <v>2687460</v>
      </c>
      <c r="G119" s="7" t="s">
        <v>73</v>
      </c>
      <c r="H119" s="3">
        <v>214997</v>
      </c>
      <c r="I119" s="2" t="s">
        <v>212</v>
      </c>
      <c r="J119" s="2" t="s">
        <v>74</v>
      </c>
    </row>
    <row r="120" spans="2:10" outlineLevel="1" x14ac:dyDescent="0.25">
      <c r="B120" s="6">
        <v>45419</v>
      </c>
      <c r="C120" s="2" t="s">
        <v>328</v>
      </c>
      <c r="D120" s="2" t="s">
        <v>330</v>
      </c>
      <c r="E120" s="2" t="s">
        <v>144</v>
      </c>
      <c r="F120" s="3">
        <v>1089230</v>
      </c>
      <c r="G120" s="7" t="s">
        <v>73</v>
      </c>
      <c r="H120" s="3">
        <v>87138</v>
      </c>
      <c r="I120" s="2" t="s">
        <v>212</v>
      </c>
      <c r="J120" s="2" t="s">
        <v>74</v>
      </c>
    </row>
    <row r="121" spans="2:10" outlineLevel="1" x14ac:dyDescent="0.25">
      <c r="B121" s="6">
        <v>45419</v>
      </c>
      <c r="C121" s="2" t="s">
        <v>101</v>
      </c>
      <c r="D121" s="2" t="s">
        <v>330</v>
      </c>
      <c r="E121" s="2" t="s">
        <v>107</v>
      </c>
      <c r="F121" s="3">
        <v>611055</v>
      </c>
      <c r="G121" s="7" t="s">
        <v>73</v>
      </c>
      <c r="H121" s="3">
        <v>48884</v>
      </c>
      <c r="I121" s="2" t="s">
        <v>212</v>
      </c>
      <c r="J121" s="2" t="s">
        <v>74</v>
      </c>
    </row>
    <row r="122" spans="2:10" outlineLevel="1" x14ac:dyDescent="0.25">
      <c r="B122" s="6">
        <v>45419</v>
      </c>
      <c r="C122" s="2" t="s">
        <v>252</v>
      </c>
      <c r="D122" s="2" t="s">
        <v>330</v>
      </c>
      <c r="E122" s="2" t="s">
        <v>232</v>
      </c>
      <c r="F122" s="3">
        <v>533940</v>
      </c>
      <c r="G122" s="7" t="s">
        <v>73</v>
      </c>
      <c r="H122" s="3">
        <v>42715</v>
      </c>
      <c r="I122" s="2" t="s">
        <v>212</v>
      </c>
      <c r="J122" s="2" t="s">
        <v>74</v>
      </c>
    </row>
    <row r="123" spans="2:10" outlineLevel="1" x14ac:dyDescent="0.25">
      <c r="B123" s="6">
        <v>45419</v>
      </c>
      <c r="C123" s="2" t="s">
        <v>317</v>
      </c>
      <c r="D123" s="2" t="s">
        <v>259</v>
      </c>
      <c r="E123" s="2" t="s">
        <v>362</v>
      </c>
      <c r="F123" s="3">
        <v>-30018583</v>
      </c>
      <c r="G123" s="7" t="s">
        <v>73</v>
      </c>
      <c r="H123" s="3">
        <v>-2401487</v>
      </c>
      <c r="I123" s="2" t="s">
        <v>212</v>
      </c>
      <c r="J123" s="2" t="s">
        <v>74</v>
      </c>
    </row>
    <row r="124" spans="2:10" outlineLevel="1" x14ac:dyDescent="0.25">
      <c r="B124" s="6">
        <v>45420</v>
      </c>
      <c r="C124" s="2" t="s">
        <v>309</v>
      </c>
      <c r="D124" s="2" t="s">
        <v>330</v>
      </c>
      <c r="E124" s="2" t="s">
        <v>188</v>
      </c>
      <c r="F124" s="3">
        <v>1192413</v>
      </c>
      <c r="G124" s="7" t="s">
        <v>73</v>
      </c>
      <c r="H124" s="3">
        <v>95393</v>
      </c>
      <c r="I124" s="2" t="s">
        <v>212</v>
      </c>
      <c r="J124" s="2" t="s">
        <v>74</v>
      </c>
    </row>
    <row r="125" spans="2:10" outlineLevel="1" x14ac:dyDescent="0.25">
      <c r="B125" s="6">
        <v>45420</v>
      </c>
      <c r="C125" s="2" t="s">
        <v>97</v>
      </c>
      <c r="D125" s="2" t="s">
        <v>330</v>
      </c>
      <c r="E125" s="2" t="s">
        <v>28</v>
      </c>
      <c r="F125" s="3">
        <v>662966</v>
      </c>
      <c r="G125" s="7" t="s">
        <v>73</v>
      </c>
      <c r="H125" s="3">
        <v>53037</v>
      </c>
      <c r="I125" s="2" t="s">
        <v>212</v>
      </c>
      <c r="J125" s="2" t="s">
        <v>74</v>
      </c>
    </row>
    <row r="126" spans="2:10" outlineLevel="1" x14ac:dyDescent="0.25">
      <c r="B126" s="6">
        <v>45420</v>
      </c>
      <c r="C126" s="2" t="s">
        <v>391</v>
      </c>
      <c r="D126" s="2" t="s">
        <v>330</v>
      </c>
      <c r="E126" s="2" t="s">
        <v>326</v>
      </c>
      <c r="F126" s="3">
        <v>3352705</v>
      </c>
      <c r="G126" s="7" t="s">
        <v>73</v>
      </c>
      <c r="H126" s="3">
        <v>268216</v>
      </c>
      <c r="I126" s="2" t="s">
        <v>326</v>
      </c>
      <c r="J126" s="2" t="s">
        <v>157</v>
      </c>
    </row>
    <row r="127" spans="2:10" outlineLevel="1" x14ac:dyDescent="0.25">
      <c r="B127" s="6">
        <v>45420</v>
      </c>
      <c r="C127" s="2" t="s">
        <v>242</v>
      </c>
      <c r="D127" s="2" t="s">
        <v>330</v>
      </c>
      <c r="E127" s="2" t="s">
        <v>127</v>
      </c>
      <c r="F127" s="3">
        <v>759740</v>
      </c>
      <c r="G127" s="7" t="s">
        <v>73</v>
      </c>
      <c r="H127" s="3">
        <v>60779</v>
      </c>
      <c r="I127" s="2" t="s">
        <v>212</v>
      </c>
      <c r="J127" s="2" t="s">
        <v>74</v>
      </c>
    </row>
    <row r="128" spans="2:10" outlineLevel="1" x14ac:dyDescent="0.25">
      <c r="B128" s="6">
        <v>45420</v>
      </c>
      <c r="C128" s="2" t="s">
        <v>91</v>
      </c>
      <c r="D128" s="2" t="s">
        <v>330</v>
      </c>
      <c r="E128" s="2" t="s">
        <v>216</v>
      </c>
      <c r="F128" s="3">
        <v>370839</v>
      </c>
      <c r="G128" s="7" t="s">
        <v>73</v>
      </c>
      <c r="H128" s="3">
        <v>29667</v>
      </c>
      <c r="I128" s="2" t="s">
        <v>212</v>
      </c>
      <c r="J128" s="2" t="s">
        <v>74</v>
      </c>
    </row>
    <row r="129" spans="2:10" outlineLevel="1" x14ac:dyDescent="0.25">
      <c r="B129" s="6">
        <v>45420</v>
      </c>
      <c r="C129" s="2" t="s">
        <v>356</v>
      </c>
      <c r="D129" s="2" t="s">
        <v>330</v>
      </c>
      <c r="E129" s="2" t="s">
        <v>302</v>
      </c>
      <c r="F129" s="3">
        <v>555554</v>
      </c>
      <c r="G129" s="7" t="s">
        <v>73</v>
      </c>
      <c r="H129" s="3">
        <v>44444</v>
      </c>
      <c r="I129" s="2" t="s">
        <v>212</v>
      </c>
      <c r="J129" s="2" t="s">
        <v>74</v>
      </c>
    </row>
    <row r="130" spans="2:10" outlineLevel="1" x14ac:dyDescent="0.25">
      <c r="B130" s="6">
        <v>45420</v>
      </c>
      <c r="C130" s="2" t="s">
        <v>24</v>
      </c>
      <c r="D130" s="2" t="s">
        <v>330</v>
      </c>
      <c r="E130" s="2" t="s">
        <v>295</v>
      </c>
      <c r="F130" s="3">
        <v>367155</v>
      </c>
      <c r="G130" s="7" t="s">
        <v>73</v>
      </c>
      <c r="H130" s="3">
        <v>29372</v>
      </c>
      <c r="I130" s="2" t="s">
        <v>212</v>
      </c>
      <c r="J130" s="2" t="s">
        <v>74</v>
      </c>
    </row>
    <row r="131" spans="2:10" outlineLevel="1" x14ac:dyDescent="0.25">
      <c r="B131" s="6">
        <v>45421</v>
      </c>
      <c r="C131" s="2" t="s">
        <v>93</v>
      </c>
      <c r="D131" s="2" t="s">
        <v>330</v>
      </c>
      <c r="E131" s="2" t="s">
        <v>79</v>
      </c>
      <c r="F131" s="3">
        <v>686309</v>
      </c>
      <c r="G131" s="7" t="s">
        <v>73</v>
      </c>
      <c r="H131" s="3">
        <v>54905</v>
      </c>
      <c r="I131" s="2" t="s">
        <v>212</v>
      </c>
      <c r="J131" s="2" t="s">
        <v>74</v>
      </c>
    </row>
    <row r="132" spans="2:10" outlineLevel="1" x14ac:dyDescent="0.25">
      <c r="B132" s="6">
        <v>45421</v>
      </c>
      <c r="C132" s="2" t="s">
        <v>1</v>
      </c>
      <c r="D132" s="2" t="s">
        <v>330</v>
      </c>
      <c r="E132" s="2" t="s">
        <v>312</v>
      </c>
      <c r="F132" s="3">
        <v>483720</v>
      </c>
      <c r="G132" s="7" t="s">
        <v>73</v>
      </c>
      <c r="H132" s="3">
        <v>38698</v>
      </c>
      <c r="I132" s="2" t="s">
        <v>212</v>
      </c>
      <c r="J132" s="2" t="s">
        <v>74</v>
      </c>
    </row>
    <row r="133" spans="2:10" outlineLevel="1" x14ac:dyDescent="0.25">
      <c r="B133" s="6">
        <v>45421</v>
      </c>
      <c r="C133" s="2" t="s">
        <v>223</v>
      </c>
      <c r="D133" s="2" t="s">
        <v>330</v>
      </c>
      <c r="E133" s="2" t="s">
        <v>193</v>
      </c>
      <c r="F133" s="3">
        <v>367155</v>
      </c>
      <c r="G133" s="7" t="s">
        <v>73</v>
      </c>
      <c r="H133" s="3">
        <v>29372</v>
      </c>
      <c r="I133" s="2" t="s">
        <v>212</v>
      </c>
      <c r="J133" s="2" t="s">
        <v>74</v>
      </c>
    </row>
    <row r="134" spans="2:10" outlineLevel="1" x14ac:dyDescent="0.25">
      <c r="B134" s="6">
        <v>45421</v>
      </c>
      <c r="C134" s="2" t="s">
        <v>320</v>
      </c>
      <c r="D134" s="2" t="s">
        <v>330</v>
      </c>
      <c r="E134" s="2" t="s">
        <v>346</v>
      </c>
      <c r="F134" s="3">
        <v>580409</v>
      </c>
      <c r="G134" s="7" t="s">
        <v>73</v>
      </c>
      <c r="H134" s="3">
        <v>46433</v>
      </c>
      <c r="I134" s="2" t="s">
        <v>212</v>
      </c>
      <c r="J134" s="2" t="s">
        <v>74</v>
      </c>
    </row>
    <row r="135" spans="2:10" outlineLevel="1" x14ac:dyDescent="0.25">
      <c r="B135" s="6">
        <v>45421</v>
      </c>
      <c r="C135" s="2" t="s">
        <v>100</v>
      </c>
      <c r="D135" s="2" t="s">
        <v>330</v>
      </c>
      <c r="E135" s="2" t="s">
        <v>240</v>
      </c>
      <c r="F135" s="3">
        <v>442673</v>
      </c>
      <c r="G135" s="7" t="s">
        <v>73</v>
      </c>
      <c r="H135" s="3">
        <v>35414</v>
      </c>
      <c r="I135" s="2" t="s">
        <v>212</v>
      </c>
      <c r="J135" s="2" t="s">
        <v>74</v>
      </c>
    </row>
    <row r="136" spans="2:10" outlineLevel="1" x14ac:dyDescent="0.25">
      <c r="B136" s="6">
        <v>45422</v>
      </c>
      <c r="C136" s="2" t="s">
        <v>286</v>
      </c>
      <c r="D136" s="2" t="s">
        <v>330</v>
      </c>
      <c r="E136" s="2" t="s">
        <v>255</v>
      </c>
      <c r="F136" s="3">
        <v>597155</v>
      </c>
      <c r="G136" s="7" t="s">
        <v>73</v>
      </c>
      <c r="H136" s="3">
        <v>47772</v>
      </c>
      <c r="I136" s="2" t="s">
        <v>212</v>
      </c>
      <c r="J136" s="2" t="s">
        <v>74</v>
      </c>
    </row>
    <row r="137" spans="2:10" outlineLevel="1" x14ac:dyDescent="0.25">
      <c r="B137" s="6">
        <v>45422</v>
      </c>
      <c r="C137" s="2" t="s">
        <v>202</v>
      </c>
      <c r="D137" s="2" t="s">
        <v>330</v>
      </c>
      <c r="E137" s="2" t="s">
        <v>128</v>
      </c>
      <c r="F137" s="3">
        <v>555554</v>
      </c>
      <c r="G137" s="7" t="s">
        <v>73</v>
      </c>
      <c r="H137" s="3">
        <v>44444</v>
      </c>
      <c r="I137" s="2" t="s">
        <v>212</v>
      </c>
      <c r="J137" s="2" t="s">
        <v>74</v>
      </c>
    </row>
    <row r="138" spans="2:10" outlineLevel="1" x14ac:dyDescent="0.25">
      <c r="B138" s="6">
        <v>45423</v>
      </c>
      <c r="C138" s="2" t="s">
        <v>7</v>
      </c>
      <c r="D138" s="2" t="s">
        <v>330</v>
      </c>
      <c r="E138" s="2" t="s">
        <v>55</v>
      </c>
      <c r="F138" s="3">
        <v>495198</v>
      </c>
      <c r="G138" s="7" t="s">
        <v>73</v>
      </c>
      <c r="H138" s="3">
        <v>39616</v>
      </c>
      <c r="I138" s="2" t="s">
        <v>212</v>
      </c>
      <c r="J138" s="2" t="s">
        <v>74</v>
      </c>
    </row>
    <row r="139" spans="2:10" outlineLevel="1" x14ac:dyDescent="0.25">
      <c r="B139" s="6">
        <v>45423</v>
      </c>
      <c r="C139" s="2" t="s">
        <v>179</v>
      </c>
      <c r="D139" s="2" t="s">
        <v>330</v>
      </c>
      <c r="E139" s="2" t="s">
        <v>158</v>
      </c>
      <c r="F139" s="3">
        <v>680802</v>
      </c>
      <c r="G139" s="7" t="s">
        <v>73</v>
      </c>
      <c r="H139" s="3">
        <v>54464</v>
      </c>
      <c r="I139" s="2" t="s">
        <v>212</v>
      </c>
      <c r="J139" s="2" t="s">
        <v>74</v>
      </c>
    </row>
    <row r="140" spans="2:10" outlineLevel="1" x14ac:dyDescent="0.25">
      <c r="B140" s="6">
        <v>45423</v>
      </c>
      <c r="C140" s="2" t="s">
        <v>221</v>
      </c>
      <c r="D140" s="2" t="s">
        <v>330</v>
      </c>
      <c r="E140" s="2" t="s">
        <v>131</v>
      </c>
      <c r="F140" s="3">
        <v>1791420</v>
      </c>
      <c r="G140" s="7" t="s">
        <v>73</v>
      </c>
      <c r="H140" s="3">
        <v>143314</v>
      </c>
      <c r="I140" s="2" t="s">
        <v>131</v>
      </c>
      <c r="J140" s="2" t="s">
        <v>351</v>
      </c>
    </row>
    <row r="141" spans="2:10" outlineLevel="1" x14ac:dyDescent="0.25">
      <c r="B141" s="6">
        <v>45425</v>
      </c>
      <c r="C141" s="2" t="s">
        <v>119</v>
      </c>
      <c r="D141" s="2" t="s">
        <v>330</v>
      </c>
      <c r="E141" s="2" t="s">
        <v>172</v>
      </c>
      <c r="F141" s="3">
        <v>184000</v>
      </c>
      <c r="G141" s="7" t="s">
        <v>73</v>
      </c>
      <c r="H141" s="3">
        <v>14720</v>
      </c>
      <c r="I141" s="2" t="s">
        <v>212</v>
      </c>
      <c r="J141" s="2" t="s">
        <v>74</v>
      </c>
    </row>
    <row r="142" spans="2:10" outlineLevel="1" x14ac:dyDescent="0.25">
      <c r="B142" s="6">
        <v>45425</v>
      </c>
      <c r="C142" s="2" t="s">
        <v>81</v>
      </c>
      <c r="D142" s="2" t="s">
        <v>330</v>
      </c>
      <c r="E142" s="2" t="s">
        <v>185</v>
      </c>
      <c r="F142" s="3">
        <v>1477735</v>
      </c>
      <c r="G142" s="7" t="s">
        <v>73</v>
      </c>
      <c r="H142" s="3">
        <v>118219</v>
      </c>
      <c r="I142" s="2" t="s">
        <v>212</v>
      </c>
      <c r="J142" s="2" t="s">
        <v>74</v>
      </c>
    </row>
    <row r="143" spans="2:10" outlineLevel="1" x14ac:dyDescent="0.25">
      <c r="B143" s="6">
        <v>45425</v>
      </c>
      <c r="C143" s="2" t="s">
        <v>11</v>
      </c>
      <c r="D143" s="2" t="s">
        <v>330</v>
      </c>
      <c r="E143" s="2" t="s">
        <v>154</v>
      </c>
      <c r="F143" s="3">
        <v>737956</v>
      </c>
      <c r="G143" s="7" t="s">
        <v>73</v>
      </c>
      <c r="H143" s="3">
        <v>59036</v>
      </c>
      <c r="I143" s="2" t="s">
        <v>212</v>
      </c>
      <c r="J143" s="2" t="s">
        <v>74</v>
      </c>
    </row>
    <row r="144" spans="2:10" outlineLevel="1" x14ac:dyDescent="0.25">
      <c r="B144" s="6">
        <v>45425</v>
      </c>
      <c r="C144" s="2" t="s">
        <v>303</v>
      </c>
      <c r="D144" s="2" t="s">
        <v>330</v>
      </c>
      <c r="E144" s="2" t="s">
        <v>289</v>
      </c>
      <c r="F144" s="3">
        <v>304785</v>
      </c>
      <c r="G144" s="7" t="s">
        <v>73</v>
      </c>
      <c r="H144" s="3">
        <v>24383</v>
      </c>
      <c r="I144" s="2" t="s">
        <v>212</v>
      </c>
      <c r="J144" s="2" t="s">
        <v>74</v>
      </c>
    </row>
    <row r="145" spans="2:10" outlineLevel="1" x14ac:dyDescent="0.25">
      <c r="B145" s="6">
        <v>45426</v>
      </c>
      <c r="C145" s="2" t="s">
        <v>278</v>
      </c>
      <c r="D145" s="2" t="s">
        <v>330</v>
      </c>
      <c r="E145" s="2" t="s">
        <v>15</v>
      </c>
      <c r="F145" s="3">
        <v>582232</v>
      </c>
      <c r="G145" s="7" t="s">
        <v>73</v>
      </c>
      <c r="H145" s="3">
        <v>46579</v>
      </c>
      <c r="I145" s="2" t="s">
        <v>212</v>
      </c>
      <c r="J145" s="2" t="s">
        <v>74</v>
      </c>
    </row>
    <row r="146" spans="2:10" outlineLevel="1" x14ac:dyDescent="0.25">
      <c r="B146" s="6">
        <v>45426</v>
      </c>
      <c r="C146" s="2" t="s">
        <v>336</v>
      </c>
      <c r="D146" s="2" t="s">
        <v>330</v>
      </c>
      <c r="E146" s="2" t="s">
        <v>240</v>
      </c>
      <c r="F146" s="3">
        <v>922577</v>
      </c>
      <c r="G146" s="7" t="s">
        <v>73</v>
      </c>
      <c r="H146" s="3">
        <v>73806</v>
      </c>
      <c r="I146" s="2" t="s">
        <v>212</v>
      </c>
      <c r="J146" s="2" t="s">
        <v>74</v>
      </c>
    </row>
    <row r="147" spans="2:10" outlineLevel="1" x14ac:dyDescent="0.25">
      <c r="B147" s="6">
        <v>45426</v>
      </c>
      <c r="C147" s="2" t="s">
        <v>248</v>
      </c>
      <c r="D147" s="2" t="s">
        <v>330</v>
      </c>
      <c r="E147" s="2" t="s">
        <v>180</v>
      </c>
      <c r="F147" s="3">
        <v>974150</v>
      </c>
      <c r="G147" s="7" t="s">
        <v>73</v>
      </c>
      <c r="H147" s="3">
        <v>77932</v>
      </c>
      <c r="I147" s="2" t="s">
        <v>212</v>
      </c>
      <c r="J147" s="2" t="s">
        <v>74</v>
      </c>
    </row>
    <row r="148" spans="2:10" outlineLevel="1" x14ac:dyDescent="0.25">
      <c r="B148" s="6">
        <v>45427</v>
      </c>
      <c r="C148" s="2" t="s">
        <v>135</v>
      </c>
      <c r="D148" s="2" t="s">
        <v>330</v>
      </c>
      <c r="E148" s="2" t="s">
        <v>215</v>
      </c>
      <c r="F148" s="3">
        <v>367155</v>
      </c>
      <c r="G148" s="7" t="s">
        <v>73</v>
      </c>
      <c r="H148" s="3">
        <v>29372</v>
      </c>
      <c r="I148" s="2" t="s">
        <v>212</v>
      </c>
      <c r="J148" s="2" t="s">
        <v>74</v>
      </c>
    </row>
    <row r="149" spans="2:10" outlineLevel="1" x14ac:dyDescent="0.25">
      <c r="B149" s="6">
        <v>45427</v>
      </c>
      <c r="C149" s="2" t="s">
        <v>52</v>
      </c>
      <c r="D149" s="2" t="s">
        <v>330</v>
      </c>
      <c r="E149" s="2" t="s">
        <v>14</v>
      </c>
      <c r="F149" s="3">
        <v>704013</v>
      </c>
      <c r="G149" s="7" t="s">
        <v>73</v>
      </c>
      <c r="H149" s="3">
        <v>56321</v>
      </c>
      <c r="I149" s="2" t="s">
        <v>212</v>
      </c>
      <c r="J149" s="2" t="s">
        <v>74</v>
      </c>
    </row>
    <row r="150" spans="2:10" outlineLevel="1" x14ac:dyDescent="0.25">
      <c r="B150" s="6">
        <v>45427</v>
      </c>
      <c r="C150" s="2" t="s">
        <v>58</v>
      </c>
      <c r="D150" s="2" t="s">
        <v>330</v>
      </c>
      <c r="E150" s="2" t="s">
        <v>241</v>
      </c>
      <c r="F150" s="3">
        <v>1350852</v>
      </c>
      <c r="G150" s="7" t="s">
        <v>73</v>
      </c>
      <c r="H150" s="3">
        <v>108068</v>
      </c>
      <c r="I150" s="2" t="s">
        <v>212</v>
      </c>
      <c r="J150" s="2" t="s">
        <v>74</v>
      </c>
    </row>
    <row r="151" spans="2:10" outlineLevel="1" x14ac:dyDescent="0.25">
      <c r="B151" s="6">
        <v>45427</v>
      </c>
      <c r="C151" s="2" t="s">
        <v>377</v>
      </c>
      <c r="D151" s="2" t="s">
        <v>330</v>
      </c>
      <c r="E151" s="2" t="s">
        <v>326</v>
      </c>
      <c r="F151" s="3">
        <v>2380915</v>
      </c>
      <c r="G151" s="7" t="s">
        <v>73</v>
      </c>
      <c r="H151" s="3">
        <v>190473</v>
      </c>
      <c r="I151" s="2" t="s">
        <v>326</v>
      </c>
      <c r="J151" s="2" t="s">
        <v>157</v>
      </c>
    </row>
    <row r="152" spans="2:10" outlineLevel="1" x14ac:dyDescent="0.25">
      <c r="B152" s="6">
        <v>45427</v>
      </c>
      <c r="C152" s="2" t="s">
        <v>5</v>
      </c>
      <c r="D152" s="2" t="s">
        <v>330</v>
      </c>
      <c r="E152" s="2" t="s">
        <v>327</v>
      </c>
      <c r="F152" s="3">
        <v>440586</v>
      </c>
      <c r="G152" s="7" t="s">
        <v>73</v>
      </c>
      <c r="H152" s="3">
        <v>35247</v>
      </c>
      <c r="I152" s="2" t="s">
        <v>212</v>
      </c>
      <c r="J152" s="2" t="s">
        <v>74</v>
      </c>
    </row>
    <row r="153" spans="2:10" outlineLevel="1" x14ac:dyDescent="0.25">
      <c r="B153" s="6">
        <v>45428</v>
      </c>
      <c r="C153" s="2" t="s">
        <v>288</v>
      </c>
      <c r="D153" s="2" t="s">
        <v>330</v>
      </c>
      <c r="E153" s="2" t="s">
        <v>4</v>
      </c>
      <c r="F153" s="3">
        <v>499959</v>
      </c>
      <c r="G153" s="7" t="s">
        <v>73</v>
      </c>
      <c r="H153" s="3">
        <v>39997</v>
      </c>
      <c r="I153" s="2" t="s">
        <v>212</v>
      </c>
      <c r="J153" s="2" t="s">
        <v>74</v>
      </c>
    </row>
    <row r="154" spans="2:10" outlineLevel="1" x14ac:dyDescent="0.25">
      <c r="B154" s="6">
        <v>45428</v>
      </c>
      <c r="C154" s="2" t="s">
        <v>261</v>
      </c>
      <c r="D154" s="2" t="s">
        <v>330</v>
      </c>
      <c r="E154" s="2" t="s">
        <v>340</v>
      </c>
      <c r="F154" s="3">
        <v>589271</v>
      </c>
      <c r="G154" s="7" t="s">
        <v>73</v>
      </c>
      <c r="H154" s="3">
        <v>47142</v>
      </c>
      <c r="I154" s="2" t="s">
        <v>212</v>
      </c>
      <c r="J154" s="2" t="s">
        <v>74</v>
      </c>
    </row>
    <row r="155" spans="2:10" outlineLevel="1" x14ac:dyDescent="0.25">
      <c r="B155" s="6">
        <v>45428</v>
      </c>
      <c r="C155" s="2" t="s">
        <v>145</v>
      </c>
      <c r="D155" s="2" t="s">
        <v>330</v>
      </c>
      <c r="E155" s="2" t="s">
        <v>56</v>
      </c>
      <c r="F155" s="3">
        <v>1200420</v>
      </c>
      <c r="G155" s="7" t="s">
        <v>73</v>
      </c>
      <c r="H155" s="3">
        <v>96034</v>
      </c>
      <c r="I155" s="2" t="s">
        <v>212</v>
      </c>
      <c r="J155" s="2" t="s">
        <v>74</v>
      </c>
    </row>
    <row r="156" spans="2:10" outlineLevel="1" x14ac:dyDescent="0.25">
      <c r="B156" s="6">
        <v>45428</v>
      </c>
      <c r="C156" s="2" t="s">
        <v>313</v>
      </c>
      <c r="D156" s="2" t="s">
        <v>330</v>
      </c>
      <c r="E156" s="2" t="s">
        <v>354</v>
      </c>
      <c r="F156" s="3">
        <v>587448</v>
      </c>
      <c r="G156" s="7" t="s">
        <v>73</v>
      </c>
      <c r="H156" s="3">
        <v>46996</v>
      </c>
      <c r="I156" s="2" t="s">
        <v>212</v>
      </c>
      <c r="J156" s="2" t="s">
        <v>74</v>
      </c>
    </row>
    <row r="157" spans="2:10" outlineLevel="1" x14ac:dyDescent="0.25">
      <c r="B157" s="6">
        <v>45428</v>
      </c>
      <c r="C157" s="2" t="s">
        <v>245</v>
      </c>
      <c r="D157" s="2" t="s">
        <v>330</v>
      </c>
      <c r="E157" s="2" t="s">
        <v>193</v>
      </c>
      <c r="F157" s="3">
        <v>621720</v>
      </c>
      <c r="G157" s="7" t="s">
        <v>73</v>
      </c>
      <c r="H157" s="3">
        <v>49738</v>
      </c>
      <c r="I157" s="2" t="s">
        <v>212</v>
      </c>
      <c r="J157" s="2" t="s">
        <v>74</v>
      </c>
    </row>
    <row r="158" spans="2:10" outlineLevel="1" x14ac:dyDescent="0.25">
      <c r="B158" s="6">
        <v>45428</v>
      </c>
      <c r="C158" s="2" t="s">
        <v>37</v>
      </c>
      <c r="D158" s="2" t="s">
        <v>330</v>
      </c>
      <c r="E158" s="2" t="s">
        <v>181</v>
      </c>
      <c r="F158" s="3">
        <v>553467</v>
      </c>
      <c r="G158" s="7" t="s">
        <v>73</v>
      </c>
      <c r="H158" s="3">
        <v>44277</v>
      </c>
      <c r="I158" s="2" t="s">
        <v>212</v>
      </c>
      <c r="J158" s="2" t="s">
        <v>74</v>
      </c>
    </row>
    <row r="159" spans="2:10" outlineLevel="1" x14ac:dyDescent="0.25">
      <c r="B159" s="6">
        <v>45428</v>
      </c>
      <c r="C159" s="2" t="s">
        <v>110</v>
      </c>
      <c r="D159" s="2" t="s">
        <v>330</v>
      </c>
      <c r="E159" s="2" t="s">
        <v>268</v>
      </c>
      <c r="F159" s="3">
        <v>700329</v>
      </c>
      <c r="G159" s="7" t="s">
        <v>73</v>
      </c>
      <c r="H159" s="3">
        <v>56026</v>
      </c>
      <c r="I159" s="2" t="s">
        <v>212</v>
      </c>
      <c r="J159" s="2" t="s">
        <v>74</v>
      </c>
    </row>
    <row r="160" spans="2:10" outlineLevel="1" x14ac:dyDescent="0.25">
      <c r="B160" s="6">
        <v>45428</v>
      </c>
      <c r="C160" s="2" t="s">
        <v>260</v>
      </c>
      <c r="D160" s="2" t="s">
        <v>330</v>
      </c>
      <c r="E160" s="2" t="s">
        <v>191</v>
      </c>
      <c r="F160" s="3">
        <v>983679</v>
      </c>
      <c r="G160" s="7" t="s">
        <v>73</v>
      </c>
      <c r="H160" s="3">
        <v>78694</v>
      </c>
      <c r="I160" s="2" t="s">
        <v>212</v>
      </c>
      <c r="J160" s="2" t="s">
        <v>74</v>
      </c>
    </row>
    <row r="161" spans="2:10" outlineLevel="1" x14ac:dyDescent="0.25">
      <c r="B161" s="6">
        <v>45429</v>
      </c>
      <c r="C161" s="2" t="s">
        <v>167</v>
      </c>
      <c r="D161" s="2" t="s">
        <v>330</v>
      </c>
      <c r="E161" s="2" t="s">
        <v>80</v>
      </c>
      <c r="F161" s="3">
        <v>440586</v>
      </c>
      <c r="G161" s="7" t="s">
        <v>73</v>
      </c>
      <c r="H161" s="3">
        <v>35247</v>
      </c>
      <c r="I161" s="2" t="s">
        <v>212</v>
      </c>
      <c r="J161" s="2" t="s">
        <v>74</v>
      </c>
    </row>
    <row r="162" spans="2:10" outlineLevel="1" x14ac:dyDescent="0.25">
      <c r="B162" s="6">
        <v>45429</v>
      </c>
      <c r="C162" s="2" t="s">
        <v>160</v>
      </c>
      <c r="D162" s="2" t="s">
        <v>330</v>
      </c>
      <c r="E162" s="2" t="s">
        <v>143</v>
      </c>
      <c r="F162" s="3">
        <v>367155</v>
      </c>
      <c r="G162" s="7" t="s">
        <v>73</v>
      </c>
      <c r="H162" s="3">
        <v>29372</v>
      </c>
      <c r="I162" s="2" t="s">
        <v>212</v>
      </c>
      <c r="J162" s="2" t="s">
        <v>74</v>
      </c>
    </row>
    <row r="163" spans="2:10" outlineLevel="1" x14ac:dyDescent="0.25">
      <c r="B163" s="6">
        <v>45429</v>
      </c>
      <c r="C163" s="2" t="s">
        <v>209</v>
      </c>
      <c r="D163" s="2" t="s">
        <v>330</v>
      </c>
      <c r="E163" s="2" t="s">
        <v>64</v>
      </c>
      <c r="F163" s="3">
        <v>702284</v>
      </c>
      <c r="G163" s="7" t="s">
        <v>73</v>
      </c>
      <c r="H163" s="3">
        <v>56183</v>
      </c>
      <c r="I163" s="2" t="s">
        <v>212</v>
      </c>
      <c r="J163" s="2" t="s">
        <v>74</v>
      </c>
    </row>
    <row r="164" spans="2:10" outlineLevel="1" x14ac:dyDescent="0.25">
      <c r="B164" s="6">
        <v>45429</v>
      </c>
      <c r="C164" s="2" t="s">
        <v>9</v>
      </c>
      <c r="D164" s="2" t="s">
        <v>330</v>
      </c>
      <c r="E164" s="2" t="s">
        <v>131</v>
      </c>
      <c r="F164" s="3">
        <v>2103495</v>
      </c>
      <c r="G164" s="7" t="s">
        <v>73</v>
      </c>
      <c r="H164" s="3">
        <v>168280</v>
      </c>
      <c r="I164" s="2" t="s">
        <v>131</v>
      </c>
      <c r="J164" s="2" t="s">
        <v>351</v>
      </c>
    </row>
    <row r="165" spans="2:10" outlineLevel="1" x14ac:dyDescent="0.25">
      <c r="B165" s="6">
        <v>45430</v>
      </c>
      <c r="C165" s="2" t="s">
        <v>92</v>
      </c>
      <c r="D165" s="2" t="s">
        <v>330</v>
      </c>
      <c r="E165" s="2" t="s">
        <v>255</v>
      </c>
      <c r="F165" s="3">
        <v>607840</v>
      </c>
      <c r="G165" s="7" t="s">
        <v>73</v>
      </c>
      <c r="H165" s="3">
        <v>48627</v>
      </c>
      <c r="I165" s="2" t="s">
        <v>212</v>
      </c>
      <c r="J165" s="2" t="s">
        <v>74</v>
      </c>
    </row>
    <row r="166" spans="2:10" outlineLevel="1" x14ac:dyDescent="0.25">
      <c r="B166" s="6">
        <v>45430</v>
      </c>
      <c r="C166" s="2" t="s">
        <v>35</v>
      </c>
      <c r="D166" s="2" t="s">
        <v>330</v>
      </c>
      <c r="E166" s="2" t="s">
        <v>387</v>
      </c>
      <c r="F166" s="3">
        <v>1106934</v>
      </c>
      <c r="G166" s="7" t="s">
        <v>73</v>
      </c>
      <c r="H166" s="3">
        <v>88555</v>
      </c>
      <c r="I166" s="2" t="s">
        <v>212</v>
      </c>
      <c r="J166" s="2" t="s">
        <v>74</v>
      </c>
    </row>
    <row r="167" spans="2:10" outlineLevel="1" x14ac:dyDescent="0.25">
      <c r="B167" s="6">
        <v>45430</v>
      </c>
      <c r="C167" s="2" t="s">
        <v>12</v>
      </c>
      <c r="D167" s="2" t="s">
        <v>330</v>
      </c>
      <c r="E167" s="2" t="s">
        <v>156</v>
      </c>
      <c r="F167" s="3">
        <v>720252</v>
      </c>
      <c r="G167" s="7" t="s">
        <v>73</v>
      </c>
      <c r="H167" s="3">
        <v>57620</v>
      </c>
      <c r="I167" s="2" t="s">
        <v>212</v>
      </c>
      <c r="J167" s="2" t="s">
        <v>74</v>
      </c>
    </row>
    <row r="168" spans="2:10" outlineLevel="1" x14ac:dyDescent="0.25">
      <c r="B168" s="6">
        <v>45430</v>
      </c>
      <c r="C168" s="2" t="s">
        <v>140</v>
      </c>
      <c r="D168" s="2" t="s">
        <v>330</v>
      </c>
      <c r="E168" s="2" t="s">
        <v>62</v>
      </c>
      <c r="F168" s="3">
        <v>664789</v>
      </c>
      <c r="G168" s="7" t="s">
        <v>73</v>
      </c>
      <c r="H168" s="3">
        <v>53183</v>
      </c>
      <c r="I168" s="2" t="s">
        <v>212</v>
      </c>
      <c r="J168" s="2" t="s">
        <v>74</v>
      </c>
    </row>
    <row r="169" spans="2:10" outlineLevel="1" x14ac:dyDescent="0.25">
      <c r="B169" s="6">
        <v>45433</v>
      </c>
      <c r="C169" s="2" t="s">
        <v>75</v>
      </c>
      <c r="D169" s="2" t="s">
        <v>330</v>
      </c>
      <c r="E169" s="2" t="s">
        <v>240</v>
      </c>
      <c r="F169" s="3">
        <v>331483</v>
      </c>
      <c r="G169" s="7" t="s">
        <v>73</v>
      </c>
      <c r="H169" s="3">
        <v>26519</v>
      </c>
      <c r="I169" s="2" t="s">
        <v>212</v>
      </c>
      <c r="J169" s="2" t="s">
        <v>74</v>
      </c>
    </row>
    <row r="170" spans="2:10" outlineLevel="1" x14ac:dyDescent="0.25">
      <c r="B170" s="6">
        <v>45433</v>
      </c>
      <c r="C170" s="2" t="s">
        <v>322</v>
      </c>
      <c r="D170" s="2" t="s">
        <v>330</v>
      </c>
      <c r="E170" s="2" t="s">
        <v>164</v>
      </c>
      <c r="F170" s="3">
        <v>387078</v>
      </c>
      <c r="G170" s="7" t="s">
        <v>73</v>
      </c>
      <c r="H170" s="3">
        <v>30966</v>
      </c>
      <c r="I170" s="2" t="s">
        <v>212</v>
      </c>
      <c r="J170" s="2" t="s">
        <v>74</v>
      </c>
    </row>
    <row r="171" spans="2:10" outlineLevel="1" x14ac:dyDescent="0.25">
      <c r="B171" s="6">
        <v>45433</v>
      </c>
      <c r="C171" s="2" t="s">
        <v>72</v>
      </c>
      <c r="D171" s="2" t="s">
        <v>330</v>
      </c>
      <c r="E171" s="2" t="s">
        <v>107</v>
      </c>
      <c r="F171" s="3">
        <v>515840</v>
      </c>
      <c r="G171" s="7" t="s">
        <v>73</v>
      </c>
      <c r="H171" s="3">
        <v>41267</v>
      </c>
      <c r="I171" s="2" t="s">
        <v>212</v>
      </c>
      <c r="J171" s="2" t="s">
        <v>74</v>
      </c>
    </row>
    <row r="172" spans="2:10" outlineLevel="1" x14ac:dyDescent="0.25">
      <c r="B172" s="6">
        <v>45433</v>
      </c>
      <c r="C172" s="2" t="s">
        <v>139</v>
      </c>
      <c r="D172" s="2" t="s">
        <v>330</v>
      </c>
      <c r="E172" s="2" t="s">
        <v>232</v>
      </c>
      <c r="F172" s="3">
        <v>655654</v>
      </c>
      <c r="G172" s="7" t="s">
        <v>73</v>
      </c>
      <c r="H172" s="3">
        <v>52452</v>
      </c>
      <c r="I172" s="2" t="s">
        <v>212</v>
      </c>
      <c r="J172" s="2" t="s">
        <v>74</v>
      </c>
    </row>
    <row r="173" spans="2:10" outlineLevel="1" x14ac:dyDescent="0.25">
      <c r="B173" s="6">
        <v>45433</v>
      </c>
      <c r="C173" s="2" t="s">
        <v>310</v>
      </c>
      <c r="D173" s="2" t="s">
        <v>330</v>
      </c>
      <c r="E173" s="2" t="s">
        <v>227</v>
      </c>
      <c r="F173" s="3">
        <v>387078</v>
      </c>
      <c r="G173" s="7" t="s">
        <v>73</v>
      </c>
      <c r="H173" s="3">
        <v>30966</v>
      </c>
      <c r="I173" s="2" t="s">
        <v>212</v>
      </c>
      <c r="J173" s="2" t="s">
        <v>74</v>
      </c>
    </row>
    <row r="174" spans="2:10" outlineLevel="1" x14ac:dyDescent="0.25">
      <c r="B174" s="6">
        <v>45434</v>
      </c>
      <c r="C174" s="2" t="s">
        <v>274</v>
      </c>
      <c r="D174" s="2" t="s">
        <v>330</v>
      </c>
      <c r="E174" s="2" t="s">
        <v>55</v>
      </c>
      <c r="F174" s="3">
        <v>100364</v>
      </c>
      <c r="G174" s="7" t="s">
        <v>73</v>
      </c>
      <c r="H174" s="3">
        <v>8029</v>
      </c>
      <c r="I174" s="2" t="s">
        <v>212</v>
      </c>
      <c r="J174" s="2" t="s">
        <v>74</v>
      </c>
    </row>
    <row r="175" spans="2:10" outlineLevel="1" x14ac:dyDescent="0.25">
      <c r="B175" s="6">
        <v>45434</v>
      </c>
      <c r="C175" s="2" t="s">
        <v>53</v>
      </c>
      <c r="D175" s="2" t="s">
        <v>330</v>
      </c>
      <c r="E175" s="2" t="s">
        <v>152</v>
      </c>
      <c r="F175" s="3">
        <v>2781402</v>
      </c>
      <c r="G175" s="7" t="s">
        <v>73</v>
      </c>
      <c r="H175" s="3">
        <v>222512</v>
      </c>
      <c r="I175" s="2" t="s">
        <v>212</v>
      </c>
      <c r="J175" s="2" t="s">
        <v>74</v>
      </c>
    </row>
    <row r="176" spans="2:10" outlineLevel="1" x14ac:dyDescent="0.25">
      <c r="B176" s="6">
        <v>45435</v>
      </c>
      <c r="C176" s="2" t="s">
        <v>195</v>
      </c>
      <c r="D176" s="2" t="s">
        <v>330</v>
      </c>
      <c r="E176" s="2" t="s">
        <v>289</v>
      </c>
      <c r="F176" s="3">
        <v>360116</v>
      </c>
      <c r="G176" s="7" t="s">
        <v>73</v>
      </c>
      <c r="H176" s="3">
        <v>28809</v>
      </c>
      <c r="I176" s="2" t="s">
        <v>212</v>
      </c>
      <c r="J176" s="2" t="s">
        <v>74</v>
      </c>
    </row>
    <row r="177" spans="2:10" outlineLevel="1" x14ac:dyDescent="0.25">
      <c r="B177" s="6">
        <v>45435</v>
      </c>
      <c r="C177" s="2" t="s">
        <v>220</v>
      </c>
      <c r="D177" s="2" t="s">
        <v>330</v>
      </c>
      <c r="E177" s="2" t="s">
        <v>255</v>
      </c>
      <c r="F177" s="3">
        <v>773892</v>
      </c>
      <c r="G177" s="7" t="s">
        <v>73</v>
      </c>
      <c r="H177" s="3">
        <v>61911</v>
      </c>
      <c r="I177" s="2" t="s">
        <v>212</v>
      </c>
      <c r="J177" s="2" t="s">
        <v>74</v>
      </c>
    </row>
    <row r="178" spans="2:10" outlineLevel="1" x14ac:dyDescent="0.25">
      <c r="B178" s="6">
        <v>45435</v>
      </c>
      <c r="C178" s="2" t="s">
        <v>364</v>
      </c>
      <c r="D178" s="2" t="s">
        <v>330</v>
      </c>
      <c r="E178" s="2" t="s">
        <v>308</v>
      </c>
      <c r="F178" s="3">
        <v>700329</v>
      </c>
      <c r="G178" s="7" t="s">
        <v>73</v>
      </c>
      <c r="H178" s="3">
        <v>56026</v>
      </c>
      <c r="I178" s="2" t="s">
        <v>212</v>
      </c>
      <c r="J178" s="2" t="s">
        <v>74</v>
      </c>
    </row>
    <row r="179" spans="2:10" outlineLevel="1" x14ac:dyDescent="0.25">
      <c r="B179" s="6">
        <v>45435</v>
      </c>
      <c r="C179" s="2" t="s">
        <v>208</v>
      </c>
      <c r="D179" s="2" t="s">
        <v>330</v>
      </c>
      <c r="E179" s="2" t="s">
        <v>340</v>
      </c>
      <c r="F179" s="3">
        <v>734310</v>
      </c>
      <c r="G179" s="7" t="s">
        <v>73</v>
      </c>
      <c r="H179" s="3">
        <v>58745</v>
      </c>
      <c r="I179" s="2" t="s">
        <v>212</v>
      </c>
      <c r="J179" s="2" t="s">
        <v>74</v>
      </c>
    </row>
    <row r="180" spans="2:10" outlineLevel="1" x14ac:dyDescent="0.25">
      <c r="B180" s="6">
        <v>45435</v>
      </c>
      <c r="C180" s="2" t="s">
        <v>263</v>
      </c>
      <c r="D180" s="2" t="s">
        <v>330</v>
      </c>
      <c r="E180" s="2" t="s">
        <v>215</v>
      </c>
      <c r="F180" s="3">
        <v>896040</v>
      </c>
      <c r="G180" s="7" t="s">
        <v>73</v>
      </c>
      <c r="H180" s="3">
        <v>71683</v>
      </c>
      <c r="I180" s="2" t="s">
        <v>212</v>
      </c>
      <c r="J180" s="2" t="s">
        <v>74</v>
      </c>
    </row>
    <row r="181" spans="2:10" outlineLevel="1" x14ac:dyDescent="0.25">
      <c r="B181" s="6">
        <v>45435</v>
      </c>
      <c r="C181" s="2" t="s">
        <v>150</v>
      </c>
      <c r="D181" s="2" t="s">
        <v>330</v>
      </c>
      <c r="E181" s="2" t="s">
        <v>226</v>
      </c>
      <c r="F181" s="3">
        <v>589403</v>
      </c>
      <c r="G181" s="7" t="s">
        <v>73</v>
      </c>
      <c r="H181" s="3">
        <v>47152</v>
      </c>
      <c r="I181" s="2" t="s">
        <v>212</v>
      </c>
      <c r="J181" s="2" t="s">
        <v>74</v>
      </c>
    </row>
    <row r="182" spans="2:10" outlineLevel="1" x14ac:dyDescent="0.25">
      <c r="B182" s="6">
        <v>45435</v>
      </c>
      <c r="C182" s="2" t="s">
        <v>176</v>
      </c>
      <c r="D182" s="2" t="s">
        <v>330</v>
      </c>
      <c r="E182" s="2" t="s">
        <v>149</v>
      </c>
      <c r="F182" s="3">
        <v>277843</v>
      </c>
      <c r="G182" s="7" t="s">
        <v>73</v>
      </c>
      <c r="H182" s="3">
        <v>22227</v>
      </c>
      <c r="I182" s="2" t="s">
        <v>212</v>
      </c>
      <c r="J182" s="2" t="s">
        <v>74</v>
      </c>
    </row>
    <row r="183" spans="2:10" outlineLevel="1" x14ac:dyDescent="0.25">
      <c r="B183" s="6">
        <v>45435</v>
      </c>
      <c r="C183" s="2" t="s">
        <v>47</v>
      </c>
      <c r="D183" s="2" t="s">
        <v>330</v>
      </c>
      <c r="E183" s="2" t="s">
        <v>40</v>
      </c>
      <c r="F183" s="3">
        <v>257920</v>
      </c>
      <c r="G183" s="7" t="s">
        <v>73</v>
      </c>
      <c r="H183" s="3">
        <v>20634</v>
      </c>
      <c r="I183" s="2" t="s">
        <v>212</v>
      </c>
      <c r="J183" s="2" t="s">
        <v>74</v>
      </c>
    </row>
    <row r="184" spans="2:10" outlineLevel="1" x14ac:dyDescent="0.25">
      <c r="B184" s="6">
        <v>45435</v>
      </c>
      <c r="C184" s="2" t="s">
        <v>136</v>
      </c>
      <c r="D184" s="2" t="s">
        <v>330</v>
      </c>
      <c r="E184" s="2" t="s">
        <v>302</v>
      </c>
      <c r="F184" s="3">
        <v>553467</v>
      </c>
      <c r="G184" s="7" t="s">
        <v>73</v>
      </c>
      <c r="H184" s="3">
        <v>44277</v>
      </c>
      <c r="I184" s="2" t="s">
        <v>212</v>
      </c>
      <c r="J184" s="2" t="s">
        <v>74</v>
      </c>
    </row>
    <row r="185" spans="2:10" outlineLevel="1" x14ac:dyDescent="0.25">
      <c r="B185" s="6">
        <v>45436</v>
      </c>
      <c r="C185" s="2" t="s">
        <v>315</v>
      </c>
      <c r="D185" s="2" t="s">
        <v>330</v>
      </c>
      <c r="E185" s="2" t="s">
        <v>4</v>
      </c>
      <c r="F185" s="3">
        <v>478345</v>
      </c>
      <c r="G185" s="7" t="s">
        <v>73</v>
      </c>
      <c r="H185" s="3">
        <v>38268</v>
      </c>
      <c r="I185" s="2" t="s">
        <v>212</v>
      </c>
      <c r="J185" s="2" t="s">
        <v>74</v>
      </c>
    </row>
    <row r="186" spans="2:10" outlineLevel="1" x14ac:dyDescent="0.25">
      <c r="B186" s="6">
        <v>45436</v>
      </c>
      <c r="C186" s="2" t="s">
        <v>141</v>
      </c>
      <c r="D186" s="2" t="s">
        <v>330</v>
      </c>
      <c r="E186" s="2" t="s">
        <v>79</v>
      </c>
      <c r="F186" s="3">
        <v>636127</v>
      </c>
      <c r="G186" s="7" t="s">
        <v>73</v>
      </c>
      <c r="H186" s="3">
        <v>50890</v>
      </c>
      <c r="I186" s="2" t="s">
        <v>212</v>
      </c>
      <c r="J186" s="2" t="s">
        <v>74</v>
      </c>
    </row>
    <row r="187" spans="2:10" outlineLevel="1" x14ac:dyDescent="0.25">
      <c r="B187" s="6">
        <v>45436</v>
      </c>
      <c r="C187" s="2" t="s">
        <v>76</v>
      </c>
      <c r="D187" s="2" t="s">
        <v>330</v>
      </c>
      <c r="E187" s="2" t="s">
        <v>268</v>
      </c>
      <c r="F187" s="3">
        <v>1051735</v>
      </c>
      <c r="G187" s="7" t="s">
        <v>73</v>
      </c>
      <c r="H187" s="3">
        <v>84139</v>
      </c>
      <c r="I187" s="2" t="s">
        <v>212</v>
      </c>
      <c r="J187" s="2" t="s">
        <v>74</v>
      </c>
    </row>
    <row r="188" spans="2:10" outlineLevel="1" x14ac:dyDescent="0.25">
      <c r="B188" s="6">
        <v>45436</v>
      </c>
      <c r="C188" s="2" t="s">
        <v>34</v>
      </c>
      <c r="D188" s="2" t="s">
        <v>330</v>
      </c>
      <c r="E188" s="2" t="s">
        <v>172</v>
      </c>
      <c r="F188" s="3">
        <v>571306</v>
      </c>
      <c r="G188" s="7" t="s">
        <v>73</v>
      </c>
      <c r="H188" s="3">
        <v>45704</v>
      </c>
      <c r="I188" s="2" t="s">
        <v>212</v>
      </c>
      <c r="J188" s="2" t="s">
        <v>74</v>
      </c>
    </row>
    <row r="189" spans="2:10" outlineLevel="1" x14ac:dyDescent="0.25">
      <c r="B189" s="6">
        <v>45437</v>
      </c>
      <c r="C189" s="2" t="s">
        <v>321</v>
      </c>
      <c r="D189" s="2" t="s">
        <v>330</v>
      </c>
      <c r="E189" s="2" t="s">
        <v>164</v>
      </c>
      <c r="F189" s="3">
        <v>553467</v>
      </c>
      <c r="G189" s="7" t="s">
        <v>73</v>
      </c>
      <c r="H189" s="3">
        <v>44277</v>
      </c>
      <c r="I189" s="2" t="s">
        <v>212</v>
      </c>
      <c r="J189" s="2" t="s">
        <v>74</v>
      </c>
    </row>
    <row r="190" spans="2:10" outlineLevel="1" x14ac:dyDescent="0.25">
      <c r="B190" s="6">
        <v>45437</v>
      </c>
      <c r="C190" s="2" t="s">
        <v>374</v>
      </c>
      <c r="D190" s="2" t="s">
        <v>330</v>
      </c>
      <c r="E190" s="2" t="s">
        <v>218</v>
      </c>
      <c r="F190" s="3">
        <v>1350834</v>
      </c>
      <c r="G190" s="7" t="s">
        <v>73</v>
      </c>
      <c r="H190" s="3">
        <v>108067</v>
      </c>
      <c r="I190" s="2" t="s">
        <v>212</v>
      </c>
      <c r="J190" s="2" t="s">
        <v>74</v>
      </c>
    </row>
    <row r="191" spans="2:10" outlineLevel="1" x14ac:dyDescent="0.25">
      <c r="B191" s="6">
        <v>45437</v>
      </c>
      <c r="C191" s="2" t="s">
        <v>186</v>
      </c>
      <c r="D191" s="2" t="s">
        <v>330</v>
      </c>
      <c r="E191" s="2" t="s">
        <v>264</v>
      </c>
      <c r="F191" s="3">
        <v>886641</v>
      </c>
      <c r="G191" s="7" t="s">
        <v>73</v>
      </c>
      <c r="H191" s="3">
        <v>70931</v>
      </c>
      <c r="I191" s="2" t="s">
        <v>212</v>
      </c>
      <c r="J191" s="2" t="s">
        <v>74</v>
      </c>
    </row>
    <row r="192" spans="2:10" outlineLevel="1" x14ac:dyDescent="0.25">
      <c r="B192" s="6">
        <v>45437</v>
      </c>
      <c r="C192" s="2" t="s">
        <v>237</v>
      </c>
      <c r="D192" s="2" t="s">
        <v>330</v>
      </c>
      <c r="E192" s="2" t="s">
        <v>190</v>
      </c>
      <c r="F192" s="3">
        <v>2013760</v>
      </c>
      <c r="G192" s="7" t="s">
        <v>73</v>
      </c>
      <c r="H192" s="3">
        <v>161101</v>
      </c>
      <c r="I192" s="2" t="s">
        <v>212</v>
      </c>
      <c r="J192" s="2" t="s">
        <v>74</v>
      </c>
    </row>
    <row r="193" spans="2:10" outlineLevel="1" x14ac:dyDescent="0.25">
      <c r="B193" s="6">
        <v>45437</v>
      </c>
      <c r="C193" s="2" t="s">
        <v>48</v>
      </c>
      <c r="D193" s="2" t="s">
        <v>330</v>
      </c>
      <c r="E193" s="2" t="s">
        <v>188</v>
      </c>
      <c r="F193" s="3">
        <v>948255</v>
      </c>
      <c r="G193" s="7" t="s">
        <v>73</v>
      </c>
      <c r="H193" s="3">
        <v>75860</v>
      </c>
      <c r="I193" s="2" t="s">
        <v>212</v>
      </c>
      <c r="J193" s="2" t="s">
        <v>74</v>
      </c>
    </row>
    <row r="194" spans="2:10" outlineLevel="1" x14ac:dyDescent="0.25">
      <c r="B194" s="6">
        <v>45439</v>
      </c>
      <c r="C194" s="2" t="s">
        <v>305</v>
      </c>
      <c r="D194" s="2" t="s">
        <v>330</v>
      </c>
      <c r="E194" s="2" t="s">
        <v>17</v>
      </c>
      <c r="F194" s="3">
        <v>1537065</v>
      </c>
      <c r="G194" s="7" t="s">
        <v>73</v>
      </c>
      <c r="H194" s="3">
        <v>122965</v>
      </c>
      <c r="I194" s="2" t="s">
        <v>212</v>
      </c>
      <c r="J194" s="2" t="s">
        <v>74</v>
      </c>
    </row>
    <row r="195" spans="2:10" outlineLevel="1" x14ac:dyDescent="0.25">
      <c r="B195" s="6">
        <v>45439</v>
      </c>
      <c r="C195" s="2" t="s">
        <v>204</v>
      </c>
      <c r="D195" s="2" t="s">
        <v>330</v>
      </c>
      <c r="E195" s="2" t="s">
        <v>379</v>
      </c>
      <c r="F195" s="3">
        <v>388901</v>
      </c>
      <c r="G195" s="7" t="s">
        <v>73</v>
      </c>
      <c r="H195" s="3">
        <v>31112</v>
      </c>
      <c r="I195" s="2" t="s">
        <v>212</v>
      </c>
      <c r="J195" s="2" t="s">
        <v>74</v>
      </c>
    </row>
    <row r="196" spans="2:10" outlineLevel="1" x14ac:dyDescent="0.25">
      <c r="B196" s="6">
        <v>45440</v>
      </c>
      <c r="C196" s="2" t="s">
        <v>129</v>
      </c>
      <c r="D196" s="2" t="s">
        <v>330</v>
      </c>
      <c r="E196" s="2" t="s">
        <v>109</v>
      </c>
      <c r="F196" s="3">
        <v>367155</v>
      </c>
      <c r="G196" s="7" t="s">
        <v>73</v>
      </c>
      <c r="H196" s="3">
        <v>29372</v>
      </c>
      <c r="I196" s="2" t="s">
        <v>212</v>
      </c>
      <c r="J196" s="2" t="s">
        <v>74</v>
      </c>
    </row>
    <row r="197" spans="2:10" outlineLevel="1" x14ac:dyDescent="0.25">
      <c r="B197" s="6">
        <v>45440</v>
      </c>
      <c r="C197" s="2" t="s">
        <v>174</v>
      </c>
      <c r="D197" s="2" t="s">
        <v>330</v>
      </c>
      <c r="E197" s="2" t="s">
        <v>193</v>
      </c>
      <c r="F197" s="3">
        <v>372662</v>
      </c>
      <c r="G197" s="7" t="s">
        <v>73</v>
      </c>
      <c r="H197" s="3">
        <v>29813</v>
      </c>
      <c r="I197" s="2" t="s">
        <v>212</v>
      </c>
      <c r="J197" s="2" t="s">
        <v>74</v>
      </c>
    </row>
    <row r="198" spans="2:10" outlineLevel="1" x14ac:dyDescent="0.25">
      <c r="B198" s="6">
        <v>45440</v>
      </c>
      <c r="C198" s="2" t="s">
        <v>254</v>
      </c>
      <c r="D198" s="2" t="s">
        <v>330</v>
      </c>
      <c r="E198" s="2" t="s">
        <v>389</v>
      </c>
      <c r="F198" s="3">
        <v>440586</v>
      </c>
      <c r="G198" s="7" t="s">
        <v>73</v>
      </c>
      <c r="H198" s="3">
        <v>35247</v>
      </c>
      <c r="I198" s="2" t="s">
        <v>212</v>
      </c>
      <c r="J198" s="2" t="s">
        <v>74</v>
      </c>
    </row>
    <row r="199" spans="2:10" outlineLevel="1" x14ac:dyDescent="0.25">
      <c r="B199" s="6">
        <v>45441</v>
      </c>
      <c r="C199" s="2" t="s">
        <v>275</v>
      </c>
      <c r="D199" s="2" t="s">
        <v>330</v>
      </c>
      <c r="E199" s="2" t="s">
        <v>199</v>
      </c>
      <c r="F199" s="3">
        <v>1021944</v>
      </c>
      <c r="G199" s="7" t="s">
        <v>73</v>
      </c>
      <c r="H199" s="3">
        <v>81756</v>
      </c>
      <c r="I199" s="2" t="s">
        <v>212</v>
      </c>
      <c r="J199" s="2" t="s">
        <v>74</v>
      </c>
    </row>
    <row r="200" spans="2:10" outlineLevel="1" x14ac:dyDescent="0.25">
      <c r="B200" s="6">
        <v>45441</v>
      </c>
      <c r="C200" s="2" t="s">
        <v>177</v>
      </c>
      <c r="D200" s="2" t="s">
        <v>330</v>
      </c>
      <c r="E200" s="2" t="s">
        <v>28</v>
      </c>
      <c r="F200" s="3">
        <v>922445</v>
      </c>
      <c r="G200" s="7" t="s">
        <v>73</v>
      </c>
      <c r="H200" s="3">
        <v>73796</v>
      </c>
      <c r="I200" s="2" t="s">
        <v>212</v>
      </c>
      <c r="J200" s="2" t="s">
        <v>74</v>
      </c>
    </row>
    <row r="201" spans="2:10" outlineLevel="1" x14ac:dyDescent="0.25">
      <c r="B201" s="6">
        <v>45441</v>
      </c>
      <c r="C201" s="2" t="s">
        <v>82</v>
      </c>
      <c r="D201" s="2" t="s">
        <v>330</v>
      </c>
      <c r="E201" s="2" t="s">
        <v>326</v>
      </c>
      <c r="F201" s="3">
        <v>2440220</v>
      </c>
      <c r="G201" s="7" t="s">
        <v>73</v>
      </c>
      <c r="H201" s="3">
        <v>195218</v>
      </c>
      <c r="I201" s="2" t="s">
        <v>326</v>
      </c>
      <c r="J201" s="2" t="s">
        <v>157</v>
      </c>
    </row>
    <row r="202" spans="2:10" outlineLevel="1" x14ac:dyDescent="0.25">
      <c r="B202" s="6">
        <v>45441</v>
      </c>
      <c r="C202" s="2" t="s">
        <v>183</v>
      </c>
      <c r="D202" s="2" t="s">
        <v>330</v>
      </c>
      <c r="E202" s="2" t="s">
        <v>214</v>
      </c>
      <c r="F202" s="3">
        <v>768582</v>
      </c>
      <c r="G202" s="7" t="s">
        <v>73</v>
      </c>
      <c r="H202" s="3">
        <v>61487</v>
      </c>
      <c r="I202" s="2" t="s">
        <v>212</v>
      </c>
      <c r="J202" s="2" t="s">
        <v>74</v>
      </c>
    </row>
    <row r="203" spans="2:10" outlineLevel="1" x14ac:dyDescent="0.25">
      <c r="B203" s="6">
        <v>45441</v>
      </c>
      <c r="C203" s="2" t="s">
        <v>247</v>
      </c>
      <c r="D203" s="2" t="s">
        <v>330</v>
      </c>
      <c r="E203" s="2" t="s">
        <v>298</v>
      </c>
      <c r="F203" s="3">
        <v>250910</v>
      </c>
      <c r="G203" s="7" t="s">
        <v>73</v>
      </c>
      <c r="H203" s="3">
        <v>20073</v>
      </c>
      <c r="I203" s="2" t="s">
        <v>212</v>
      </c>
      <c r="J203" s="2" t="s">
        <v>74</v>
      </c>
    </row>
    <row r="204" spans="2:10" outlineLevel="1" x14ac:dyDescent="0.25">
      <c r="B204" s="6">
        <v>45441</v>
      </c>
      <c r="C204" s="2" t="s">
        <v>123</v>
      </c>
      <c r="D204" s="2" t="s">
        <v>330</v>
      </c>
      <c r="E204" s="2" t="s">
        <v>240</v>
      </c>
      <c r="F204" s="3">
        <v>442409</v>
      </c>
      <c r="G204" s="7" t="s">
        <v>73</v>
      </c>
      <c r="H204" s="3">
        <v>35393</v>
      </c>
      <c r="I204" s="2" t="s">
        <v>212</v>
      </c>
      <c r="J204" s="2" t="s">
        <v>74</v>
      </c>
    </row>
    <row r="205" spans="2:10" outlineLevel="1" x14ac:dyDescent="0.25">
      <c r="B205" s="6">
        <v>45442</v>
      </c>
      <c r="C205" s="2" t="s">
        <v>134</v>
      </c>
      <c r="D205" s="2" t="s">
        <v>330</v>
      </c>
      <c r="E205" s="2" t="s">
        <v>4</v>
      </c>
      <c r="F205" s="3">
        <v>367155</v>
      </c>
      <c r="G205" s="7" t="s">
        <v>73</v>
      </c>
      <c r="H205" s="3">
        <v>29372</v>
      </c>
      <c r="I205" s="2" t="s">
        <v>212</v>
      </c>
      <c r="J205" s="2" t="s">
        <v>74</v>
      </c>
    </row>
    <row r="206" spans="2:10" outlineLevel="1" x14ac:dyDescent="0.25">
      <c r="B206" s="6">
        <v>45442</v>
      </c>
      <c r="C206" s="2" t="s">
        <v>246</v>
      </c>
      <c r="D206" s="2" t="s">
        <v>330</v>
      </c>
      <c r="E206" s="2" t="s">
        <v>151</v>
      </c>
      <c r="F206" s="3">
        <v>923105</v>
      </c>
      <c r="G206" s="7" t="s">
        <v>73</v>
      </c>
      <c r="H206" s="3">
        <v>73848</v>
      </c>
      <c r="I206" s="2" t="s">
        <v>212</v>
      </c>
      <c r="J206" s="2" t="s">
        <v>74</v>
      </c>
    </row>
    <row r="207" spans="2:10" outlineLevel="1" x14ac:dyDescent="0.25">
      <c r="B207" s="6">
        <v>45442</v>
      </c>
      <c r="C207" s="2" t="s">
        <v>352</v>
      </c>
      <c r="D207" s="2" t="s">
        <v>330</v>
      </c>
      <c r="E207" s="2" t="s">
        <v>55</v>
      </c>
      <c r="F207" s="3">
        <v>1335502</v>
      </c>
      <c r="G207" s="7" t="s">
        <v>73</v>
      </c>
      <c r="H207" s="3">
        <v>106840</v>
      </c>
      <c r="I207" s="2" t="s">
        <v>212</v>
      </c>
      <c r="J207" s="2" t="s">
        <v>74</v>
      </c>
    </row>
    <row r="208" spans="2:10" outlineLevel="1" x14ac:dyDescent="0.25">
      <c r="B208" s="6">
        <v>45442</v>
      </c>
      <c r="C208" s="2" t="s">
        <v>335</v>
      </c>
      <c r="D208" s="2" t="s">
        <v>330</v>
      </c>
      <c r="E208" s="2" t="s">
        <v>133</v>
      </c>
      <c r="F208" s="3">
        <v>2659280</v>
      </c>
      <c r="G208" s="7" t="s">
        <v>73</v>
      </c>
      <c r="H208" s="3">
        <v>212742</v>
      </c>
      <c r="I208" s="2" t="s">
        <v>133</v>
      </c>
      <c r="J208" s="2" t="s">
        <v>27</v>
      </c>
    </row>
    <row r="209" spans="2:10" outlineLevel="1" x14ac:dyDescent="0.25">
      <c r="B209" s="6">
        <v>45443</v>
      </c>
      <c r="C209" s="2" t="s">
        <v>290</v>
      </c>
      <c r="D209" s="2" t="s">
        <v>98</v>
      </c>
      <c r="E209" s="2" t="s">
        <v>360</v>
      </c>
      <c r="F209" s="3">
        <v>-1154392</v>
      </c>
      <c r="G209" s="7" t="s">
        <v>73</v>
      </c>
      <c r="H209" s="3">
        <v>-92351</v>
      </c>
      <c r="I209" s="2" t="s">
        <v>133</v>
      </c>
      <c r="J209" s="2" t="s">
        <v>27</v>
      </c>
    </row>
    <row r="210" spans="2:10" outlineLevel="1" x14ac:dyDescent="0.25">
      <c r="B210" s="6">
        <v>45443</v>
      </c>
      <c r="C210" s="2" t="s">
        <v>16</v>
      </c>
      <c r="D210" s="2" t="s">
        <v>330</v>
      </c>
      <c r="E210" s="2" t="s">
        <v>60</v>
      </c>
      <c r="F210" s="3">
        <v>553467</v>
      </c>
      <c r="G210" s="7" t="s">
        <v>73</v>
      </c>
      <c r="H210" s="3">
        <v>44277</v>
      </c>
      <c r="I210" s="2" t="s">
        <v>212</v>
      </c>
      <c r="J210" s="2" t="s">
        <v>74</v>
      </c>
    </row>
    <row r="211" spans="2:10" outlineLevel="1" x14ac:dyDescent="0.25">
      <c r="B211" s="6">
        <v>45444</v>
      </c>
      <c r="C211" s="2" t="s">
        <v>243</v>
      </c>
      <c r="D211" s="2" t="s">
        <v>330</v>
      </c>
      <c r="E211" s="2" t="s">
        <v>255</v>
      </c>
      <c r="F211" s="3">
        <v>922445</v>
      </c>
      <c r="G211" s="7" t="s">
        <v>73</v>
      </c>
      <c r="H211" s="3">
        <v>73796</v>
      </c>
      <c r="I211" s="2" t="s">
        <v>212</v>
      </c>
      <c r="J211" s="2" t="s">
        <v>74</v>
      </c>
    </row>
    <row r="212" spans="2:10" outlineLevel="1" x14ac:dyDescent="0.25">
      <c r="B212" s="6">
        <v>45444</v>
      </c>
      <c r="C212" s="2" t="s">
        <v>205</v>
      </c>
      <c r="D212" s="2" t="s">
        <v>330</v>
      </c>
      <c r="E212" s="2" t="s">
        <v>148</v>
      </c>
      <c r="F212" s="3">
        <v>762115</v>
      </c>
      <c r="G212" s="7" t="s">
        <v>73</v>
      </c>
      <c r="H212" s="3">
        <v>60969</v>
      </c>
      <c r="I212" s="2" t="s">
        <v>212</v>
      </c>
      <c r="J212" s="2" t="s">
        <v>74</v>
      </c>
    </row>
    <row r="213" spans="2:10" outlineLevel="1" x14ac:dyDescent="0.25">
      <c r="B213" s="6">
        <v>45446</v>
      </c>
      <c r="C213" s="2" t="s">
        <v>222</v>
      </c>
      <c r="D213" s="2" t="s">
        <v>330</v>
      </c>
      <c r="E213" s="2" t="s">
        <v>128</v>
      </c>
      <c r="F213" s="3">
        <v>720252</v>
      </c>
      <c r="G213" s="7" t="s">
        <v>73</v>
      </c>
      <c r="H213" s="3">
        <v>57620</v>
      </c>
      <c r="I213" s="2" t="s">
        <v>212</v>
      </c>
      <c r="J213" s="2" t="s">
        <v>74</v>
      </c>
    </row>
    <row r="214" spans="2:10" outlineLevel="1" x14ac:dyDescent="0.25">
      <c r="B214" s="6">
        <v>45446</v>
      </c>
      <c r="C214" s="2" t="s">
        <v>284</v>
      </c>
      <c r="D214" s="2" t="s">
        <v>259</v>
      </c>
      <c r="E214" s="2" t="s">
        <v>360</v>
      </c>
      <c r="F214" s="3">
        <v>-21160300</v>
      </c>
      <c r="G214" s="7" t="s">
        <v>73</v>
      </c>
      <c r="H214" s="3">
        <v>-1692824</v>
      </c>
      <c r="I214" s="2" t="s">
        <v>212</v>
      </c>
      <c r="J214" s="2" t="s">
        <v>74</v>
      </c>
    </row>
    <row r="215" spans="2:10" outlineLevel="1" x14ac:dyDescent="0.25">
      <c r="B215" s="6">
        <v>45447</v>
      </c>
      <c r="C215" s="2" t="s">
        <v>229</v>
      </c>
      <c r="D215" s="2" t="s">
        <v>330</v>
      </c>
      <c r="E215" s="2" t="s">
        <v>346</v>
      </c>
      <c r="F215" s="3">
        <v>542914</v>
      </c>
      <c r="G215" s="7" t="s">
        <v>73</v>
      </c>
      <c r="H215" s="3">
        <v>43433</v>
      </c>
      <c r="I215" s="2" t="s">
        <v>212</v>
      </c>
      <c r="J215" s="2" t="s">
        <v>74</v>
      </c>
    </row>
    <row r="216" spans="2:10" outlineLevel="1" x14ac:dyDescent="0.25">
      <c r="B216" s="6">
        <v>45447</v>
      </c>
      <c r="C216" s="2" t="s">
        <v>250</v>
      </c>
      <c r="D216" s="2" t="s">
        <v>330</v>
      </c>
      <c r="E216" s="2" t="s">
        <v>349</v>
      </c>
      <c r="F216" s="3">
        <v>1569304</v>
      </c>
      <c r="G216" s="7" t="s">
        <v>73</v>
      </c>
      <c r="H216" s="3">
        <v>125544</v>
      </c>
      <c r="I216" s="2" t="s">
        <v>212</v>
      </c>
      <c r="J216" s="2" t="s">
        <v>74</v>
      </c>
    </row>
    <row r="217" spans="2:10" outlineLevel="1" x14ac:dyDescent="0.25">
      <c r="B217" s="6">
        <v>45448</v>
      </c>
      <c r="C217" s="2" t="s">
        <v>292</v>
      </c>
      <c r="D217" s="2" t="s">
        <v>330</v>
      </c>
      <c r="E217" s="2" t="s">
        <v>156</v>
      </c>
      <c r="F217" s="3">
        <v>555290</v>
      </c>
      <c r="G217" s="7" t="s">
        <v>73</v>
      </c>
      <c r="H217" s="3">
        <v>44423</v>
      </c>
      <c r="I217" s="2" t="s">
        <v>212</v>
      </c>
      <c r="J217" s="2" t="s">
        <v>74</v>
      </c>
    </row>
    <row r="218" spans="2:10" outlineLevel="1" x14ac:dyDescent="0.25">
      <c r="B218" s="6">
        <v>45448</v>
      </c>
      <c r="C218" s="2" t="s">
        <v>104</v>
      </c>
      <c r="D218" s="2" t="s">
        <v>330</v>
      </c>
      <c r="E218" s="2" t="s">
        <v>14</v>
      </c>
      <c r="F218" s="3">
        <v>704013</v>
      </c>
      <c r="G218" s="7" t="s">
        <v>73</v>
      </c>
      <c r="H218" s="3">
        <v>56321</v>
      </c>
      <c r="I218" s="2" t="s">
        <v>212</v>
      </c>
      <c r="J218" s="2" t="s">
        <v>74</v>
      </c>
    </row>
    <row r="219" spans="2:10" outlineLevel="1" x14ac:dyDescent="0.25">
      <c r="B219" s="6">
        <v>45448</v>
      </c>
      <c r="C219" s="2" t="s">
        <v>201</v>
      </c>
      <c r="D219" s="2" t="s">
        <v>330</v>
      </c>
      <c r="E219" s="2" t="s">
        <v>295</v>
      </c>
      <c r="F219" s="3">
        <v>734310</v>
      </c>
      <c r="G219" s="7" t="s">
        <v>73</v>
      </c>
      <c r="H219" s="3">
        <v>58745</v>
      </c>
      <c r="I219" s="2" t="s">
        <v>212</v>
      </c>
      <c r="J219" s="2" t="s">
        <v>74</v>
      </c>
    </row>
    <row r="220" spans="2:10" outlineLevel="1" x14ac:dyDescent="0.25">
      <c r="B220" s="6">
        <v>45448</v>
      </c>
      <c r="C220" s="2" t="s">
        <v>266</v>
      </c>
      <c r="D220" s="2" t="s">
        <v>330</v>
      </c>
      <c r="E220" s="2" t="s">
        <v>235</v>
      </c>
      <c r="F220" s="3">
        <v>369843</v>
      </c>
      <c r="G220" s="7" t="s">
        <v>73</v>
      </c>
      <c r="H220" s="3">
        <v>29587</v>
      </c>
      <c r="I220" s="2" t="s">
        <v>212</v>
      </c>
      <c r="J220" s="2" t="s">
        <v>74</v>
      </c>
    </row>
    <row r="221" spans="2:10" outlineLevel="1" x14ac:dyDescent="0.25">
      <c r="B221" s="6">
        <v>45449</v>
      </c>
      <c r="C221" s="2" t="s">
        <v>291</v>
      </c>
      <c r="D221" s="2" t="s">
        <v>330</v>
      </c>
      <c r="E221" s="2" t="s">
        <v>326</v>
      </c>
      <c r="F221" s="3">
        <v>2917600</v>
      </c>
      <c r="G221" s="7" t="s">
        <v>73</v>
      </c>
      <c r="H221" s="3">
        <v>233408</v>
      </c>
      <c r="I221" s="2" t="s">
        <v>326</v>
      </c>
      <c r="J221" s="2" t="s">
        <v>157</v>
      </c>
    </row>
    <row r="222" spans="2:10" outlineLevel="1" x14ac:dyDescent="0.25">
      <c r="B222" s="6">
        <v>45449</v>
      </c>
      <c r="C222" s="2" t="s">
        <v>203</v>
      </c>
      <c r="D222" s="2" t="s">
        <v>330</v>
      </c>
      <c r="E222" s="2" t="s">
        <v>285</v>
      </c>
      <c r="F222" s="3">
        <v>664657</v>
      </c>
      <c r="G222" s="7" t="s">
        <v>73</v>
      </c>
      <c r="H222" s="3">
        <v>53173</v>
      </c>
      <c r="I222" s="2" t="s">
        <v>212</v>
      </c>
      <c r="J222" s="2" t="s">
        <v>74</v>
      </c>
    </row>
    <row r="223" spans="2:10" outlineLevel="1" x14ac:dyDescent="0.25">
      <c r="B223" s="6">
        <v>45449</v>
      </c>
      <c r="C223" s="2" t="s">
        <v>196</v>
      </c>
      <c r="D223" s="2" t="s">
        <v>330</v>
      </c>
      <c r="E223" s="2" t="s">
        <v>216</v>
      </c>
      <c r="F223" s="3">
        <v>250910</v>
      </c>
      <c r="G223" s="7" t="s">
        <v>73</v>
      </c>
      <c r="H223" s="3">
        <v>20073</v>
      </c>
      <c r="I223" s="2" t="s">
        <v>212</v>
      </c>
      <c r="J223" s="2" t="s">
        <v>74</v>
      </c>
    </row>
    <row r="224" spans="2:10" outlineLevel="1" x14ac:dyDescent="0.25">
      <c r="B224" s="6">
        <v>45449</v>
      </c>
      <c r="C224" s="2" t="s">
        <v>95</v>
      </c>
      <c r="D224" s="2" t="s">
        <v>330</v>
      </c>
      <c r="E224" s="2" t="s">
        <v>240</v>
      </c>
      <c r="F224" s="3">
        <v>535763</v>
      </c>
      <c r="G224" s="7" t="s">
        <v>73</v>
      </c>
      <c r="H224" s="3">
        <v>42861</v>
      </c>
      <c r="I224" s="2" t="s">
        <v>212</v>
      </c>
      <c r="J224" s="2" t="s">
        <v>74</v>
      </c>
    </row>
    <row r="225" spans="2:10" outlineLevel="1" x14ac:dyDescent="0.25">
      <c r="B225" s="6">
        <v>45450</v>
      </c>
      <c r="C225" s="2" t="s">
        <v>306</v>
      </c>
      <c r="D225" s="2" t="s">
        <v>169</v>
      </c>
      <c r="E225" s="2" t="s">
        <v>45</v>
      </c>
      <c r="F225" s="3">
        <v>-2457054</v>
      </c>
      <c r="G225" s="7" t="s">
        <v>73</v>
      </c>
      <c r="H225" s="3">
        <v>-196564</v>
      </c>
      <c r="I225" s="2" t="s">
        <v>326</v>
      </c>
      <c r="J225" s="2" t="s">
        <v>157</v>
      </c>
    </row>
    <row r="226" spans="2:10" outlineLevel="1" x14ac:dyDescent="0.25">
      <c r="B226" s="6">
        <v>45450</v>
      </c>
      <c r="C226" s="2" t="s">
        <v>350</v>
      </c>
      <c r="D226" s="2" t="s">
        <v>330</v>
      </c>
      <c r="E226" s="2" t="s">
        <v>312</v>
      </c>
      <c r="F226" s="3">
        <v>645130</v>
      </c>
      <c r="G226" s="7" t="s">
        <v>73</v>
      </c>
      <c r="H226" s="3">
        <v>51610</v>
      </c>
      <c r="I226" s="2" t="s">
        <v>212</v>
      </c>
      <c r="J226" s="2" t="s">
        <v>74</v>
      </c>
    </row>
    <row r="227" spans="2:10" outlineLevel="1" x14ac:dyDescent="0.25">
      <c r="B227" s="6">
        <v>45450</v>
      </c>
      <c r="C227" s="2" t="s">
        <v>234</v>
      </c>
      <c r="D227" s="2" t="s">
        <v>330</v>
      </c>
      <c r="E227" s="2" t="s">
        <v>293</v>
      </c>
      <c r="F227" s="3">
        <v>499959</v>
      </c>
      <c r="G227" s="7" t="s">
        <v>73</v>
      </c>
      <c r="H227" s="3">
        <v>39997</v>
      </c>
      <c r="I227" s="2" t="s">
        <v>212</v>
      </c>
      <c r="J227" s="2" t="s">
        <v>74</v>
      </c>
    </row>
    <row r="228" spans="2:10" outlineLevel="1" x14ac:dyDescent="0.25">
      <c r="B228" s="6">
        <v>45450</v>
      </c>
      <c r="C228" s="2" t="s">
        <v>38</v>
      </c>
      <c r="D228" s="2" t="s">
        <v>330</v>
      </c>
      <c r="E228" s="2" t="s">
        <v>267</v>
      </c>
      <c r="F228" s="3">
        <v>494452</v>
      </c>
      <c r="G228" s="7" t="s">
        <v>73</v>
      </c>
      <c r="H228" s="3">
        <v>39556</v>
      </c>
      <c r="I228" s="2" t="s">
        <v>212</v>
      </c>
      <c r="J228" s="2" t="s">
        <v>74</v>
      </c>
    </row>
    <row r="229" spans="2:10" outlineLevel="1" x14ac:dyDescent="0.25">
      <c r="B229" s="6">
        <v>45450</v>
      </c>
      <c r="C229" s="2" t="s">
        <v>116</v>
      </c>
      <c r="D229" s="2" t="s">
        <v>330</v>
      </c>
      <c r="E229" s="2" t="s">
        <v>131</v>
      </c>
      <c r="F229" s="3">
        <v>1375125</v>
      </c>
      <c r="G229" s="7" t="s">
        <v>73</v>
      </c>
      <c r="H229" s="3">
        <v>110010</v>
      </c>
      <c r="I229" s="2" t="s">
        <v>131</v>
      </c>
      <c r="J229" s="2" t="s">
        <v>351</v>
      </c>
    </row>
    <row r="230" spans="2:10" outlineLevel="1" x14ac:dyDescent="0.25">
      <c r="B230" s="6">
        <v>45450</v>
      </c>
      <c r="C230" s="2" t="s">
        <v>23</v>
      </c>
      <c r="D230" s="2" t="s">
        <v>330</v>
      </c>
      <c r="E230" s="2" t="s">
        <v>289</v>
      </c>
      <c r="F230" s="3">
        <v>478345</v>
      </c>
      <c r="G230" s="7" t="s">
        <v>73</v>
      </c>
      <c r="H230" s="3">
        <v>38268</v>
      </c>
      <c r="I230" s="2" t="s">
        <v>212</v>
      </c>
      <c r="J230" s="2" t="s">
        <v>74</v>
      </c>
    </row>
    <row r="231" spans="2:10" outlineLevel="1" x14ac:dyDescent="0.25">
      <c r="B231" s="6">
        <v>45451</v>
      </c>
      <c r="C231" s="2" t="s">
        <v>126</v>
      </c>
      <c r="D231" s="2" t="s">
        <v>330</v>
      </c>
      <c r="E231" s="2" t="s">
        <v>99</v>
      </c>
      <c r="F231" s="3">
        <v>942368</v>
      </c>
      <c r="G231" s="7" t="s">
        <v>73</v>
      </c>
      <c r="H231" s="3">
        <v>75389</v>
      </c>
      <c r="I231" s="2" t="s">
        <v>212</v>
      </c>
      <c r="J231" s="2" t="s">
        <v>74</v>
      </c>
    </row>
    <row r="232" spans="2:10" outlineLevel="1" x14ac:dyDescent="0.25">
      <c r="B232" s="6">
        <v>45451</v>
      </c>
      <c r="C232" s="2" t="s">
        <v>343</v>
      </c>
      <c r="D232" s="2" t="s">
        <v>330</v>
      </c>
      <c r="E232" s="2" t="s">
        <v>143</v>
      </c>
      <c r="F232" s="3">
        <v>268116</v>
      </c>
      <c r="G232" s="7" t="s">
        <v>73</v>
      </c>
      <c r="H232" s="3">
        <v>21449</v>
      </c>
      <c r="I232" s="2" t="s">
        <v>212</v>
      </c>
      <c r="J232" s="2" t="s">
        <v>74</v>
      </c>
    </row>
    <row r="233" spans="2:10" outlineLevel="1" x14ac:dyDescent="0.25">
      <c r="B233" s="6">
        <v>45451</v>
      </c>
      <c r="C233" s="2" t="s">
        <v>319</v>
      </c>
      <c r="D233" s="2" t="s">
        <v>330</v>
      </c>
      <c r="E233" s="2" t="s">
        <v>15</v>
      </c>
      <c r="F233" s="3">
        <v>906602</v>
      </c>
      <c r="G233" s="7" t="s">
        <v>73</v>
      </c>
      <c r="H233" s="3">
        <v>72528</v>
      </c>
      <c r="I233" s="2" t="s">
        <v>212</v>
      </c>
      <c r="J233" s="2" t="s">
        <v>74</v>
      </c>
    </row>
    <row r="234" spans="2:10" outlineLevel="1" x14ac:dyDescent="0.25">
      <c r="B234" s="6">
        <v>45453</v>
      </c>
      <c r="C234" s="2" t="s">
        <v>29</v>
      </c>
      <c r="D234" s="2" t="s">
        <v>330</v>
      </c>
      <c r="E234" s="2" t="s">
        <v>115</v>
      </c>
      <c r="F234" s="3">
        <v>555290</v>
      </c>
      <c r="G234" s="7" t="s">
        <v>73</v>
      </c>
      <c r="H234" s="3">
        <v>44423</v>
      </c>
      <c r="I234" s="2" t="s">
        <v>212</v>
      </c>
      <c r="J234" s="2" t="s">
        <v>74</v>
      </c>
    </row>
    <row r="235" spans="2:10" outlineLevel="1" x14ac:dyDescent="0.25">
      <c r="B235" s="6">
        <v>45454</v>
      </c>
      <c r="C235" s="2" t="s">
        <v>85</v>
      </c>
      <c r="D235" s="2" t="s">
        <v>330</v>
      </c>
      <c r="E235" s="2" t="s">
        <v>302</v>
      </c>
      <c r="F235" s="3">
        <v>388901</v>
      </c>
      <c r="G235" s="7" t="s">
        <v>73</v>
      </c>
      <c r="H235" s="3">
        <v>31112</v>
      </c>
      <c r="I235" s="2" t="s">
        <v>212</v>
      </c>
      <c r="J235" s="2" t="s">
        <v>74</v>
      </c>
    </row>
    <row r="236" spans="2:10" outlineLevel="1" x14ac:dyDescent="0.25">
      <c r="B236" s="6">
        <v>45454</v>
      </c>
      <c r="C236" s="2" t="s">
        <v>61</v>
      </c>
      <c r="D236" s="2" t="s">
        <v>330</v>
      </c>
      <c r="E236" s="2" t="s">
        <v>178</v>
      </c>
      <c r="F236" s="3">
        <v>417695</v>
      </c>
      <c r="G236" s="7" t="s">
        <v>73</v>
      </c>
      <c r="H236" s="3">
        <v>33416</v>
      </c>
      <c r="I236" s="2" t="s">
        <v>212</v>
      </c>
      <c r="J236" s="2" t="s">
        <v>74</v>
      </c>
    </row>
    <row r="237" spans="2:10" outlineLevel="1" x14ac:dyDescent="0.25">
      <c r="B237" s="6">
        <v>45454</v>
      </c>
      <c r="C237" s="2" t="s">
        <v>325</v>
      </c>
      <c r="D237" s="2" t="s">
        <v>330</v>
      </c>
      <c r="E237" s="2" t="s">
        <v>19</v>
      </c>
      <c r="F237" s="3">
        <v>1089230</v>
      </c>
      <c r="G237" s="7" t="s">
        <v>73</v>
      </c>
      <c r="H237" s="3">
        <v>87138</v>
      </c>
      <c r="I237" s="2" t="s">
        <v>212</v>
      </c>
      <c r="J237" s="2" t="s">
        <v>74</v>
      </c>
    </row>
    <row r="238" spans="2:10" outlineLevel="1" x14ac:dyDescent="0.25">
      <c r="B238" s="6">
        <v>45454</v>
      </c>
      <c r="C238" s="2" t="s">
        <v>269</v>
      </c>
      <c r="D238" s="2" t="s">
        <v>330</v>
      </c>
      <c r="E238" s="2" t="s">
        <v>62</v>
      </c>
      <c r="F238" s="3">
        <v>367155</v>
      </c>
      <c r="G238" s="7" t="s">
        <v>73</v>
      </c>
      <c r="H238" s="3">
        <v>29372</v>
      </c>
      <c r="I238" s="2" t="s">
        <v>212</v>
      </c>
      <c r="J238" s="2" t="s">
        <v>74</v>
      </c>
    </row>
    <row r="239" spans="2:10" outlineLevel="1" x14ac:dyDescent="0.25">
      <c r="B239" s="6">
        <v>45454</v>
      </c>
      <c r="C239" s="2" t="s">
        <v>311</v>
      </c>
      <c r="D239" s="2" t="s">
        <v>330</v>
      </c>
      <c r="E239" s="2" t="s">
        <v>308</v>
      </c>
      <c r="F239" s="3">
        <v>1018091</v>
      </c>
      <c r="G239" s="7" t="s">
        <v>73</v>
      </c>
      <c r="H239" s="3">
        <v>81447</v>
      </c>
      <c r="I239" s="2" t="s">
        <v>212</v>
      </c>
      <c r="J239" s="2" t="s">
        <v>74</v>
      </c>
    </row>
    <row r="240" spans="2:10" outlineLevel="1" x14ac:dyDescent="0.25">
      <c r="B240" s="6">
        <v>45454</v>
      </c>
      <c r="C240" s="2" t="s">
        <v>163</v>
      </c>
      <c r="D240" s="2" t="s">
        <v>330</v>
      </c>
      <c r="E240" s="2" t="s">
        <v>68</v>
      </c>
      <c r="F240" s="3">
        <v>886152</v>
      </c>
      <c r="G240" s="7" t="s">
        <v>73</v>
      </c>
      <c r="H240" s="3">
        <v>70892</v>
      </c>
      <c r="I240" s="2" t="s">
        <v>212</v>
      </c>
      <c r="J240" s="2" t="s">
        <v>74</v>
      </c>
    </row>
    <row r="241" spans="2:10" outlineLevel="1" x14ac:dyDescent="0.25">
      <c r="B241" s="6">
        <v>45455</v>
      </c>
      <c r="C241" s="2" t="s">
        <v>342</v>
      </c>
      <c r="D241" s="2" t="s">
        <v>330</v>
      </c>
      <c r="E241" s="2" t="s">
        <v>346</v>
      </c>
      <c r="F241" s="3">
        <v>388901</v>
      </c>
      <c r="G241" s="7" t="s">
        <v>73</v>
      </c>
      <c r="H241" s="3">
        <v>31112</v>
      </c>
      <c r="I241" s="2" t="s">
        <v>212</v>
      </c>
      <c r="J241" s="2" t="s">
        <v>74</v>
      </c>
    </row>
    <row r="242" spans="2:10" outlineLevel="1" x14ac:dyDescent="0.25">
      <c r="B242" s="6">
        <v>45455</v>
      </c>
      <c r="C242" s="2" t="s">
        <v>54</v>
      </c>
      <c r="D242" s="2" t="s">
        <v>330</v>
      </c>
      <c r="E242" s="2" t="s">
        <v>218</v>
      </c>
      <c r="F242" s="3">
        <v>591132</v>
      </c>
      <c r="G242" s="7" t="s">
        <v>73</v>
      </c>
      <c r="H242" s="3">
        <v>47291</v>
      </c>
      <c r="I242" s="2" t="s">
        <v>212</v>
      </c>
      <c r="J242" s="2" t="s">
        <v>74</v>
      </c>
    </row>
    <row r="243" spans="2:10" outlineLevel="1" x14ac:dyDescent="0.25">
      <c r="B243" s="6">
        <v>45455</v>
      </c>
      <c r="C243" s="2" t="s">
        <v>329</v>
      </c>
      <c r="D243" s="2" t="s">
        <v>330</v>
      </c>
      <c r="E243" s="2" t="s">
        <v>158</v>
      </c>
      <c r="F243" s="3">
        <v>664525</v>
      </c>
      <c r="G243" s="7" t="s">
        <v>73</v>
      </c>
      <c r="H243" s="3">
        <v>53162</v>
      </c>
      <c r="I243" s="2" t="s">
        <v>212</v>
      </c>
      <c r="J243" s="2" t="s">
        <v>74</v>
      </c>
    </row>
    <row r="244" spans="2:10" outlineLevel="1" x14ac:dyDescent="0.25">
      <c r="B244" s="6">
        <v>45455</v>
      </c>
      <c r="C244" s="2" t="s">
        <v>105</v>
      </c>
      <c r="D244" s="2" t="s">
        <v>330</v>
      </c>
      <c r="E244" s="2" t="s">
        <v>326</v>
      </c>
      <c r="F244" s="3">
        <v>2301240</v>
      </c>
      <c r="G244" s="7" t="s">
        <v>73</v>
      </c>
      <c r="H244" s="3">
        <v>184099</v>
      </c>
      <c r="I244" s="2" t="s">
        <v>326</v>
      </c>
      <c r="J244" s="2" t="s">
        <v>157</v>
      </c>
    </row>
    <row r="245" spans="2:10" outlineLevel="1" x14ac:dyDescent="0.25">
      <c r="B245" s="6">
        <v>45455</v>
      </c>
      <c r="C245" s="2" t="s">
        <v>13</v>
      </c>
      <c r="D245" s="2" t="s">
        <v>330</v>
      </c>
      <c r="E245" s="2" t="s">
        <v>189</v>
      </c>
      <c r="F245" s="3">
        <v>480168</v>
      </c>
      <c r="G245" s="7" t="s">
        <v>73</v>
      </c>
      <c r="H245" s="3">
        <v>38413</v>
      </c>
      <c r="I245" s="2" t="s">
        <v>212</v>
      </c>
      <c r="J245" s="2" t="s">
        <v>74</v>
      </c>
    </row>
    <row r="246" spans="2:10" outlineLevel="1" x14ac:dyDescent="0.25">
      <c r="B246" s="6">
        <v>45455</v>
      </c>
      <c r="C246" s="2" t="s">
        <v>386</v>
      </c>
      <c r="D246" s="2" t="s">
        <v>330</v>
      </c>
      <c r="E246" s="2" t="s">
        <v>255</v>
      </c>
      <c r="F246" s="3">
        <v>773760</v>
      </c>
      <c r="G246" s="7" t="s">
        <v>73</v>
      </c>
      <c r="H246" s="3">
        <v>61901</v>
      </c>
      <c r="I246" s="2" t="s">
        <v>212</v>
      </c>
      <c r="J246" s="2" t="s">
        <v>74</v>
      </c>
    </row>
    <row r="247" spans="2:10" outlineLevel="1" x14ac:dyDescent="0.25">
      <c r="B247" s="6">
        <v>45456</v>
      </c>
      <c r="C247" s="2" t="s">
        <v>77</v>
      </c>
      <c r="D247" s="2" t="s">
        <v>330</v>
      </c>
      <c r="E247" s="2" t="s">
        <v>191</v>
      </c>
      <c r="F247" s="3">
        <v>1123531</v>
      </c>
      <c r="G247" s="7" t="s">
        <v>73</v>
      </c>
      <c r="H247" s="3">
        <v>89882</v>
      </c>
      <c r="I247" s="2" t="s">
        <v>212</v>
      </c>
      <c r="J247" s="2" t="s">
        <v>74</v>
      </c>
    </row>
    <row r="248" spans="2:10" outlineLevel="1" x14ac:dyDescent="0.25">
      <c r="B248" s="6">
        <v>45456</v>
      </c>
      <c r="C248" s="2" t="s">
        <v>217</v>
      </c>
      <c r="D248" s="2" t="s">
        <v>330</v>
      </c>
      <c r="E248" s="2" t="s">
        <v>164</v>
      </c>
      <c r="F248" s="3">
        <v>367155</v>
      </c>
      <c r="G248" s="7" t="s">
        <v>73</v>
      </c>
      <c r="H248" s="3">
        <v>29372</v>
      </c>
      <c r="I248" s="2" t="s">
        <v>212</v>
      </c>
      <c r="J248" s="2" t="s">
        <v>74</v>
      </c>
    </row>
    <row r="249" spans="2:10" outlineLevel="1" x14ac:dyDescent="0.25">
      <c r="B249" s="6">
        <v>45457</v>
      </c>
      <c r="C249" s="2" t="s">
        <v>296</v>
      </c>
      <c r="D249" s="2" t="s">
        <v>330</v>
      </c>
      <c r="E249" s="2" t="s">
        <v>40</v>
      </c>
      <c r="F249" s="3">
        <v>639811</v>
      </c>
      <c r="G249" s="7" t="s">
        <v>73</v>
      </c>
      <c r="H249" s="3">
        <v>51185</v>
      </c>
      <c r="I249" s="2" t="s">
        <v>212</v>
      </c>
      <c r="J249" s="2" t="s">
        <v>74</v>
      </c>
    </row>
    <row r="250" spans="2:10" outlineLevel="1" x14ac:dyDescent="0.25">
      <c r="B250" s="6">
        <v>45458</v>
      </c>
      <c r="C250" s="2" t="s">
        <v>378</v>
      </c>
      <c r="D250" s="2" t="s">
        <v>330</v>
      </c>
      <c r="E250" s="2" t="s">
        <v>387</v>
      </c>
      <c r="F250" s="3">
        <v>1107198</v>
      </c>
      <c r="G250" s="7" t="s">
        <v>73</v>
      </c>
      <c r="H250" s="3">
        <v>88576</v>
      </c>
      <c r="I250" s="2" t="s">
        <v>212</v>
      </c>
      <c r="J250" s="2" t="s">
        <v>74</v>
      </c>
    </row>
    <row r="251" spans="2:10" outlineLevel="1" x14ac:dyDescent="0.25">
      <c r="B251" s="6">
        <v>45458</v>
      </c>
      <c r="C251" s="2" t="s">
        <v>18</v>
      </c>
      <c r="D251" s="2" t="s">
        <v>330</v>
      </c>
      <c r="E251" s="2" t="s">
        <v>80</v>
      </c>
      <c r="F251" s="3">
        <v>367155</v>
      </c>
      <c r="G251" s="7" t="s">
        <v>73</v>
      </c>
      <c r="H251" s="3">
        <v>29372</v>
      </c>
      <c r="I251" s="2" t="s">
        <v>212</v>
      </c>
      <c r="J251" s="2" t="s">
        <v>74</v>
      </c>
    </row>
    <row r="252" spans="2:10" outlineLevel="1" x14ac:dyDescent="0.25">
      <c r="B252" s="6">
        <v>45460</v>
      </c>
      <c r="C252" s="2" t="s">
        <v>316</v>
      </c>
      <c r="D252" s="2" t="s">
        <v>330</v>
      </c>
      <c r="E252" s="2" t="s">
        <v>4</v>
      </c>
      <c r="F252" s="3">
        <v>367155</v>
      </c>
      <c r="G252" s="7" t="s">
        <v>73</v>
      </c>
      <c r="H252" s="3">
        <v>29372</v>
      </c>
      <c r="I252" s="2" t="s">
        <v>212</v>
      </c>
      <c r="J252" s="2" t="s">
        <v>74</v>
      </c>
    </row>
    <row r="253" spans="2:10" outlineLevel="1" x14ac:dyDescent="0.25">
      <c r="B253" s="6">
        <v>45461</v>
      </c>
      <c r="C253" s="2" t="s">
        <v>233</v>
      </c>
      <c r="D253" s="2" t="s">
        <v>330</v>
      </c>
      <c r="E253" s="2" t="s">
        <v>188</v>
      </c>
      <c r="F253" s="3">
        <v>1185704</v>
      </c>
      <c r="G253" s="7" t="s">
        <v>73</v>
      </c>
      <c r="H253" s="3">
        <v>94856</v>
      </c>
      <c r="I253" s="2" t="s">
        <v>212</v>
      </c>
      <c r="J253" s="2" t="s">
        <v>74</v>
      </c>
    </row>
    <row r="254" spans="2:10" outlineLevel="1" x14ac:dyDescent="0.25">
      <c r="B254" s="6">
        <v>45462</v>
      </c>
      <c r="C254" s="2" t="s">
        <v>361</v>
      </c>
      <c r="D254" s="2" t="s">
        <v>330</v>
      </c>
      <c r="E254" s="2" t="s">
        <v>214</v>
      </c>
      <c r="F254" s="3">
        <v>988305</v>
      </c>
      <c r="G254" s="7" t="s">
        <v>73</v>
      </c>
      <c r="H254" s="3">
        <v>79064</v>
      </c>
      <c r="I254" s="2" t="s">
        <v>212</v>
      </c>
      <c r="J254" s="2" t="s">
        <v>74</v>
      </c>
    </row>
    <row r="255" spans="2:10" outlineLevel="1" x14ac:dyDescent="0.25">
      <c r="B255" s="6">
        <v>45462</v>
      </c>
      <c r="C255" s="2" t="s">
        <v>366</v>
      </c>
      <c r="D255" s="2" t="s">
        <v>330</v>
      </c>
      <c r="E255" s="2" t="s">
        <v>131</v>
      </c>
      <c r="F255" s="3">
        <v>1345459</v>
      </c>
      <c r="G255" s="7" t="s">
        <v>73</v>
      </c>
      <c r="H255" s="3">
        <v>107637</v>
      </c>
      <c r="I255" s="2" t="s">
        <v>131</v>
      </c>
      <c r="J255" s="2" t="s">
        <v>351</v>
      </c>
    </row>
    <row r="256" spans="2:10" outlineLevel="1" x14ac:dyDescent="0.25">
      <c r="B256" s="6">
        <v>45462</v>
      </c>
      <c r="C256" s="2" t="s">
        <v>385</v>
      </c>
      <c r="D256" s="2" t="s">
        <v>330</v>
      </c>
      <c r="E256" s="2" t="s">
        <v>264</v>
      </c>
      <c r="F256" s="3">
        <v>1067880</v>
      </c>
      <c r="G256" s="7" t="s">
        <v>73</v>
      </c>
      <c r="H256" s="3">
        <v>85430</v>
      </c>
      <c r="I256" s="2" t="s">
        <v>212</v>
      </c>
      <c r="J256" s="2" t="s">
        <v>74</v>
      </c>
    </row>
    <row r="257" spans="2:10" outlineLevel="1" x14ac:dyDescent="0.25">
      <c r="B257" s="6">
        <v>45462</v>
      </c>
      <c r="C257" s="2" t="s">
        <v>219</v>
      </c>
      <c r="D257" s="2" t="s">
        <v>330</v>
      </c>
      <c r="E257" s="2" t="s">
        <v>241</v>
      </c>
      <c r="F257" s="3">
        <v>1200420</v>
      </c>
      <c r="G257" s="7" t="s">
        <v>73</v>
      </c>
      <c r="H257" s="3">
        <v>96034</v>
      </c>
      <c r="I257" s="2" t="s">
        <v>212</v>
      </c>
      <c r="J257" s="2" t="s">
        <v>74</v>
      </c>
    </row>
    <row r="258" spans="2:10" outlineLevel="1" x14ac:dyDescent="0.25">
      <c r="B258" s="6">
        <v>45462</v>
      </c>
      <c r="C258" s="2" t="s">
        <v>102</v>
      </c>
      <c r="D258" s="2" t="s">
        <v>330</v>
      </c>
      <c r="E258" s="2" t="s">
        <v>240</v>
      </c>
      <c r="F258" s="3">
        <v>478345</v>
      </c>
      <c r="G258" s="7" t="s">
        <v>73</v>
      </c>
      <c r="H258" s="3">
        <v>38268</v>
      </c>
      <c r="I258" s="2" t="s">
        <v>212</v>
      </c>
      <c r="J258" s="2" t="s">
        <v>74</v>
      </c>
    </row>
    <row r="259" spans="2:10" outlineLevel="1" x14ac:dyDescent="0.25">
      <c r="B259" s="6">
        <v>45463</v>
      </c>
      <c r="C259" s="2" t="s">
        <v>353</v>
      </c>
      <c r="D259" s="2" t="s">
        <v>330</v>
      </c>
      <c r="E259" s="2" t="s">
        <v>151</v>
      </c>
      <c r="F259" s="3">
        <v>1057110</v>
      </c>
      <c r="G259" s="7" t="s">
        <v>73</v>
      </c>
      <c r="H259" s="3">
        <v>84569</v>
      </c>
      <c r="I259" s="2" t="s">
        <v>212</v>
      </c>
      <c r="J259" s="2" t="s">
        <v>74</v>
      </c>
    </row>
    <row r="260" spans="2:10" outlineLevel="1" x14ac:dyDescent="0.25">
      <c r="B260" s="6">
        <v>45463</v>
      </c>
      <c r="C260" s="2" t="s">
        <v>355</v>
      </c>
      <c r="D260" s="2" t="s">
        <v>330</v>
      </c>
      <c r="E260" s="2" t="s">
        <v>68</v>
      </c>
      <c r="F260" s="3">
        <v>487442</v>
      </c>
      <c r="G260" s="7" t="s">
        <v>73</v>
      </c>
      <c r="H260" s="3">
        <v>38995</v>
      </c>
      <c r="I260" s="2" t="s">
        <v>212</v>
      </c>
      <c r="J260" s="2" t="s">
        <v>74</v>
      </c>
    </row>
    <row r="261" spans="2:10" outlineLevel="1" x14ac:dyDescent="0.25">
      <c r="B261" s="6">
        <v>45463</v>
      </c>
      <c r="C261" s="2" t="s">
        <v>372</v>
      </c>
      <c r="D261" s="2" t="s">
        <v>330</v>
      </c>
      <c r="E261" s="2" t="s">
        <v>143</v>
      </c>
      <c r="F261" s="3">
        <v>220293</v>
      </c>
      <c r="G261" s="7" t="s">
        <v>73</v>
      </c>
      <c r="H261" s="3">
        <v>17623</v>
      </c>
      <c r="I261" s="2" t="s">
        <v>212</v>
      </c>
      <c r="J261" s="2" t="s">
        <v>74</v>
      </c>
    </row>
    <row r="262" spans="2:10" outlineLevel="1" x14ac:dyDescent="0.25">
      <c r="B262" s="6">
        <v>45463</v>
      </c>
      <c r="C262" s="2" t="s">
        <v>175</v>
      </c>
      <c r="D262" s="2" t="s">
        <v>330</v>
      </c>
      <c r="E262" s="2" t="s">
        <v>255</v>
      </c>
      <c r="F262" s="3">
        <v>444232</v>
      </c>
      <c r="G262" s="7" t="s">
        <v>73</v>
      </c>
      <c r="H262" s="3">
        <v>35539</v>
      </c>
      <c r="I262" s="2" t="s">
        <v>212</v>
      </c>
      <c r="J262" s="2" t="s">
        <v>74</v>
      </c>
    </row>
    <row r="263" spans="2:10" outlineLevel="1" x14ac:dyDescent="0.25">
      <c r="B263" s="6">
        <v>45463</v>
      </c>
      <c r="C263" s="2" t="s">
        <v>86</v>
      </c>
      <c r="D263" s="2" t="s">
        <v>330</v>
      </c>
      <c r="E263" s="2" t="s">
        <v>268</v>
      </c>
      <c r="F263" s="3">
        <v>773760</v>
      </c>
      <c r="G263" s="7" t="s">
        <v>73</v>
      </c>
      <c r="H263" s="3">
        <v>61901</v>
      </c>
      <c r="I263" s="2" t="s">
        <v>212</v>
      </c>
      <c r="J263" s="2" t="s">
        <v>74</v>
      </c>
    </row>
    <row r="264" spans="2:10" outlineLevel="1" x14ac:dyDescent="0.25">
      <c r="B264" s="6">
        <v>45464</v>
      </c>
      <c r="C264" s="2" t="s">
        <v>256</v>
      </c>
      <c r="D264" s="2" t="s">
        <v>330</v>
      </c>
      <c r="E264" s="2" t="s">
        <v>349</v>
      </c>
      <c r="F264" s="3">
        <v>641314</v>
      </c>
      <c r="G264" s="7" t="s">
        <v>73</v>
      </c>
      <c r="H264" s="3">
        <v>51305</v>
      </c>
      <c r="I264" s="2" t="s">
        <v>212</v>
      </c>
      <c r="J264" s="2" t="s">
        <v>74</v>
      </c>
    </row>
    <row r="265" spans="2:10" outlineLevel="1" x14ac:dyDescent="0.25">
      <c r="B265" s="6">
        <v>45464</v>
      </c>
      <c r="C265" s="2" t="s">
        <v>257</v>
      </c>
      <c r="D265" s="2" t="s">
        <v>330</v>
      </c>
      <c r="E265" s="2" t="s">
        <v>232</v>
      </c>
      <c r="F265" s="3">
        <v>684486</v>
      </c>
      <c r="G265" s="7" t="s">
        <v>73</v>
      </c>
      <c r="H265" s="3">
        <v>54759</v>
      </c>
      <c r="I265" s="2" t="s">
        <v>212</v>
      </c>
      <c r="J265" s="2" t="s">
        <v>74</v>
      </c>
    </row>
    <row r="266" spans="2:10" outlineLevel="1" x14ac:dyDescent="0.25">
      <c r="B266" s="6">
        <v>45465</v>
      </c>
      <c r="C266" s="2" t="s">
        <v>251</v>
      </c>
      <c r="D266" s="2" t="s">
        <v>330</v>
      </c>
      <c r="E266" s="2" t="s">
        <v>109</v>
      </c>
      <c r="F266" s="3">
        <v>333306</v>
      </c>
      <c r="G266" s="7" t="s">
        <v>73</v>
      </c>
      <c r="H266" s="3">
        <v>26664</v>
      </c>
      <c r="I266" s="2" t="s">
        <v>212</v>
      </c>
      <c r="J266" s="2" t="s">
        <v>74</v>
      </c>
    </row>
    <row r="267" spans="2:10" outlineLevel="1" x14ac:dyDescent="0.25">
      <c r="B267" s="6">
        <v>45465</v>
      </c>
      <c r="C267" s="2" t="s">
        <v>42</v>
      </c>
      <c r="D267" s="2" t="s">
        <v>330</v>
      </c>
      <c r="E267" s="2" t="s">
        <v>80</v>
      </c>
      <c r="F267" s="3">
        <v>444232</v>
      </c>
      <c r="G267" s="7" t="s">
        <v>73</v>
      </c>
      <c r="H267" s="3">
        <v>35539</v>
      </c>
      <c r="I267" s="2" t="s">
        <v>212</v>
      </c>
      <c r="J267" s="2" t="s">
        <v>74</v>
      </c>
    </row>
    <row r="268" spans="2:10" outlineLevel="1" x14ac:dyDescent="0.25">
      <c r="B268" s="6">
        <v>45465</v>
      </c>
      <c r="C268" s="2" t="s">
        <v>173</v>
      </c>
      <c r="D268" s="2" t="s">
        <v>330</v>
      </c>
      <c r="E268" s="2" t="s">
        <v>190</v>
      </c>
      <c r="F268" s="3">
        <v>2013760</v>
      </c>
      <c r="G268" s="7" t="s">
        <v>73</v>
      </c>
      <c r="H268" s="3">
        <v>161101</v>
      </c>
      <c r="I268" s="2" t="s">
        <v>212</v>
      </c>
      <c r="J268" s="2" t="s">
        <v>74</v>
      </c>
    </row>
    <row r="269" spans="2:10" outlineLevel="1" x14ac:dyDescent="0.25">
      <c r="B269" s="6">
        <v>45467</v>
      </c>
      <c r="C269" s="2" t="s">
        <v>238</v>
      </c>
      <c r="D269" s="2" t="s">
        <v>330</v>
      </c>
      <c r="E269" s="2" t="s">
        <v>380</v>
      </c>
      <c r="F269" s="3">
        <v>656819</v>
      </c>
      <c r="G269" s="7" t="s">
        <v>73</v>
      </c>
      <c r="H269" s="3">
        <v>52546</v>
      </c>
      <c r="I269" s="2" t="s">
        <v>212</v>
      </c>
      <c r="J269" s="2" t="s">
        <v>74</v>
      </c>
    </row>
    <row r="270" spans="2:10" outlineLevel="1" x14ac:dyDescent="0.25">
      <c r="B270" s="6">
        <v>45468</v>
      </c>
      <c r="C270" s="2" t="s">
        <v>383</v>
      </c>
      <c r="D270" s="2" t="s">
        <v>330</v>
      </c>
      <c r="E270" s="2" t="s">
        <v>143</v>
      </c>
      <c r="F270" s="3">
        <v>312293</v>
      </c>
      <c r="G270" s="7" t="s">
        <v>73</v>
      </c>
      <c r="H270" s="3">
        <v>24983</v>
      </c>
      <c r="I270" s="2" t="s">
        <v>212</v>
      </c>
      <c r="J270" s="2" t="s">
        <v>74</v>
      </c>
    </row>
    <row r="271" spans="2:10" outlineLevel="1" x14ac:dyDescent="0.25">
      <c r="B271" s="6">
        <v>45468</v>
      </c>
      <c r="C271" s="2" t="s">
        <v>347</v>
      </c>
      <c r="D271" s="2" t="s">
        <v>330</v>
      </c>
      <c r="E271" s="2" t="s">
        <v>4</v>
      </c>
      <c r="F271" s="3">
        <v>333174</v>
      </c>
      <c r="G271" s="7" t="s">
        <v>73</v>
      </c>
      <c r="H271" s="3">
        <v>26654</v>
      </c>
      <c r="I271" s="2" t="s">
        <v>212</v>
      </c>
      <c r="J271" s="2" t="s">
        <v>74</v>
      </c>
    </row>
    <row r="272" spans="2:10" outlineLevel="1" x14ac:dyDescent="0.25">
      <c r="B272" s="6">
        <v>45468</v>
      </c>
      <c r="C272" s="2" t="s">
        <v>384</v>
      </c>
      <c r="D272" s="2" t="s">
        <v>330</v>
      </c>
      <c r="E272" s="2" t="s">
        <v>40</v>
      </c>
      <c r="F272" s="3">
        <v>146862</v>
      </c>
      <c r="G272" s="7" t="s">
        <v>73</v>
      </c>
      <c r="H272" s="3">
        <v>11749</v>
      </c>
      <c r="I272" s="2" t="s">
        <v>212</v>
      </c>
      <c r="J272" s="2" t="s">
        <v>74</v>
      </c>
    </row>
    <row r="273" spans="2:10" outlineLevel="1" x14ac:dyDescent="0.25">
      <c r="B273" s="6">
        <v>45468</v>
      </c>
      <c r="C273" s="2" t="s">
        <v>300</v>
      </c>
      <c r="D273" s="2" t="s">
        <v>330</v>
      </c>
      <c r="E273" s="2" t="s">
        <v>19</v>
      </c>
      <c r="F273" s="3">
        <v>978304</v>
      </c>
      <c r="G273" s="7" t="s">
        <v>73</v>
      </c>
      <c r="H273" s="3">
        <v>78264</v>
      </c>
      <c r="I273" s="2" t="s">
        <v>212</v>
      </c>
      <c r="J273" s="2" t="s">
        <v>74</v>
      </c>
    </row>
    <row r="274" spans="2:10" outlineLevel="1" x14ac:dyDescent="0.25">
      <c r="B274" s="6">
        <v>45469</v>
      </c>
      <c r="C274" s="2" t="s">
        <v>187</v>
      </c>
      <c r="D274" s="2" t="s">
        <v>330</v>
      </c>
      <c r="E274" s="2" t="s">
        <v>199</v>
      </c>
      <c r="F274" s="3">
        <v>922445</v>
      </c>
      <c r="G274" s="7" t="s">
        <v>73</v>
      </c>
      <c r="H274" s="3">
        <v>73796</v>
      </c>
      <c r="I274" s="2" t="s">
        <v>212</v>
      </c>
      <c r="J274" s="2" t="s">
        <v>74</v>
      </c>
    </row>
    <row r="275" spans="2:10" outlineLevel="1" x14ac:dyDescent="0.25">
      <c r="B275" s="6">
        <v>45469</v>
      </c>
      <c r="C275" s="2" t="s">
        <v>25</v>
      </c>
      <c r="D275" s="2" t="s">
        <v>330</v>
      </c>
      <c r="E275" s="2" t="s">
        <v>55</v>
      </c>
      <c r="F275" s="3">
        <v>842013</v>
      </c>
      <c r="G275" s="7" t="s">
        <v>73</v>
      </c>
      <c r="H275" s="3">
        <v>67361</v>
      </c>
      <c r="I275" s="2" t="s">
        <v>212</v>
      </c>
      <c r="J275" s="2" t="s">
        <v>74</v>
      </c>
    </row>
    <row r="276" spans="2:10" outlineLevel="1" x14ac:dyDescent="0.25">
      <c r="B276" s="6">
        <v>45469</v>
      </c>
      <c r="C276" s="2" t="s">
        <v>265</v>
      </c>
      <c r="D276" s="2" t="s">
        <v>330</v>
      </c>
      <c r="E276" s="2" t="s">
        <v>158</v>
      </c>
      <c r="F276" s="3">
        <v>736397</v>
      </c>
      <c r="G276" s="7" t="s">
        <v>73</v>
      </c>
      <c r="H276" s="3">
        <v>58912</v>
      </c>
      <c r="I276" s="2" t="s">
        <v>212</v>
      </c>
      <c r="J276" s="2" t="s">
        <v>74</v>
      </c>
    </row>
    <row r="277" spans="2:10" outlineLevel="1" x14ac:dyDescent="0.25">
      <c r="B277" s="6">
        <v>45469</v>
      </c>
      <c r="C277" s="2" t="s">
        <v>57</v>
      </c>
      <c r="D277" s="2" t="s">
        <v>330</v>
      </c>
      <c r="E277" s="2" t="s">
        <v>227</v>
      </c>
      <c r="F277" s="3">
        <v>626898</v>
      </c>
      <c r="G277" s="7" t="s">
        <v>73</v>
      </c>
      <c r="H277" s="3">
        <v>50152</v>
      </c>
      <c r="I277" s="2" t="s">
        <v>212</v>
      </c>
      <c r="J277" s="2" t="s">
        <v>74</v>
      </c>
    </row>
    <row r="278" spans="2:10" outlineLevel="1" x14ac:dyDescent="0.25">
      <c r="B278" s="6">
        <v>45469</v>
      </c>
      <c r="C278" s="2" t="s">
        <v>89</v>
      </c>
      <c r="D278" s="2" t="s">
        <v>330</v>
      </c>
      <c r="E278" s="2" t="s">
        <v>133</v>
      </c>
      <c r="F278" s="3">
        <v>1656755</v>
      </c>
      <c r="G278" s="7" t="s">
        <v>73</v>
      </c>
      <c r="H278" s="3">
        <v>132540</v>
      </c>
      <c r="I278" s="2" t="s">
        <v>133</v>
      </c>
      <c r="J278" s="2" t="s">
        <v>27</v>
      </c>
    </row>
    <row r="279" spans="2:10" outlineLevel="1" x14ac:dyDescent="0.25">
      <c r="B279" s="6">
        <v>45469</v>
      </c>
      <c r="C279" s="2" t="s">
        <v>168</v>
      </c>
      <c r="D279" s="2" t="s">
        <v>330</v>
      </c>
      <c r="E279" s="2" t="s">
        <v>218</v>
      </c>
      <c r="F279" s="3">
        <v>1200420</v>
      </c>
      <c r="G279" s="7" t="s">
        <v>73</v>
      </c>
      <c r="H279" s="3">
        <v>96034</v>
      </c>
      <c r="I279" s="2" t="s">
        <v>212</v>
      </c>
      <c r="J279" s="2" t="s">
        <v>74</v>
      </c>
    </row>
    <row r="280" spans="2:10" outlineLevel="1" x14ac:dyDescent="0.25">
      <c r="B280" s="6">
        <v>45469</v>
      </c>
      <c r="C280" s="2" t="s">
        <v>130</v>
      </c>
      <c r="D280" s="2" t="s">
        <v>330</v>
      </c>
      <c r="E280" s="2" t="s">
        <v>235</v>
      </c>
      <c r="F280" s="3">
        <v>481897</v>
      </c>
      <c r="G280" s="7" t="s">
        <v>73</v>
      </c>
      <c r="H280" s="3">
        <v>38552</v>
      </c>
      <c r="I280" s="2" t="s">
        <v>212</v>
      </c>
      <c r="J280" s="2" t="s">
        <v>74</v>
      </c>
    </row>
    <row r="281" spans="2:10" outlineLevel="1" x14ac:dyDescent="0.25">
      <c r="B281" s="6">
        <v>45469</v>
      </c>
      <c r="C281" s="2" t="s">
        <v>270</v>
      </c>
      <c r="D281" s="2" t="s">
        <v>330</v>
      </c>
      <c r="E281" s="2" t="s">
        <v>232</v>
      </c>
      <c r="F281" s="3">
        <v>555290</v>
      </c>
      <c r="G281" s="7" t="s">
        <v>73</v>
      </c>
      <c r="H281" s="3">
        <v>44423</v>
      </c>
      <c r="I281" s="2" t="s">
        <v>212</v>
      </c>
      <c r="J281" s="2" t="s">
        <v>74</v>
      </c>
    </row>
    <row r="282" spans="2:10" outlineLevel="1" x14ac:dyDescent="0.25">
      <c r="B282" s="6">
        <v>45470</v>
      </c>
      <c r="C282" s="2" t="s">
        <v>280</v>
      </c>
      <c r="D282" s="2" t="s">
        <v>330</v>
      </c>
      <c r="E282" s="2" t="s">
        <v>312</v>
      </c>
      <c r="F282" s="3">
        <v>222116</v>
      </c>
      <c r="G282" s="7" t="s">
        <v>73</v>
      </c>
      <c r="H282" s="3">
        <v>17769</v>
      </c>
      <c r="I282" s="2" t="s">
        <v>212</v>
      </c>
      <c r="J282" s="2" t="s">
        <v>74</v>
      </c>
    </row>
    <row r="283" spans="2:10" outlineLevel="1" x14ac:dyDescent="0.25">
      <c r="B283" s="6">
        <v>45471</v>
      </c>
      <c r="C283" s="2" t="s">
        <v>228</v>
      </c>
      <c r="D283" s="2" t="s">
        <v>330</v>
      </c>
      <c r="E283" s="2" t="s">
        <v>308</v>
      </c>
      <c r="F283" s="3">
        <v>367155</v>
      </c>
      <c r="G283" s="7" t="s">
        <v>73</v>
      </c>
      <c r="H283" s="3">
        <v>29372</v>
      </c>
      <c r="I283" s="2" t="s">
        <v>212</v>
      </c>
      <c r="J283" s="2" t="s">
        <v>74</v>
      </c>
    </row>
    <row r="284" spans="2:10" outlineLevel="1" x14ac:dyDescent="0.25">
      <c r="B284" s="6">
        <v>45472</v>
      </c>
      <c r="C284" s="2" t="s">
        <v>83</v>
      </c>
      <c r="D284" s="2" t="s">
        <v>330</v>
      </c>
      <c r="E284" s="2" t="s">
        <v>127</v>
      </c>
      <c r="F284" s="3">
        <v>537624</v>
      </c>
      <c r="G284" s="7" t="s">
        <v>73</v>
      </c>
      <c r="H284" s="3">
        <v>43010</v>
      </c>
      <c r="I284" s="2" t="s">
        <v>212</v>
      </c>
      <c r="J284" s="2" t="s">
        <v>74</v>
      </c>
    </row>
    <row r="285" spans="2:10" outlineLevel="1" x14ac:dyDescent="0.25">
      <c r="B285" s="6">
        <v>45472</v>
      </c>
      <c r="C285" s="2" t="s">
        <v>121</v>
      </c>
      <c r="D285" s="2" t="s">
        <v>330</v>
      </c>
      <c r="E285" s="2" t="s">
        <v>285</v>
      </c>
      <c r="F285" s="3">
        <v>553467</v>
      </c>
      <c r="G285" s="7" t="s">
        <v>73</v>
      </c>
      <c r="H285" s="3">
        <v>44277</v>
      </c>
      <c r="I285" s="2" t="s">
        <v>212</v>
      </c>
      <c r="J285" s="2" t="s">
        <v>74</v>
      </c>
    </row>
    <row r="286" spans="2:10" outlineLevel="1" x14ac:dyDescent="0.25">
      <c r="B286" s="6">
        <v>45472</v>
      </c>
      <c r="C286" s="2" t="s">
        <v>120</v>
      </c>
      <c r="D286" s="2" t="s">
        <v>330</v>
      </c>
      <c r="E286" s="2" t="s">
        <v>60</v>
      </c>
      <c r="F286" s="3">
        <v>480036</v>
      </c>
      <c r="G286" s="7" t="s">
        <v>73</v>
      </c>
      <c r="H286" s="3">
        <v>38403</v>
      </c>
      <c r="I286" s="2" t="s">
        <v>212</v>
      </c>
      <c r="J286" s="2" t="s">
        <v>74</v>
      </c>
    </row>
    <row r="287" spans="2:10" x14ac:dyDescent="0.25">
      <c r="B287" s="8" t="s">
        <v>341</v>
      </c>
      <c r="F287" s="9">
        <v>160902520</v>
      </c>
      <c r="H287" s="9">
        <v>12872200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3"/>
  <sheetViews>
    <sheetView tabSelected="1" topLeftCell="D1" zoomScaleNormal="100" workbookViewId="0">
      <selection activeCell="E1" sqref="E1"/>
    </sheetView>
  </sheetViews>
  <sheetFormatPr defaultColWidth="9.140625" defaultRowHeight="15" outlineLevelRow="1" x14ac:dyDescent="0.25"/>
  <cols>
    <col min="1" max="1" width="14.28515625" style="12" customWidth="1"/>
    <col min="2" max="3" width="11.42578125" customWidth="1"/>
    <col min="4" max="4" width="57.140625" customWidth="1"/>
    <col min="5" max="5" width="17.140625" style="11" customWidth="1"/>
    <col min="6" max="6" width="11.42578125" customWidth="1"/>
    <col min="7" max="7" width="15.7109375" style="11" customWidth="1"/>
    <col min="8" max="8" width="50" customWidth="1"/>
    <col min="9" max="9" width="21.42578125" customWidth="1"/>
  </cols>
  <sheetData>
    <row r="1" spans="1:9" ht="24.75" customHeight="1" x14ac:dyDescent="0.25">
      <c r="A1" s="4" t="s">
        <v>66</v>
      </c>
      <c r="B1" s="5" t="s">
        <v>0</v>
      </c>
      <c r="C1" s="5" t="s">
        <v>339</v>
      </c>
      <c r="D1" s="5" t="s">
        <v>249</v>
      </c>
      <c r="E1" s="10" t="s">
        <v>146</v>
      </c>
      <c r="F1" s="5" t="s">
        <v>31</v>
      </c>
      <c r="G1" s="10" t="s">
        <v>287</v>
      </c>
      <c r="H1" s="5" t="s">
        <v>206</v>
      </c>
      <c r="I1" s="5" t="s">
        <v>125</v>
      </c>
    </row>
    <row r="2" spans="1:9" outlineLevel="1" x14ac:dyDescent="0.25">
      <c r="A2" s="6">
        <v>45383</v>
      </c>
      <c r="B2" s="2" t="s">
        <v>78</v>
      </c>
      <c r="C2" s="2" t="s">
        <v>330</v>
      </c>
      <c r="D2" s="2" t="s">
        <v>240</v>
      </c>
      <c r="E2" s="3">
        <v>737956</v>
      </c>
      <c r="F2" s="7" t="s">
        <v>73</v>
      </c>
      <c r="G2" s="3">
        <v>59036</v>
      </c>
      <c r="H2" s="2" t="s">
        <v>212</v>
      </c>
      <c r="I2" s="2" t="s">
        <v>74</v>
      </c>
    </row>
    <row r="3" spans="1:9" outlineLevel="1" x14ac:dyDescent="0.25">
      <c r="A3" s="6">
        <v>45384</v>
      </c>
      <c r="B3" s="2" t="s">
        <v>44</v>
      </c>
      <c r="C3" s="2" t="s">
        <v>330</v>
      </c>
      <c r="D3" s="2" t="s">
        <v>346</v>
      </c>
      <c r="E3" s="3">
        <v>609194</v>
      </c>
      <c r="F3" s="7" t="s">
        <v>73</v>
      </c>
      <c r="G3" s="3">
        <v>48736</v>
      </c>
      <c r="H3" s="2" t="s">
        <v>212</v>
      </c>
      <c r="I3" s="2" t="s">
        <v>74</v>
      </c>
    </row>
    <row r="4" spans="1:9" outlineLevel="1" x14ac:dyDescent="0.25">
      <c r="A4" s="6">
        <v>45384</v>
      </c>
      <c r="B4" s="2" t="s">
        <v>210</v>
      </c>
      <c r="C4" s="2" t="s">
        <v>330</v>
      </c>
      <c r="D4" s="2" t="s">
        <v>295</v>
      </c>
      <c r="E4" s="3">
        <v>1451330</v>
      </c>
      <c r="F4" s="7" t="s">
        <v>73</v>
      </c>
      <c r="G4" s="3">
        <v>116106</v>
      </c>
      <c r="H4" s="2" t="s">
        <v>212</v>
      </c>
      <c r="I4" s="2" t="s">
        <v>74</v>
      </c>
    </row>
    <row r="5" spans="1:9" outlineLevel="1" x14ac:dyDescent="0.25">
      <c r="A5" s="6">
        <v>45384</v>
      </c>
      <c r="B5" s="2" t="s">
        <v>184</v>
      </c>
      <c r="C5" s="2" t="s">
        <v>330</v>
      </c>
      <c r="D5" s="2" t="s">
        <v>181</v>
      </c>
      <c r="E5" s="3">
        <v>517701</v>
      </c>
      <c r="F5" s="7" t="s">
        <v>73</v>
      </c>
      <c r="G5" s="3">
        <v>41416</v>
      </c>
      <c r="H5" s="2" t="s">
        <v>212</v>
      </c>
      <c r="I5" s="2" t="s">
        <v>74</v>
      </c>
    </row>
    <row r="6" spans="1:9" outlineLevel="1" x14ac:dyDescent="0.25">
      <c r="A6" s="6">
        <v>45385</v>
      </c>
      <c r="B6" s="2" t="s">
        <v>46</v>
      </c>
      <c r="C6" s="2" t="s">
        <v>330</v>
      </c>
      <c r="D6" s="2" t="s">
        <v>239</v>
      </c>
      <c r="E6" s="3">
        <v>333174</v>
      </c>
      <c r="F6" s="7" t="s">
        <v>73</v>
      </c>
      <c r="G6" s="3">
        <v>26654</v>
      </c>
      <c r="H6" s="2" t="s">
        <v>212</v>
      </c>
      <c r="I6" s="2" t="s">
        <v>74</v>
      </c>
    </row>
    <row r="7" spans="1:9" outlineLevel="1" x14ac:dyDescent="0.25">
      <c r="A7" s="6">
        <v>45385</v>
      </c>
      <c r="B7" s="2" t="s">
        <v>20</v>
      </c>
      <c r="C7" s="2" t="s">
        <v>330</v>
      </c>
      <c r="D7" s="2" t="s">
        <v>264</v>
      </c>
      <c r="E7" s="3">
        <v>424573</v>
      </c>
      <c r="F7" s="7" t="s">
        <v>73</v>
      </c>
      <c r="G7" s="3">
        <v>33966</v>
      </c>
      <c r="H7" s="2" t="s">
        <v>212</v>
      </c>
      <c r="I7" s="2" t="s">
        <v>74</v>
      </c>
    </row>
    <row r="8" spans="1:9" outlineLevel="1" x14ac:dyDescent="0.25">
      <c r="A8" s="6">
        <v>45385</v>
      </c>
      <c r="B8" s="2" t="s">
        <v>357</v>
      </c>
      <c r="C8" s="2" t="s">
        <v>330</v>
      </c>
      <c r="D8" s="2" t="s">
        <v>241</v>
      </c>
      <c r="E8" s="3">
        <v>708693</v>
      </c>
      <c r="F8" s="7" t="s">
        <v>73</v>
      </c>
      <c r="G8" s="3">
        <v>56695</v>
      </c>
      <c r="H8" s="2" t="s">
        <v>212</v>
      </c>
      <c r="I8" s="2" t="s">
        <v>74</v>
      </c>
    </row>
    <row r="9" spans="1:9" outlineLevel="1" x14ac:dyDescent="0.25">
      <c r="A9" s="6">
        <v>45386</v>
      </c>
      <c r="B9" s="2" t="s">
        <v>51</v>
      </c>
      <c r="C9" s="2" t="s">
        <v>330</v>
      </c>
      <c r="D9" s="2" t="s">
        <v>143</v>
      </c>
      <c r="E9" s="3">
        <v>626898</v>
      </c>
      <c r="F9" s="7" t="s">
        <v>73</v>
      </c>
      <c r="G9" s="3">
        <v>50152</v>
      </c>
      <c r="H9" s="2" t="s">
        <v>212</v>
      </c>
      <c r="I9" s="2" t="s">
        <v>74</v>
      </c>
    </row>
    <row r="10" spans="1:9" outlineLevel="1" x14ac:dyDescent="0.25">
      <c r="A10" s="6">
        <v>45386</v>
      </c>
      <c r="B10" s="2" t="s">
        <v>32</v>
      </c>
      <c r="C10" s="2" t="s">
        <v>330</v>
      </c>
      <c r="D10" s="2" t="s">
        <v>68</v>
      </c>
      <c r="E10" s="3">
        <v>480168</v>
      </c>
      <c r="F10" s="7" t="s">
        <v>73</v>
      </c>
      <c r="G10" s="3">
        <v>38413</v>
      </c>
      <c r="H10" s="2" t="s">
        <v>212</v>
      </c>
      <c r="I10" s="2" t="s">
        <v>74</v>
      </c>
    </row>
    <row r="11" spans="1:9" outlineLevel="1" x14ac:dyDescent="0.25">
      <c r="A11" s="6">
        <v>45386</v>
      </c>
      <c r="B11" s="2" t="s">
        <v>297</v>
      </c>
      <c r="C11" s="2" t="s">
        <v>330</v>
      </c>
      <c r="D11" s="2" t="s">
        <v>107</v>
      </c>
      <c r="E11" s="3">
        <v>584084</v>
      </c>
      <c r="F11" s="7" t="s">
        <v>73</v>
      </c>
      <c r="G11" s="3">
        <v>46727</v>
      </c>
      <c r="H11" s="2" t="s">
        <v>212</v>
      </c>
      <c r="I11" s="2" t="s">
        <v>74</v>
      </c>
    </row>
    <row r="12" spans="1:9" outlineLevel="1" x14ac:dyDescent="0.25">
      <c r="A12" s="6">
        <v>45386</v>
      </c>
      <c r="B12" s="2" t="s">
        <v>162</v>
      </c>
      <c r="C12" s="2" t="s">
        <v>330</v>
      </c>
      <c r="D12" s="2" t="s">
        <v>267</v>
      </c>
      <c r="E12" s="3">
        <v>1157160</v>
      </c>
      <c r="F12" s="7" t="s">
        <v>73</v>
      </c>
      <c r="G12" s="3">
        <v>92573</v>
      </c>
      <c r="H12" s="2" t="s">
        <v>212</v>
      </c>
      <c r="I12" s="2" t="s">
        <v>74</v>
      </c>
    </row>
    <row r="13" spans="1:9" outlineLevel="1" x14ac:dyDescent="0.25">
      <c r="A13" s="6">
        <v>45386</v>
      </c>
      <c r="B13" s="2" t="s">
        <v>213</v>
      </c>
      <c r="C13" s="2" t="s">
        <v>330</v>
      </c>
      <c r="D13" s="2" t="s">
        <v>240</v>
      </c>
      <c r="E13" s="3">
        <v>533940</v>
      </c>
      <c r="F13" s="7" t="s">
        <v>73</v>
      </c>
      <c r="G13" s="3">
        <v>42715</v>
      </c>
      <c r="H13" s="2" t="s">
        <v>212</v>
      </c>
      <c r="I13" s="2" t="s">
        <v>74</v>
      </c>
    </row>
    <row r="14" spans="1:9" outlineLevel="1" x14ac:dyDescent="0.25">
      <c r="A14" s="6">
        <v>45386</v>
      </c>
      <c r="B14" s="2" t="s">
        <v>124</v>
      </c>
      <c r="C14" s="2" t="s">
        <v>330</v>
      </c>
      <c r="D14" s="2" t="s">
        <v>345</v>
      </c>
      <c r="E14" s="3">
        <v>1125296</v>
      </c>
      <c r="F14" s="7" t="s">
        <v>73</v>
      </c>
      <c r="G14" s="3">
        <v>90024</v>
      </c>
      <c r="H14" s="2" t="s">
        <v>212</v>
      </c>
      <c r="I14" s="2" t="s">
        <v>74</v>
      </c>
    </row>
    <row r="15" spans="1:9" outlineLevel="1" x14ac:dyDescent="0.25">
      <c r="A15" s="6">
        <v>45387</v>
      </c>
      <c r="B15" s="2" t="s">
        <v>194</v>
      </c>
      <c r="C15" s="2" t="s">
        <v>330</v>
      </c>
      <c r="D15" s="2" t="s">
        <v>15</v>
      </c>
      <c r="E15" s="3">
        <v>444232</v>
      </c>
      <c r="F15" s="7" t="s">
        <v>73</v>
      </c>
      <c r="G15" s="3">
        <v>35539</v>
      </c>
      <c r="H15" s="2" t="s">
        <v>212</v>
      </c>
      <c r="I15" s="2" t="s">
        <v>74</v>
      </c>
    </row>
    <row r="16" spans="1:9" outlineLevel="1" x14ac:dyDescent="0.25">
      <c r="A16" s="6">
        <v>45387</v>
      </c>
      <c r="B16" s="2" t="s">
        <v>2</v>
      </c>
      <c r="C16" s="2" t="s">
        <v>330</v>
      </c>
      <c r="D16" s="2" t="s">
        <v>128</v>
      </c>
      <c r="E16" s="3">
        <v>333306</v>
      </c>
      <c r="F16" s="7" t="s">
        <v>73</v>
      </c>
      <c r="G16" s="3">
        <v>26664</v>
      </c>
      <c r="H16" s="2" t="s">
        <v>212</v>
      </c>
      <c r="I16" s="2" t="s">
        <v>74</v>
      </c>
    </row>
    <row r="17" spans="1:10" outlineLevel="1" x14ac:dyDescent="0.25">
      <c r="A17" s="6">
        <v>45387</v>
      </c>
      <c r="B17" s="2" t="s">
        <v>279</v>
      </c>
      <c r="C17" s="2" t="s">
        <v>330</v>
      </c>
      <c r="D17" s="2" t="s">
        <v>379</v>
      </c>
      <c r="E17" s="3">
        <v>138000</v>
      </c>
      <c r="F17" s="7" t="s">
        <v>73</v>
      </c>
      <c r="G17" s="3">
        <v>11040</v>
      </c>
      <c r="H17" s="2" t="s">
        <v>212</v>
      </c>
      <c r="I17" s="2" t="s">
        <v>74</v>
      </c>
    </row>
    <row r="18" spans="1:10" outlineLevel="1" x14ac:dyDescent="0.25">
      <c r="A18" s="6">
        <v>45388</v>
      </c>
      <c r="B18" s="2" t="s">
        <v>165</v>
      </c>
      <c r="C18" s="2" t="s">
        <v>330</v>
      </c>
      <c r="D18" s="2" t="s">
        <v>4</v>
      </c>
      <c r="E18" s="3">
        <v>460509</v>
      </c>
      <c r="F18" s="7" t="s">
        <v>73</v>
      </c>
      <c r="G18" s="3">
        <v>36841</v>
      </c>
      <c r="H18" s="2" t="s">
        <v>212</v>
      </c>
      <c r="I18" s="2" t="s">
        <v>74</v>
      </c>
    </row>
    <row r="19" spans="1:10" outlineLevel="1" x14ac:dyDescent="0.25">
      <c r="A19" s="6">
        <v>45388</v>
      </c>
      <c r="B19" s="2" t="s">
        <v>371</v>
      </c>
      <c r="C19" s="2" t="s">
        <v>330</v>
      </c>
      <c r="D19" s="2" t="s">
        <v>154</v>
      </c>
      <c r="E19" s="3">
        <v>720252</v>
      </c>
      <c r="F19" s="7" t="s">
        <v>73</v>
      </c>
      <c r="G19" s="3">
        <v>57620</v>
      </c>
      <c r="H19" s="2" t="s">
        <v>212</v>
      </c>
      <c r="I19" s="2" t="s">
        <v>74</v>
      </c>
    </row>
    <row r="20" spans="1:10" outlineLevel="1" x14ac:dyDescent="0.25">
      <c r="A20" s="6">
        <v>45388</v>
      </c>
      <c r="B20" s="2" t="s">
        <v>63</v>
      </c>
      <c r="C20" s="2" t="s">
        <v>330</v>
      </c>
      <c r="D20" s="2" t="s">
        <v>40</v>
      </c>
      <c r="E20" s="3">
        <v>303554</v>
      </c>
      <c r="F20" s="7" t="s">
        <v>73</v>
      </c>
      <c r="G20" s="3">
        <v>24284</v>
      </c>
      <c r="H20" s="2" t="s">
        <v>212</v>
      </c>
      <c r="I20" s="2" t="s">
        <v>74</v>
      </c>
    </row>
    <row r="21" spans="1:10" outlineLevel="1" x14ac:dyDescent="0.25">
      <c r="A21" s="6">
        <v>45390</v>
      </c>
      <c r="B21" s="2" t="s">
        <v>369</v>
      </c>
      <c r="C21" s="2" t="s">
        <v>330</v>
      </c>
      <c r="D21" s="2" t="s">
        <v>268</v>
      </c>
      <c r="E21" s="3">
        <v>1067484</v>
      </c>
      <c r="F21" s="7" t="s">
        <v>73</v>
      </c>
      <c r="G21" s="3">
        <v>85399</v>
      </c>
      <c r="H21" s="2" t="s">
        <v>212</v>
      </c>
      <c r="I21" s="2" t="s">
        <v>74</v>
      </c>
    </row>
    <row r="22" spans="1:10" outlineLevel="1" x14ac:dyDescent="0.25">
      <c r="A22" s="6">
        <v>45390</v>
      </c>
      <c r="B22" s="2" t="s">
        <v>132</v>
      </c>
      <c r="C22" s="2" t="s">
        <v>330</v>
      </c>
      <c r="D22" s="2" t="s">
        <v>133</v>
      </c>
      <c r="E22" s="3">
        <v>1289600</v>
      </c>
      <c r="F22" s="7" t="s">
        <v>73</v>
      </c>
      <c r="G22" s="3">
        <v>103168</v>
      </c>
      <c r="H22" s="2" t="s">
        <v>133</v>
      </c>
      <c r="I22" s="2" t="s">
        <v>27</v>
      </c>
      <c r="J22" t="s">
        <v>393</v>
      </c>
    </row>
    <row r="23" spans="1:10" outlineLevel="1" x14ac:dyDescent="0.25">
      <c r="A23" s="6">
        <v>45392</v>
      </c>
      <c r="B23" s="2" t="s">
        <v>370</v>
      </c>
      <c r="C23" s="2" t="s">
        <v>330</v>
      </c>
      <c r="D23" s="2" t="s">
        <v>60</v>
      </c>
      <c r="E23" s="3">
        <v>440586</v>
      </c>
      <c r="F23" s="7" t="s">
        <v>73</v>
      </c>
      <c r="G23" s="3">
        <v>35247</v>
      </c>
      <c r="H23" s="2" t="s">
        <v>212</v>
      </c>
      <c r="I23" s="2" t="s">
        <v>74</v>
      </c>
    </row>
    <row r="24" spans="1:10" outlineLevel="1" x14ac:dyDescent="0.25">
      <c r="A24" s="6">
        <v>45392</v>
      </c>
      <c r="B24" s="2" t="s">
        <v>3</v>
      </c>
      <c r="C24" s="2" t="s">
        <v>330</v>
      </c>
      <c r="D24" s="2" t="s">
        <v>235</v>
      </c>
      <c r="E24" s="3">
        <v>372662</v>
      </c>
      <c r="F24" s="7" t="s">
        <v>73</v>
      </c>
      <c r="G24" s="3">
        <v>29813</v>
      </c>
      <c r="H24" s="2" t="s">
        <v>212</v>
      </c>
      <c r="I24" s="2" t="s">
        <v>74</v>
      </c>
    </row>
    <row r="25" spans="1:10" outlineLevel="1" x14ac:dyDescent="0.25">
      <c r="A25" s="6">
        <v>45392</v>
      </c>
      <c r="B25" s="2" t="s">
        <v>6</v>
      </c>
      <c r="C25" s="2" t="s">
        <v>330</v>
      </c>
      <c r="D25" s="2" t="s">
        <v>151</v>
      </c>
      <c r="E25" s="3">
        <v>2902660</v>
      </c>
      <c r="F25" s="7" t="s">
        <v>73</v>
      </c>
      <c r="G25" s="3">
        <v>232213</v>
      </c>
      <c r="H25" s="2" t="s">
        <v>212</v>
      </c>
      <c r="I25" s="2" t="s">
        <v>74</v>
      </c>
    </row>
    <row r="26" spans="1:10" outlineLevel="1" x14ac:dyDescent="0.25">
      <c r="A26" s="6">
        <v>45392</v>
      </c>
      <c r="B26" s="2" t="s">
        <v>43</v>
      </c>
      <c r="C26" s="2" t="s">
        <v>330</v>
      </c>
      <c r="D26" s="2" t="s">
        <v>289</v>
      </c>
      <c r="E26" s="3">
        <v>857030</v>
      </c>
      <c r="F26" s="7" t="s">
        <v>73</v>
      </c>
      <c r="G26" s="3">
        <v>68562</v>
      </c>
      <c r="H26" s="2" t="s">
        <v>212</v>
      </c>
      <c r="I26" s="2" t="s">
        <v>74</v>
      </c>
    </row>
    <row r="27" spans="1:10" outlineLevel="1" x14ac:dyDescent="0.25">
      <c r="A27" s="6">
        <v>45392</v>
      </c>
      <c r="B27" s="2" t="s">
        <v>375</v>
      </c>
      <c r="C27" s="2" t="s">
        <v>330</v>
      </c>
      <c r="D27" s="2" t="s">
        <v>227</v>
      </c>
      <c r="E27" s="3">
        <v>700329</v>
      </c>
      <c r="F27" s="7" t="s">
        <v>73</v>
      </c>
      <c r="G27" s="3">
        <v>56026</v>
      </c>
      <c r="H27" s="2" t="s">
        <v>212</v>
      </c>
      <c r="I27" s="2" t="s">
        <v>74</v>
      </c>
    </row>
    <row r="28" spans="1:10" outlineLevel="1" x14ac:dyDescent="0.25">
      <c r="A28" s="6">
        <v>45392</v>
      </c>
      <c r="B28" s="2" t="s">
        <v>41</v>
      </c>
      <c r="C28" s="2" t="s">
        <v>330</v>
      </c>
      <c r="D28" s="2" t="s">
        <v>80</v>
      </c>
      <c r="E28" s="3">
        <v>442409</v>
      </c>
      <c r="F28" s="7" t="s">
        <v>73</v>
      </c>
      <c r="G28" s="3">
        <v>35393</v>
      </c>
      <c r="H28" s="2" t="s">
        <v>212</v>
      </c>
      <c r="I28" s="2" t="s">
        <v>74</v>
      </c>
    </row>
    <row r="29" spans="1:10" outlineLevel="1" x14ac:dyDescent="0.25">
      <c r="A29" s="6">
        <v>45392</v>
      </c>
      <c r="B29" s="2" t="s">
        <v>138</v>
      </c>
      <c r="C29" s="2" t="s">
        <v>330</v>
      </c>
      <c r="D29" s="2" t="s">
        <v>216</v>
      </c>
      <c r="E29" s="3">
        <v>250910</v>
      </c>
      <c r="F29" s="7" t="s">
        <v>73</v>
      </c>
      <c r="G29" s="3">
        <v>20073</v>
      </c>
      <c r="H29" s="2" t="s">
        <v>212</v>
      </c>
      <c r="I29" s="2" t="s">
        <v>74</v>
      </c>
    </row>
    <row r="30" spans="1:10" outlineLevel="1" x14ac:dyDescent="0.25">
      <c r="A30" s="6">
        <v>45392</v>
      </c>
      <c r="B30" s="2" t="s">
        <v>367</v>
      </c>
      <c r="C30" s="2" t="s">
        <v>330</v>
      </c>
      <c r="D30" s="2" t="s">
        <v>28</v>
      </c>
      <c r="E30" s="3">
        <v>645130</v>
      </c>
      <c r="F30" s="7" t="s">
        <v>73</v>
      </c>
      <c r="G30" s="3">
        <v>51610</v>
      </c>
      <c r="H30" s="2" t="s">
        <v>212</v>
      </c>
      <c r="I30" s="2" t="s">
        <v>74</v>
      </c>
    </row>
    <row r="31" spans="1:10" outlineLevel="1" x14ac:dyDescent="0.25">
      <c r="A31" s="6">
        <v>45392</v>
      </c>
      <c r="B31" s="2" t="s">
        <v>197</v>
      </c>
      <c r="C31" s="2" t="s">
        <v>330</v>
      </c>
      <c r="D31" s="2" t="s">
        <v>152</v>
      </c>
      <c r="E31" s="3">
        <v>2241934</v>
      </c>
      <c r="F31" s="7" t="s">
        <v>73</v>
      </c>
      <c r="G31" s="3">
        <v>179355</v>
      </c>
      <c r="H31" s="2" t="s">
        <v>212</v>
      </c>
      <c r="I31" s="2" t="s">
        <v>74</v>
      </c>
    </row>
    <row r="32" spans="1:10" outlineLevel="1" x14ac:dyDescent="0.25">
      <c r="A32" s="6">
        <v>45392</v>
      </c>
      <c r="B32" s="2" t="s">
        <v>283</v>
      </c>
      <c r="C32" s="2" t="s">
        <v>330</v>
      </c>
      <c r="D32" s="2" t="s">
        <v>158</v>
      </c>
      <c r="E32" s="3">
        <v>1347282</v>
      </c>
      <c r="F32" s="7" t="s">
        <v>73</v>
      </c>
      <c r="G32" s="3">
        <v>107783</v>
      </c>
      <c r="H32" s="2" t="s">
        <v>212</v>
      </c>
      <c r="I32" s="2" t="s">
        <v>74</v>
      </c>
    </row>
    <row r="33" spans="1:9" outlineLevel="1" x14ac:dyDescent="0.25">
      <c r="A33" s="6">
        <v>45392</v>
      </c>
      <c r="B33" s="2" t="s">
        <v>70</v>
      </c>
      <c r="C33" s="2" t="s">
        <v>330</v>
      </c>
      <c r="D33" s="2" t="s">
        <v>156</v>
      </c>
      <c r="E33" s="3">
        <v>702284</v>
      </c>
      <c r="F33" s="7" t="s">
        <v>73</v>
      </c>
      <c r="G33" s="3">
        <v>56183</v>
      </c>
      <c r="H33" s="2" t="s">
        <v>212</v>
      </c>
      <c r="I33" s="2" t="s">
        <v>74</v>
      </c>
    </row>
    <row r="34" spans="1:9" outlineLevel="1" x14ac:dyDescent="0.25">
      <c r="A34" s="6">
        <v>45392</v>
      </c>
      <c r="B34" s="2" t="s">
        <v>376</v>
      </c>
      <c r="C34" s="2" t="s">
        <v>330</v>
      </c>
      <c r="D34" s="2" t="s">
        <v>312</v>
      </c>
      <c r="E34" s="3">
        <v>553467</v>
      </c>
      <c r="F34" s="7" t="s">
        <v>73</v>
      </c>
      <c r="G34" s="3">
        <v>44277</v>
      </c>
      <c r="H34" s="2" t="s">
        <v>212</v>
      </c>
      <c r="I34" s="2" t="s">
        <v>74</v>
      </c>
    </row>
    <row r="35" spans="1:9" outlineLevel="1" x14ac:dyDescent="0.25">
      <c r="A35" s="6">
        <v>45392</v>
      </c>
      <c r="B35" s="2" t="s">
        <v>365</v>
      </c>
      <c r="C35" s="2" t="s">
        <v>330</v>
      </c>
      <c r="D35" s="2" t="s">
        <v>255</v>
      </c>
      <c r="E35" s="3">
        <v>720252</v>
      </c>
      <c r="F35" s="7" t="s">
        <v>73</v>
      </c>
      <c r="G35" s="3">
        <v>57620</v>
      </c>
      <c r="H35" s="2" t="s">
        <v>212</v>
      </c>
      <c r="I35" s="2" t="s">
        <v>74</v>
      </c>
    </row>
    <row r="36" spans="1:9" outlineLevel="1" x14ac:dyDescent="0.25">
      <c r="A36" s="6">
        <v>45392</v>
      </c>
      <c r="B36" s="2" t="s">
        <v>90</v>
      </c>
      <c r="C36" s="2" t="s">
        <v>330</v>
      </c>
      <c r="D36" s="2" t="s">
        <v>380</v>
      </c>
      <c r="E36" s="3">
        <v>875082</v>
      </c>
      <c r="F36" s="7" t="s">
        <v>73</v>
      </c>
      <c r="G36" s="3">
        <v>70007</v>
      </c>
      <c r="H36" s="2" t="s">
        <v>212</v>
      </c>
      <c r="I36" s="2" t="s">
        <v>74</v>
      </c>
    </row>
    <row r="37" spans="1:9" outlineLevel="1" x14ac:dyDescent="0.25">
      <c r="A37" s="6">
        <v>45393</v>
      </c>
      <c r="B37" s="2" t="s">
        <v>381</v>
      </c>
      <c r="C37" s="2" t="s">
        <v>330</v>
      </c>
      <c r="D37" s="2" t="s">
        <v>215</v>
      </c>
      <c r="E37" s="3">
        <v>1200420</v>
      </c>
      <c r="F37" s="7" t="s">
        <v>73</v>
      </c>
      <c r="G37" s="3">
        <v>96034</v>
      </c>
      <c r="H37" s="2" t="s">
        <v>212</v>
      </c>
      <c r="I37" s="2" t="s">
        <v>74</v>
      </c>
    </row>
    <row r="38" spans="1:9" outlineLevel="1" x14ac:dyDescent="0.25">
      <c r="A38" s="6">
        <v>45393</v>
      </c>
      <c r="B38" s="2" t="s">
        <v>344</v>
      </c>
      <c r="C38" s="2" t="s">
        <v>330</v>
      </c>
      <c r="D38" s="2" t="s">
        <v>354</v>
      </c>
      <c r="E38" s="3">
        <v>885082</v>
      </c>
      <c r="F38" s="7" t="s">
        <v>73</v>
      </c>
      <c r="G38" s="3">
        <v>70807</v>
      </c>
      <c r="H38" s="2" t="s">
        <v>212</v>
      </c>
      <c r="I38" s="2" t="s">
        <v>74</v>
      </c>
    </row>
    <row r="39" spans="1:9" outlineLevel="1" x14ac:dyDescent="0.25">
      <c r="A39" s="6">
        <v>45394</v>
      </c>
      <c r="B39" s="2" t="s">
        <v>170</v>
      </c>
      <c r="C39" s="2" t="s">
        <v>330</v>
      </c>
      <c r="D39" s="2" t="s">
        <v>149</v>
      </c>
      <c r="E39" s="3">
        <v>220293</v>
      </c>
      <c r="F39" s="7" t="s">
        <v>73</v>
      </c>
      <c r="G39" s="3">
        <v>17623</v>
      </c>
      <c r="H39" s="2" t="s">
        <v>212</v>
      </c>
      <c r="I39" s="2" t="s">
        <v>74</v>
      </c>
    </row>
    <row r="40" spans="1:9" outlineLevel="1" x14ac:dyDescent="0.25">
      <c r="A40" s="6">
        <v>45394</v>
      </c>
      <c r="B40" s="2" t="s">
        <v>224</v>
      </c>
      <c r="C40" s="2" t="s">
        <v>330</v>
      </c>
      <c r="D40" s="2" t="s">
        <v>294</v>
      </c>
      <c r="E40" s="3">
        <v>444232</v>
      </c>
      <c r="F40" s="7" t="s">
        <v>73</v>
      </c>
      <c r="G40" s="3">
        <v>35539</v>
      </c>
      <c r="H40" s="2" t="s">
        <v>212</v>
      </c>
      <c r="I40" s="2" t="s">
        <v>74</v>
      </c>
    </row>
    <row r="41" spans="1:9" outlineLevel="1" x14ac:dyDescent="0.25">
      <c r="A41" s="6">
        <v>45394</v>
      </c>
      <c r="B41" s="2" t="s">
        <v>171</v>
      </c>
      <c r="C41" s="2" t="s">
        <v>259</v>
      </c>
      <c r="D41" s="2" t="s">
        <v>71</v>
      </c>
      <c r="E41" s="3">
        <v>-6671221</v>
      </c>
      <c r="F41" s="7" t="s">
        <v>73</v>
      </c>
      <c r="G41" s="3">
        <v>-533698</v>
      </c>
      <c r="H41" s="2" t="s">
        <v>212</v>
      </c>
      <c r="I41" s="2" t="s">
        <v>74</v>
      </c>
    </row>
    <row r="42" spans="1:9" outlineLevel="1" x14ac:dyDescent="0.25">
      <c r="A42" s="6">
        <v>45395</v>
      </c>
      <c r="B42" s="2" t="s">
        <v>282</v>
      </c>
      <c r="C42" s="2" t="s">
        <v>330</v>
      </c>
      <c r="D42" s="2" t="s">
        <v>4</v>
      </c>
      <c r="E42" s="3">
        <v>589271</v>
      </c>
      <c r="F42" s="7" t="s">
        <v>73</v>
      </c>
      <c r="G42" s="3">
        <v>47142</v>
      </c>
      <c r="H42" s="2" t="s">
        <v>212</v>
      </c>
      <c r="I42" s="2" t="s">
        <v>74</v>
      </c>
    </row>
    <row r="43" spans="1:9" outlineLevel="1" x14ac:dyDescent="0.25">
      <c r="A43" s="6">
        <v>45395</v>
      </c>
      <c r="B43" s="2" t="s">
        <v>182</v>
      </c>
      <c r="C43" s="2" t="s">
        <v>330</v>
      </c>
      <c r="D43" s="2" t="s">
        <v>99</v>
      </c>
      <c r="E43" s="3">
        <v>666348</v>
      </c>
      <c r="F43" s="7" t="s">
        <v>73</v>
      </c>
      <c r="G43" s="3">
        <v>53308</v>
      </c>
      <c r="H43" s="2" t="s">
        <v>212</v>
      </c>
      <c r="I43" s="2" t="s">
        <v>74</v>
      </c>
    </row>
    <row r="44" spans="1:9" outlineLevel="1" x14ac:dyDescent="0.25">
      <c r="A44" s="6">
        <v>45395</v>
      </c>
      <c r="B44" s="2" t="s">
        <v>67</v>
      </c>
      <c r="C44" s="2" t="s">
        <v>330</v>
      </c>
      <c r="D44" s="2" t="s">
        <v>15</v>
      </c>
      <c r="E44" s="3">
        <v>539447</v>
      </c>
      <c r="F44" s="7" t="s">
        <v>73</v>
      </c>
      <c r="G44" s="3">
        <v>43156</v>
      </c>
      <c r="H44" s="2" t="s">
        <v>212</v>
      </c>
      <c r="I44" s="2" t="s">
        <v>74</v>
      </c>
    </row>
    <row r="45" spans="1:9" outlineLevel="1" x14ac:dyDescent="0.25">
      <c r="A45" s="6">
        <v>45395</v>
      </c>
      <c r="B45" s="2" t="s">
        <v>69</v>
      </c>
      <c r="C45" s="2" t="s">
        <v>330</v>
      </c>
      <c r="D45" s="2" t="s">
        <v>172</v>
      </c>
      <c r="E45" s="3">
        <v>650637</v>
      </c>
      <c r="F45" s="7" t="s">
        <v>73</v>
      </c>
      <c r="G45" s="3">
        <v>52051</v>
      </c>
      <c r="H45" s="2" t="s">
        <v>212</v>
      </c>
      <c r="I45" s="2" t="s">
        <v>74</v>
      </c>
    </row>
    <row r="46" spans="1:9" outlineLevel="1" x14ac:dyDescent="0.25">
      <c r="A46" s="6">
        <v>45399</v>
      </c>
      <c r="B46" s="2" t="s">
        <v>281</v>
      </c>
      <c r="C46" s="2" t="s">
        <v>330</v>
      </c>
      <c r="D46" s="2" t="s">
        <v>387</v>
      </c>
      <c r="E46" s="3">
        <v>940545</v>
      </c>
      <c r="F46" s="7" t="s">
        <v>73</v>
      </c>
      <c r="G46" s="3">
        <v>75244</v>
      </c>
      <c r="H46" s="2" t="s">
        <v>212</v>
      </c>
      <c r="I46" s="2" t="s">
        <v>74</v>
      </c>
    </row>
    <row r="47" spans="1:9" outlineLevel="1" x14ac:dyDescent="0.25">
      <c r="A47" s="6">
        <v>45399</v>
      </c>
      <c r="B47" s="2" t="s">
        <v>59</v>
      </c>
      <c r="C47" s="2" t="s">
        <v>330</v>
      </c>
      <c r="D47" s="2" t="s">
        <v>226</v>
      </c>
      <c r="E47" s="3">
        <v>498136</v>
      </c>
      <c r="F47" s="7" t="s">
        <v>73</v>
      </c>
      <c r="G47" s="3">
        <v>39851</v>
      </c>
      <c r="H47" s="2" t="s">
        <v>212</v>
      </c>
      <c r="I47" s="2" t="s">
        <v>74</v>
      </c>
    </row>
    <row r="48" spans="1:9" outlineLevel="1" x14ac:dyDescent="0.25">
      <c r="A48" s="6">
        <v>45399</v>
      </c>
      <c r="B48" s="2" t="s">
        <v>258</v>
      </c>
      <c r="C48" s="2" t="s">
        <v>330</v>
      </c>
      <c r="D48" s="2" t="s">
        <v>241</v>
      </c>
      <c r="E48" s="3">
        <v>1943486</v>
      </c>
      <c r="F48" s="7" t="s">
        <v>73</v>
      </c>
      <c r="G48" s="3">
        <v>155479</v>
      </c>
      <c r="H48" s="2" t="s">
        <v>212</v>
      </c>
      <c r="I48" s="2" t="s">
        <v>74</v>
      </c>
    </row>
    <row r="49" spans="1:10" outlineLevel="1" x14ac:dyDescent="0.25">
      <c r="A49" s="6">
        <v>45399</v>
      </c>
      <c r="B49" s="2" t="s">
        <v>301</v>
      </c>
      <c r="C49" s="2" t="s">
        <v>330</v>
      </c>
      <c r="D49" s="2" t="s">
        <v>326</v>
      </c>
      <c r="E49" s="3">
        <v>2440220</v>
      </c>
      <c r="F49" s="7" t="s">
        <v>73</v>
      </c>
      <c r="G49" s="3">
        <v>195218</v>
      </c>
      <c r="H49" s="2" t="s">
        <v>326</v>
      </c>
      <c r="I49" s="2" t="s">
        <v>157</v>
      </c>
      <c r="J49" t="s">
        <v>394</v>
      </c>
    </row>
    <row r="50" spans="1:10" outlineLevel="1" x14ac:dyDescent="0.25">
      <c r="A50" s="6">
        <v>45399</v>
      </c>
      <c r="B50" s="2" t="s">
        <v>236</v>
      </c>
      <c r="C50" s="2" t="s">
        <v>330</v>
      </c>
      <c r="D50" s="2" t="s">
        <v>185</v>
      </c>
      <c r="E50" s="3">
        <v>896348</v>
      </c>
      <c r="F50" s="7" t="s">
        <v>73</v>
      </c>
      <c r="G50" s="3">
        <v>71708</v>
      </c>
      <c r="H50" s="2" t="s">
        <v>212</v>
      </c>
      <c r="I50" s="2" t="s">
        <v>74</v>
      </c>
    </row>
    <row r="51" spans="1:10" outlineLevel="1" x14ac:dyDescent="0.25">
      <c r="A51" s="6">
        <v>45399</v>
      </c>
      <c r="B51" s="2" t="s">
        <v>231</v>
      </c>
      <c r="C51" s="2" t="s">
        <v>330</v>
      </c>
      <c r="D51" s="2" t="s">
        <v>232</v>
      </c>
      <c r="E51" s="3">
        <v>922445</v>
      </c>
      <c r="F51" s="7" t="s">
        <v>73</v>
      </c>
      <c r="G51" s="3">
        <v>73796</v>
      </c>
      <c r="H51" s="2" t="s">
        <v>212</v>
      </c>
      <c r="I51" s="2" t="s">
        <v>74</v>
      </c>
    </row>
    <row r="52" spans="1:10" outlineLevel="1" x14ac:dyDescent="0.25">
      <c r="A52" s="6">
        <v>45399</v>
      </c>
      <c r="B52" s="2" t="s">
        <v>358</v>
      </c>
      <c r="C52" s="2" t="s">
        <v>330</v>
      </c>
      <c r="D52" s="2" t="s">
        <v>180</v>
      </c>
      <c r="E52" s="3">
        <v>1023862</v>
      </c>
      <c r="F52" s="7" t="s">
        <v>73</v>
      </c>
      <c r="G52" s="3">
        <v>81909</v>
      </c>
      <c r="H52" s="2" t="s">
        <v>212</v>
      </c>
      <c r="I52" s="2" t="s">
        <v>74</v>
      </c>
    </row>
    <row r="53" spans="1:10" outlineLevel="1" x14ac:dyDescent="0.25">
      <c r="A53" s="6">
        <v>45399</v>
      </c>
      <c r="B53" s="2" t="s">
        <v>108</v>
      </c>
      <c r="C53" s="2" t="s">
        <v>330</v>
      </c>
      <c r="D53" s="2" t="s">
        <v>64</v>
      </c>
      <c r="E53" s="3">
        <v>555290</v>
      </c>
      <c r="F53" s="7" t="s">
        <v>73</v>
      </c>
      <c r="G53" s="3">
        <v>44423</v>
      </c>
      <c r="H53" s="2" t="s">
        <v>212</v>
      </c>
      <c r="I53" s="2" t="s">
        <v>74</v>
      </c>
    </row>
    <row r="54" spans="1:10" outlineLevel="1" x14ac:dyDescent="0.25">
      <c r="A54" s="6">
        <v>45399</v>
      </c>
      <c r="B54" s="2" t="s">
        <v>33</v>
      </c>
      <c r="C54" s="2" t="s">
        <v>330</v>
      </c>
      <c r="D54" s="2" t="s">
        <v>214</v>
      </c>
      <c r="E54" s="3">
        <v>1019483</v>
      </c>
      <c r="F54" s="7" t="s">
        <v>73</v>
      </c>
      <c r="G54" s="3">
        <v>81559</v>
      </c>
      <c r="H54" s="2" t="s">
        <v>212</v>
      </c>
      <c r="I54" s="2" t="s">
        <v>74</v>
      </c>
    </row>
    <row r="55" spans="1:10" outlineLevel="1" x14ac:dyDescent="0.25">
      <c r="A55" s="6">
        <v>45399</v>
      </c>
      <c r="B55" s="2" t="s">
        <v>49</v>
      </c>
      <c r="C55" s="2" t="s">
        <v>330</v>
      </c>
      <c r="D55" s="2" t="s">
        <v>293</v>
      </c>
      <c r="E55" s="3">
        <v>388901</v>
      </c>
      <c r="F55" s="7" t="s">
        <v>73</v>
      </c>
      <c r="G55" s="3">
        <v>31112</v>
      </c>
      <c r="H55" s="2" t="s">
        <v>212</v>
      </c>
      <c r="I55" s="2" t="s">
        <v>74</v>
      </c>
    </row>
    <row r="56" spans="1:10" outlineLevel="1" x14ac:dyDescent="0.25">
      <c r="A56" s="6">
        <v>45399</v>
      </c>
      <c r="B56" s="2" t="s">
        <v>166</v>
      </c>
      <c r="C56" s="2" t="s">
        <v>330</v>
      </c>
      <c r="D56" s="2" t="s">
        <v>131</v>
      </c>
      <c r="E56" s="3">
        <v>4038587</v>
      </c>
      <c r="F56" s="7" t="s">
        <v>73</v>
      </c>
      <c r="G56" s="3">
        <v>323087</v>
      </c>
      <c r="H56" s="2" t="s">
        <v>131</v>
      </c>
      <c r="I56" s="2" t="s">
        <v>351</v>
      </c>
      <c r="J56" t="s">
        <v>392</v>
      </c>
    </row>
    <row r="57" spans="1:10" outlineLevel="1" x14ac:dyDescent="0.25">
      <c r="A57" s="6">
        <v>45401</v>
      </c>
      <c r="B57" s="2" t="s">
        <v>373</v>
      </c>
      <c r="C57" s="2" t="s">
        <v>330</v>
      </c>
      <c r="D57" s="2" t="s">
        <v>240</v>
      </c>
      <c r="E57" s="3">
        <v>553599</v>
      </c>
      <c r="F57" s="7" t="s">
        <v>73</v>
      </c>
      <c r="G57" s="3">
        <v>44288</v>
      </c>
      <c r="H57" s="2" t="s">
        <v>212</v>
      </c>
      <c r="I57" s="2" t="s">
        <v>74</v>
      </c>
    </row>
    <row r="58" spans="1:10" outlineLevel="1" x14ac:dyDescent="0.25">
      <c r="A58" s="6">
        <v>45401</v>
      </c>
      <c r="B58" s="2" t="s">
        <v>84</v>
      </c>
      <c r="C58" s="2" t="s">
        <v>330</v>
      </c>
      <c r="D58" s="2" t="s">
        <v>216</v>
      </c>
      <c r="E58" s="3">
        <v>444232</v>
      </c>
      <c r="F58" s="7" t="s">
        <v>73</v>
      </c>
      <c r="G58" s="3">
        <v>35539</v>
      </c>
      <c r="H58" s="2" t="s">
        <v>212</v>
      </c>
      <c r="I58" s="2" t="s">
        <v>74</v>
      </c>
    </row>
    <row r="59" spans="1:10" outlineLevel="1" x14ac:dyDescent="0.25">
      <c r="A59" s="6">
        <v>45401</v>
      </c>
      <c r="B59" s="2" t="s">
        <v>363</v>
      </c>
      <c r="C59" s="2" t="s">
        <v>330</v>
      </c>
      <c r="D59" s="2" t="s">
        <v>188</v>
      </c>
      <c r="E59" s="3">
        <v>660111</v>
      </c>
      <c r="F59" s="7" t="s">
        <v>73</v>
      </c>
      <c r="G59" s="3">
        <v>52809</v>
      </c>
      <c r="H59" s="2" t="s">
        <v>212</v>
      </c>
      <c r="I59" s="2" t="s">
        <v>74</v>
      </c>
    </row>
    <row r="60" spans="1:10" outlineLevel="1" x14ac:dyDescent="0.25">
      <c r="A60" s="6">
        <v>45401</v>
      </c>
      <c r="B60" s="2" t="s">
        <v>273</v>
      </c>
      <c r="C60" s="2" t="s">
        <v>330</v>
      </c>
      <c r="D60" s="2" t="s">
        <v>268</v>
      </c>
      <c r="E60" s="3">
        <v>645130</v>
      </c>
      <c r="F60" s="7" t="s">
        <v>73</v>
      </c>
      <c r="G60" s="3">
        <v>51610</v>
      </c>
      <c r="H60" s="2" t="s">
        <v>212</v>
      </c>
      <c r="I60" s="2" t="s">
        <v>74</v>
      </c>
    </row>
    <row r="61" spans="1:10" outlineLevel="1" x14ac:dyDescent="0.25">
      <c r="A61" s="6">
        <v>45401</v>
      </c>
      <c r="B61" s="2" t="s">
        <v>314</v>
      </c>
      <c r="C61" s="2" t="s">
        <v>330</v>
      </c>
      <c r="D61" s="2" t="s">
        <v>255</v>
      </c>
      <c r="E61" s="3">
        <v>662702</v>
      </c>
      <c r="F61" s="7" t="s">
        <v>73</v>
      </c>
      <c r="G61" s="3">
        <v>53016</v>
      </c>
      <c r="H61" s="2" t="s">
        <v>212</v>
      </c>
      <c r="I61" s="2" t="s">
        <v>74</v>
      </c>
    </row>
    <row r="62" spans="1:10" outlineLevel="1" x14ac:dyDescent="0.25">
      <c r="A62" s="6">
        <v>45402</v>
      </c>
      <c r="B62" s="2" t="s">
        <v>348</v>
      </c>
      <c r="C62" s="2" t="s">
        <v>330</v>
      </c>
      <c r="D62" s="2" t="s">
        <v>308</v>
      </c>
      <c r="E62" s="3">
        <v>656819</v>
      </c>
      <c r="F62" s="7" t="s">
        <v>73</v>
      </c>
      <c r="G62" s="3">
        <v>52546</v>
      </c>
      <c r="H62" s="2" t="s">
        <v>212</v>
      </c>
      <c r="I62" s="2" t="s">
        <v>74</v>
      </c>
    </row>
    <row r="63" spans="1:10" outlineLevel="1" x14ac:dyDescent="0.25">
      <c r="A63" s="6">
        <v>45402</v>
      </c>
      <c r="B63" s="2" t="s">
        <v>88</v>
      </c>
      <c r="C63" s="2" t="s">
        <v>330</v>
      </c>
      <c r="D63" s="2" t="s">
        <v>349</v>
      </c>
      <c r="E63" s="3">
        <v>1318394</v>
      </c>
      <c r="F63" s="7" t="s">
        <v>73</v>
      </c>
      <c r="G63" s="3">
        <v>105472</v>
      </c>
      <c r="H63" s="2" t="s">
        <v>212</v>
      </c>
      <c r="I63" s="2" t="s">
        <v>74</v>
      </c>
    </row>
    <row r="64" spans="1:10" outlineLevel="1" x14ac:dyDescent="0.25">
      <c r="A64" s="6">
        <v>45402</v>
      </c>
      <c r="B64" s="2" t="s">
        <v>230</v>
      </c>
      <c r="C64" s="2" t="s">
        <v>330</v>
      </c>
      <c r="D64" s="2" t="s">
        <v>215</v>
      </c>
      <c r="E64" s="3">
        <v>1173355</v>
      </c>
      <c r="F64" s="7" t="s">
        <v>73</v>
      </c>
      <c r="G64" s="3">
        <v>93868</v>
      </c>
      <c r="H64" s="2" t="s">
        <v>212</v>
      </c>
      <c r="I64" s="2" t="s">
        <v>74</v>
      </c>
    </row>
    <row r="65" spans="1:10" outlineLevel="1" x14ac:dyDescent="0.25">
      <c r="A65" s="6">
        <v>45402</v>
      </c>
      <c r="B65" s="2" t="s">
        <v>304</v>
      </c>
      <c r="C65" s="2" t="s">
        <v>330</v>
      </c>
      <c r="D65" s="2" t="s">
        <v>340</v>
      </c>
      <c r="E65" s="3">
        <v>367155</v>
      </c>
      <c r="F65" s="7" t="s">
        <v>73</v>
      </c>
      <c r="G65" s="3">
        <v>29372</v>
      </c>
      <c r="H65" s="2" t="s">
        <v>212</v>
      </c>
      <c r="I65" s="2" t="s">
        <v>74</v>
      </c>
    </row>
    <row r="66" spans="1:10" outlineLevel="1" x14ac:dyDescent="0.25">
      <c r="A66" s="6">
        <v>45404</v>
      </c>
      <c r="B66" s="2" t="s">
        <v>103</v>
      </c>
      <c r="C66" s="2" t="s">
        <v>330</v>
      </c>
      <c r="D66" s="2" t="s">
        <v>191</v>
      </c>
      <c r="E66" s="3">
        <v>1301010</v>
      </c>
      <c r="F66" s="7" t="s">
        <v>73</v>
      </c>
      <c r="G66" s="3">
        <v>104081</v>
      </c>
      <c r="H66" s="2" t="s">
        <v>212</v>
      </c>
      <c r="I66" s="2" t="s">
        <v>74</v>
      </c>
    </row>
    <row r="67" spans="1:10" outlineLevel="1" x14ac:dyDescent="0.25">
      <c r="A67" s="6">
        <v>45405</v>
      </c>
      <c r="B67" s="2" t="s">
        <v>368</v>
      </c>
      <c r="C67" s="2" t="s">
        <v>330</v>
      </c>
      <c r="D67" s="2" t="s">
        <v>218</v>
      </c>
      <c r="E67" s="3">
        <v>494452</v>
      </c>
      <c r="F67" s="7" t="s">
        <v>73</v>
      </c>
      <c r="G67" s="3">
        <v>39556</v>
      </c>
      <c r="H67" s="2" t="s">
        <v>212</v>
      </c>
      <c r="I67" s="2" t="s">
        <v>74</v>
      </c>
    </row>
    <row r="68" spans="1:10" outlineLevel="1" x14ac:dyDescent="0.25">
      <c r="A68" s="6">
        <v>45405</v>
      </c>
      <c r="B68" s="2" t="s">
        <v>323</v>
      </c>
      <c r="C68" s="2" t="s">
        <v>330</v>
      </c>
      <c r="D68" s="2" t="s">
        <v>264</v>
      </c>
      <c r="E68" s="3">
        <v>202457</v>
      </c>
      <c r="F68" s="7" t="s">
        <v>73</v>
      </c>
      <c r="G68" s="3">
        <v>16197</v>
      </c>
      <c r="H68" s="2" t="s">
        <v>212</v>
      </c>
      <c r="I68" s="2" t="s">
        <v>74</v>
      </c>
    </row>
    <row r="69" spans="1:10" outlineLevel="1" x14ac:dyDescent="0.25">
      <c r="A69" s="6">
        <v>45405</v>
      </c>
      <c r="B69" s="2" t="s">
        <v>272</v>
      </c>
      <c r="C69" s="2" t="s">
        <v>330</v>
      </c>
      <c r="D69" s="2" t="s">
        <v>143</v>
      </c>
      <c r="E69" s="3">
        <v>505155</v>
      </c>
      <c r="F69" s="7" t="s">
        <v>73</v>
      </c>
      <c r="G69" s="3">
        <v>40412</v>
      </c>
      <c r="H69" s="2" t="s">
        <v>212</v>
      </c>
      <c r="I69" s="2" t="s">
        <v>74</v>
      </c>
    </row>
    <row r="70" spans="1:10" outlineLevel="1" x14ac:dyDescent="0.25">
      <c r="A70" s="6">
        <v>45406</v>
      </c>
      <c r="B70" s="2" t="s">
        <v>21</v>
      </c>
      <c r="C70" s="2" t="s">
        <v>330</v>
      </c>
      <c r="D70" s="2" t="s">
        <v>14</v>
      </c>
      <c r="E70" s="3">
        <v>650505</v>
      </c>
      <c r="F70" s="7" t="s">
        <v>73</v>
      </c>
      <c r="G70" s="3">
        <v>52040</v>
      </c>
      <c r="H70" s="2" t="s">
        <v>212</v>
      </c>
      <c r="I70" s="2" t="s">
        <v>74</v>
      </c>
    </row>
    <row r="71" spans="1:10" outlineLevel="1" x14ac:dyDescent="0.25">
      <c r="A71" s="6">
        <v>45406</v>
      </c>
      <c r="B71" s="2" t="s">
        <v>106</v>
      </c>
      <c r="C71" s="2" t="s">
        <v>330</v>
      </c>
      <c r="D71" s="2" t="s">
        <v>55</v>
      </c>
      <c r="E71" s="3">
        <v>618065</v>
      </c>
      <c r="F71" s="7" t="s">
        <v>73</v>
      </c>
      <c r="G71" s="3">
        <v>49445</v>
      </c>
      <c r="H71" s="2" t="s">
        <v>212</v>
      </c>
      <c r="I71" s="2" t="s">
        <v>74</v>
      </c>
    </row>
    <row r="72" spans="1:10" outlineLevel="1" x14ac:dyDescent="0.25">
      <c r="A72" s="6">
        <v>45406</v>
      </c>
      <c r="B72" s="2" t="s">
        <v>333</v>
      </c>
      <c r="C72" s="2" t="s">
        <v>330</v>
      </c>
      <c r="D72" s="2" t="s">
        <v>326</v>
      </c>
      <c r="E72" s="3">
        <v>5060120</v>
      </c>
      <c r="F72" s="7" t="s">
        <v>73</v>
      </c>
      <c r="G72" s="3">
        <v>404810</v>
      </c>
      <c r="H72" s="2" t="s">
        <v>326</v>
      </c>
      <c r="I72" s="2" t="s">
        <v>157</v>
      </c>
      <c r="J72" t="s">
        <v>394</v>
      </c>
    </row>
    <row r="73" spans="1:10" outlineLevel="1" x14ac:dyDescent="0.25">
      <c r="A73" s="6">
        <v>45406</v>
      </c>
      <c r="B73" s="2" t="s">
        <v>50</v>
      </c>
      <c r="C73" s="2" t="s">
        <v>330</v>
      </c>
      <c r="D73" s="2" t="s">
        <v>295</v>
      </c>
      <c r="E73" s="3">
        <v>618065</v>
      </c>
      <c r="F73" s="7" t="s">
        <v>73</v>
      </c>
      <c r="G73" s="3">
        <v>49445</v>
      </c>
      <c r="H73" s="2" t="s">
        <v>212</v>
      </c>
      <c r="I73" s="2" t="s">
        <v>74</v>
      </c>
    </row>
    <row r="74" spans="1:10" outlineLevel="1" x14ac:dyDescent="0.25">
      <c r="A74" s="6">
        <v>45406</v>
      </c>
      <c r="B74" s="2" t="s">
        <v>10</v>
      </c>
      <c r="C74" s="2" t="s">
        <v>330</v>
      </c>
      <c r="D74" s="2" t="s">
        <v>172</v>
      </c>
      <c r="E74" s="3">
        <v>293724</v>
      </c>
      <c r="F74" s="7" t="s">
        <v>73</v>
      </c>
      <c r="G74" s="3">
        <v>23498</v>
      </c>
      <c r="H74" s="2" t="s">
        <v>212</v>
      </c>
      <c r="I74" s="2" t="s">
        <v>74</v>
      </c>
    </row>
    <row r="75" spans="1:10" outlineLevel="1" x14ac:dyDescent="0.25">
      <c r="A75" s="6">
        <v>45406</v>
      </c>
      <c r="B75" s="2" t="s">
        <v>111</v>
      </c>
      <c r="C75" s="2" t="s">
        <v>330</v>
      </c>
      <c r="D75" s="2" t="s">
        <v>294</v>
      </c>
      <c r="E75" s="3">
        <v>555422</v>
      </c>
      <c r="F75" s="7" t="s">
        <v>73</v>
      </c>
      <c r="G75" s="3">
        <v>44434</v>
      </c>
      <c r="H75" s="2" t="s">
        <v>212</v>
      </c>
      <c r="I75" s="2" t="s">
        <v>74</v>
      </c>
    </row>
    <row r="76" spans="1:10" outlineLevel="1" x14ac:dyDescent="0.25">
      <c r="A76" s="6">
        <v>45406</v>
      </c>
      <c r="B76" s="2" t="s">
        <v>338</v>
      </c>
      <c r="C76" s="2" t="s">
        <v>330</v>
      </c>
      <c r="D76" s="2" t="s">
        <v>255</v>
      </c>
      <c r="E76" s="3">
        <v>996008</v>
      </c>
      <c r="F76" s="7" t="s">
        <v>73</v>
      </c>
      <c r="G76" s="3">
        <v>79681</v>
      </c>
      <c r="H76" s="2" t="s">
        <v>212</v>
      </c>
      <c r="I76" s="2" t="s">
        <v>74</v>
      </c>
    </row>
    <row r="77" spans="1:10" outlineLevel="1" x14ac:dyDescent="0.25">
      <c r="A77" s="6">
        <v>45406</v>
      </c>
      <c r="B77" s="2" t="s">
        <v>65</v>
      </c>
      <c r="C77" s="2" t="s">
        <v>330</v>
      </c>
      <c r="D77" s="2" t="s">
        <v>15</v>
      </c>
      <c r="E77" s="3">
        <v>1197571</v>
      </c>
      <c r="F77" s="7" t="s">
        <v>73</v>
      </c>
      <c r="G77" s="3">
        <v>95806</v>
      </c>
      <c r="H77" s="2" t="s">
        <v>212</v>
      </c>
      <c r="I77" s="2" t="s">
        <v>74</v>
      </c>
    </row>
    <row r="78" spans="1:10" outlineLevel="1" x14ac:dyDescent="0.25">
      <c r="A78" s="6">
        <v>45406</v>
      </c>
      <c r="B78" s="2" t="s">
        <v>198</v>
      </c>
      <c r="C78" s="2" t="s">
        <v>330</v>
      </c>
      <c r="D78" s="2" t="s">
        <v>240</v>
      </c>
      <c r="E78" s="3">
        <v>368978</v>
      </c>
      <c r="F78" s="7" t="s">
        <v>73</v>
      </c>
      <c r="G78" s="3">
        <v>29518</v>
      </c>
      <c r="H78" s="2" t="s">
        <v>212</v>
      </c>
      <c r="I78" s="2" t="s">
        <v>74</v>
      </c>
    </row>
    <row r="79" spans="1:10" outlineLevel="1" x14ac:dyDescent="0.25">
      <c r="A79" s="6">
        <v>45407</v>
      </c>
      <c r="B79" s="2" t="s">
        <v>192</v>
      </c>
      <c r="C79" s="2" t="s">
        <v>330</v>
      </c>
      <c r="D79" s="2" t="s">
        <v>298</v>
      </c>
      <c r="E79" s="3">
        <v>523208</v>
      </c>
      <c r="F79" s="7" t="s">
        <v>73</v>
      </c>
      <c r="G79" s="3">
        <v>41857</v>
      </c>
      <c r="H79" s="2" t="s">
        <v>212</v>
      </c>
      <c r="I79" s="2" t="s">
        <v>74</v>
      </c>
    </row>
    <row r="80" spans="1:10" outlineLevel="1" x14ac:dyDescent="0.25">
      <c r="A80" s="6">
        <v>45407</v>
      </c>
      <c r="B80" s="2" t="s">
        <v>114</v>
      </c>
      <c r="C80" s="2" t="s">
        <v>330</v>
      </c>
      <c r="D80" s="2" t="s">
        <v>40</v>
      </c>
      <c r="E80" s="3">
        <v>297408</v>
      </c>
      <c r="F80" s="7" t="s">
        <v>73</v>
      </c>
      <c r="G80" s="3">
        <v>23793</v>
      </c>
      <c r="H80" s="2" t="s">
        <v>212</v>
      </c>
      <c r="I80" s="2" t="s">
        <v>74</v>
      </c>
    </row>
    <row r="81" spans="1:10" outlineLevel="1" x14ac:dyDescent="0.25">
      <c r="A81" s="6">
        <v>45407</v>
      </c>
      <c r="B81" s="2" t="s">
        <v>36</v>
      </c>
      <c r="C81" s="2" t="s">
        <v>330</v>
      </c>
      <c r="D81" s="2" t="s">
        <v>68</v>
      </c>
      <c r="E81" s="3">
        <v>450416</v>
      </c>
      <c r="F81" s="7" t="s">
        <v>73</v>
      </c>
      <c r="G81" s="3">
        <v>36033</v>
      </c>
      <c r="H81" s="2" t="s">
        <v>212</v>
      </c>
      <c r="I81" s="2" t="s">
        <v>74</v>
      </c>
    </row>
    <row r="82" spans="1:10" outlineLevel="1" x14ac:dyDescent="0.25">
      <c r="A82" s="6">
        <v>45407</v>
      </c>
      <c r="B82" s="2" t="s">
        <v>207</v>
      </c>
      <c r="C82" s="2" t="s">
        <v>330</v>
      </c>
      <c r="D82" s="2" t="s">
        <v>289</v>
      </c>
      <c r="E82" s="3">
        <v>442409</v>
      </c>
      <c r="F82" s="7" t="s">
        <v>73</v>
      </c>
      <c r="G82" s="3">
        <v>35393</v>
      </c>
      <c r="H82" s="2" t="s">
        <v>212</v>
      </c>
      <c r="I82" s="2" t="s">
        <v>74</v>
      </c>
    </row>
    <row r="83" spans="1:10" outlineLevel="1" x14ac:dyDescent="0.25">
      <c r="A83" s="6">
        <v>45408</v>
      </c>
      <c r="B83" s="2" t="s">
        <v>334</v>
      </c>
      <c r="C83" s="2" t="s">
        <v>330</v>
      </c>
      <c r="D83" s="2" t="s">
        <v>189</v>
      </c>
      <c r="E83" s="3">
        <v>368978</v>
      </c>
      <c r="F83" s="7" t="s">
        <v>73</v>
      </c>
      <c r="G83" s="3">
        <v>29518</v>
      </c>
      <c r="H83" s="2" t="s">
        <v>212</v>
      </c>
      <c r="I83" s="2" t="s">
        <v>74</v>
      </c>
    </row>
    <row r="84" spans="1:10" outlineLevel="1" x14ac:dyDescent="0.25">
      <c r="A84" s="6">
        <v>45408</v>
      </c>
      <c r="B84" s="2" t="s">
        <v>390</v>
      </c>
      <c r="C84" s="2" t="s">
        <v>330</v>
      </c>
      <c r="D84" s="2" t="s">
        <v>80</v>
      </c>
      <c r="E84" s="3">
        <v>587448</v>
      </c>
      <c r="F84" s="7" t="s">
        <v>73</v>
      </c>
      <c r="G84" s="3">
        <v>46996</v>
      </c>
      <c r="H84" s="2" t="s">
        <v>212</v>
      </c>
      <c r="I84" s="2" t="s">
        <v>74</v>
      </c>
    </row>
    <row r="85" spans="1:10" outlineLevel="1" x14ac:dyDescent="0.25">
      <c r="A85" s="6">
        <v>45408</v>
      </c>
      <c r="B85" s="2" t="s">
        <v>153</v>
      </c>
      <c r="C85" s="2" t="s">
        <v>330</v>
      </c>
      <c r="D85" s="2" t="s">
        <v>226</v>
      </c>
      <c r="E85" s="3">
        <v>331483</v>
      </c>
      <c r="F85" s="7" t="s">
        <v>73</v>
      </c>
      <c r="G85" s="3">
        <v>26519</v>
      </c>
      <c r="H85" s="2" t="s">
        <v>212</v>
      </c>
      <c r="I85" s="2" t="s">
        <v>74</v>
      </c>
    </row>
    <row r="86" spans="1:10" outlineLevel="1" x14ac:dyDescent="0.25">
      <c r="A86" s="6">
        <v>45408</v>
      </c>
      <c r="B86" s="2" t="s">
        <v>137</v>
      </c>
      <c r="C86" s="2" t="s">
        <v>330</v>
      </c>
      <c r="D86" s="2" t="s">
        <v>133</v>
      </c>
      <c r="E86" s="3">
        <v>4960520</v>
      </c>
      <c r="F86" s="7" t="s">
        <v>73</v>
      </c>
      <c r="G86" s="3">
        <v>396842</v>
      </c>
      <c r="H86" s="2" t="s">
        <v>133</v>
      </c>
      <c r="I86" s="2" t="s">
        <v>27</v>
      </c>
      <c r="J86" t="s">
        <v>393</v>
      </c>
    </row>
    <row r="87" spans="1:10" outlineLevel="1" x14ac:dyDescent="0.25">
      <c r="A87" s="6">
        <v>45409</v>
      </c>
      <c r="B87" s="2" t="s">
        <v>155</v>
      </c>
      <c r="C87" s="2" t="s">
        <v>330</v>
      </c>
      <c r="D87" s="2" t="s">
        <v>148</v>
      </c>
      <c r="E87" s="3">
        <v>222380</v>
      </c>
      <c r="F87" s="7" t="s">
        <v>73</v>
      </c>
      <c r="G87" s="3">
        <v>17790</v>
      </c>
      <c r="H87" s="2" t="s">
        <v>212</v>
      </c>
      <c r="I87" s="2" t="s">
        <v>74</v>
      </c>
    </row>
    <row r="88" spans="1:10" outlineLevel="1" x14ac:dyDescent="0.25">
      <c r="A88" s="6">
        <v>45409</v>
      </c>
      <c r="B88" s="2" t="s">
        <v>200</v>
      </c>
      <c r="C88" s="2" t="s">
        <v>330</v>
      </c>
      <c r="D88" s="2" t="s">
        <v>156</v>
      </c>
      <c r="E88" s="3">
        <v>553467</v>
      </c>
      <c r="F88" s="7" t="s">
        <v>73</v>
      </c>
      <c r="G88" s="3">
        <v>44277</v>
      </c>
      <c r="H88" s="2" t="s">
        <v>212</v>
      </c>
      <c r="I88" s="2" t="s">
        <v>74</v>
      </c>
    </row>
    <row r="89" spans="1:10" outlineLevel="1" x14ac:dyDescent="0.25">
      <c r="A89" s="6">
        <v>45409</v>
      </c>
      <c r="B89" s="2" t="s">
        <v>324</v>
      </c>
      <c r="C89" s="2" t="s">
        <v>330</v>
      </c>
      <c r="D89" s="2" t="s">
        <v>199</v>
      </c>
      <c r="E89" s="3">
        <v>1458470</v>
      </c>
      <c r="F89" s="7" t="s">
        <v>73</v>
      </c>
      <c r="G89" s="3">
        <v>116678</v>
      </c>
      <c r="H89" s="2" t="s">
        <v>212</v>
      </c>
      <c r="I89" s="2" t="s">
        <v>74</v>
      </c>
    </row>
    <row r="90" spans="1:10" outlineLevel="1" x14ac:dyDescent="0.25">
      <c r="A90" s="6">
        <v>45409</v>
      </c>
      <c r="B90" s="2" t="s">
        <v>30</v>
      </c>
      <c r="C90" s="2" t="s">
        <v>330</v>
      </c>
      <c r="D90" s="2" t="s">
        <v>4</v>
      </c>
      <c r="E90" s="3">
        <v>331483</v>
      </c>
      <c r="F90" s="7" t="s">
        <v>73</v>
      </c>
      <c r="G90" s="3">
        <v>26519</v>
      </c>
      <c r="H90" s="2" t="s">
        <v>212</v>
      </c>
      <c r="I90" s="2" t="s">
        <v>74</v>
      </c>
    </row>
    <row r="91" spans="1:10" outlineLevel="1" x14ac:dyDescent="0.25">
      <c r="A91" s="6">
        <v>45409</v>
      </c>
      <c r="B91" s="2" t="s">
        <v>318</v>
      </c>
      <c r="C91" s="2" t="s">
        <v>330</v>
      </c>
      <c r="D91" s="2" t="s">
        <v>60</v>
      </c>
      <c r="E91" s="3">
        <v>523983</v>
      </c>
      <c r="F91" s="7" t="s">
        <v>73</v>
      </c>
      <c r="G91" s="3">
        <v>41919</v>
      </c>
      <c r="H91" s="2" t="s">
        <v>212</v>
      </c>
      <c r="I91" s="2" t="s">
        <v>74</v>
      </c>
    </row>
    <row r="92" spans="1:10" outlineLevel="1" x14ac:dyDescent="0.25">
      <c r="A92" s="6">
        <v>45409</v>
      </c>
      <c r="B92" s="2" t="s">
        <v>112</v>
      </c>
      <c r="C92" s="2" t="s">
        <v>330</v>
      </c>
      <c r="D92" s="2" t="s">
        <v>302</v>
      </c>
      <c r="E92" s="3">
        <v>720252</v>
      </c>
      <c r="F92" s="7" t="s">
        <v>73</v>
      </c>
      <c r="G92" s="3">
        <v>57620</v>
      </c>
      <c r="H92" s="2" t="s">
        <v>212</v>
      </c>
      <c r="I92" s="2" t="s">
        <v>74</v>
      </c>
    </row>
    <row r="93" spans="1:10" outlineLevel="1" x14ac:dyDescent="0.25">
      <c r="A93" s="6">
        <v>45409</v>
      </c>
      <c r="B93" s="2" t="s">
        <v>22</v>
      </c>
      <c r="C93" s="2" t="s">
        <v>330</v>
      </c>
      <c r="D93" s="2" t="s">
        <v>159</v>
      </c>
      <c r="E93" s="3">
        <v>1117331</v>
      </c>
      <c r="F93" s="7" t="s">
        <v>73</v>
      </c>
      <c r="G93" s="3">
        <v>89386</v>
      </c>
      <c r="H93" s="2" t="s">
        <v>212</v>
      </c>
      <c r="I93" s="2" t="s">
        <v>74</v>
      </c>
    </row>
    <row r="94" spans="1:10" outlineLevel="1" x14ac:dyDescent="0.25">
      <c r="A94" s="6">
        <v>45409</v>
      </c>
      <c r="B94" s="2" t="s">
        <v>277</v>
      </c>
      <c r="C94" s="2" t="s">
        <v>330</v>
      </c>
      <c r="D94" s="2" t="s">
        <v>96</v>
      </c>
      <c r="E94" s="3">
        <v>313647</v>
      </c>
      <c r="F94" s="7" t="s">
        <v>73</v>
      </c>
      <c r="G94" s="3">
        <v>25092</v>
      </c>
      <c r="H94" s="2" t="s">
        <v>212</v>
      </c>
      <c r="I94" s="2" t="s">
        <v>74</v>
      </c>
    </row>
    <row r="95" spans="1:10" outlineLevel="1" x14ac:dyDescent="0.25">
      <c r="A95" s="6">
        <v>45409</v>
      </c>
      <c r="B95" s="2" t="s">
        <v>211</v>
      </c>
      <c r="C95" s="2" t="s">
        <v>330</v>
      </c>
      <c r="D95" s="2" t="s">
        <v>164</v>
      </c>
      <c r="E95" s="3">
        <v>664657</v>
      </c>
      <c r="F95" s="7" t="s">
        <v>73</v>
      </c>
      <c r="G95" s="3">
        <v>53173</v>
      </c>
      <c r="H95" s="2" t="s">
        <v>212</v>
      </c>
      <c r="I95" s="2" t="s">
        <v>74</v>
      </c>
    </row>
    <row r="96" spans="1:10" outlineLevel="1" x14ac:dyDescent="0.25">
      <c r="A96" s="6">
        <v>45409</v>
      </c>
      <c r="B96" s="2" t="s">
        <v>161</v>
      </c>
      <c r="C96" s="2" t="s">
        <v>330</v>
      </c>
      <c r="D96" s="2" t="s">
        <v>267</v>
      </c>
      <c r="E96" s="3">
        <v>499959</v>
      </c>
      <c r="F96" s="7" t="s">
        <v>73</v>
      </c>
      <c r="G96" s="3">
        <v>39997</v>
      </c>
      <c r="H96" s="2" t="s">
        <v>212</v>
      </c>
      <c r="I96" s="2" t="s">
        <v>74</v>
      </c>
    </row>
    <row r="97" spans="1:9" outlineLevel="1" x14ac:dyDescent="0.25">
      <c r="A97" s="6">
        <v>45414</v>
      </c>
      <c r="B97" s="2" t="s">
        <v>8</v>
      </c>
      <c r="C97" s="2" t="s">
        <v>330</v>
      </c>
      <c r="D97" s="2" t="s">
        <v>40</v>
      </c>
      <c r="E97" s="3">
        <v>368978</v>
      </c>
      <c r="F97" s="7" t="s">
        <v>73</v>
      </c>
      <c r="G97" s="3">
        <v>29518</v>
      </c>
      <c r="H97" s="2" t="s">
        <v>212</v>
      </c>
      <c r="I97" s="2" t="s">
        <v>74</v>
      </c>
    </row>
    <row r="98" spans="1:9" outlineLevel="1" x14ac:dyDescent="0.25">
      <c r="A98" s="6">
        <v>45415</v>
      </c>
      <c r="B98" s="2" t="s">
        <v>225</v>
      </c>
      <c r="C98" s="2" t="s">
        <v>330</v>
      </c>
      <c r="D98" s="2" t="s">
        <v>15</v>
      </c>
      <c r="E98" s="3">
        <v>645224</v>
      </c>
      <c r="F98" s="7" t="s">
        <v>73</v>
      </c>
      <c r="G98" s="3">
        <v>51618</v>
      </c>
      <c r="H98" s="2" t="s">
        <v>212</v>
      </c>
      <c r="I98" s="2" t="s">
        <v>74</v>
      </c>
    </row>
    <row r="99" spans="1:9" outlineLevel="1" x14ac:dyDescent="0.25">
      <c r="A99" s="6">
        <v>45415</v>
      </c>
      <c r="B99" s="2" t="s">
        <v>332</v>
      </c>
      <c r="C99" s="2" t="s">
        <v>330</v>
      </c>
      <c r="D99" s="2" t="s">
        <v>148</v>
      </c>
      <c r="E99" s="3">
        <v>333174</v>
      </c>
      <c r="F99" s="7" t="s">
        <v>73</v>
      </c>
      <c r="G99" s="3">
        <v>26654</v>
      </c>
      <c r="H99" s="2" t="s">
        <v>212</v>
      </c>
      <c r="I99" s="2" t="s">
        <v>74</v>
      </c>
    </row>
    <row r="100" spans="1:9" outlineLevel="1" x14ac:dyDescent="0.25">
      <c r="A100" s="6">
        <v>45415</v>
      </c>
      <c r="B100" s="2" t="s">
        <v>382</v>
      </c>
      <c r="C100" s="2" t="s">
        <v>330</v>
      </c>
      <c r="D100" s="2" t="s">
        <v>255</v>
      </c>
      <c r="E100" s="3">
        <v>734310</v>
      </c>
      <c r="F100" s="7" t="s">
        <v>73</v>
      </c>
      <c r="G100" s="3">
        <v>58745</v>
      </c>
      <c r="H100" s="2" t="s">
        <v>212</v>
      </c>
      <c r="I100" s="2" t="s">
        <v>74</v>
      </c>
    </row>
    <row r="101" spans="1:9" outlineLevel="1" x14ac:dyDescent="0.25">
      <c r="A101" s="6">
        <v>45415</v>
      </c>
      <c r="B101" s="2" t="s">
        <v>118</v>
      </c>
      <c r="C101" s="2" t="s">
        <v>330</v>
      </c>
      <c r="D101" s="2" t="s">
        <v>115</v>
      </c>
      <c r="E101" s="3">
        <v>1451330</v>
      </c>
      <c r="F101" s="7" t="s">
        <v>73</v>
      </c>
      <c r="G101" s="3">
        <v>116106</v>
      </c>
      <c r="H101" s="2" t="s">
        <v>212</v>
      </c>
      <c r="I101" s="2" t="s">
        <v>74</v>
      </c>
    </row>
    <row r="102" spans="1:9" outlineLevel="1" x14ac:dyDescent="0.25">
      <c r="A102" s="6">
        <v>45415</v>
      </c>
      <c r="B102" s="2" t="s">
        <v>147</v>
      </c>
      <c r="C102" s="2" t="s">
        <v>330</v>
      </c>
      <c r="D102" s="2" t="s">
        <v>240</v>
      </c>
      <c r="E102" s="3">
        <v>333174</v>
      </c>
      <c r="F102" s="7" t="s">
        <v>73</v>
      </c>
      <c r="G102" s="3">
        <v>26654</v>
      </c>
      <c r="H102" s="2" t="s">
        <v>212</v>
      </c>
      <c r="I102" s="2" t="s">
        <v>74</v>
      </c>
    </row>
    <row r="103" spans="1:9" outlineLevel="1" x14ac:dyDescent="0.25">
      <c r="A103" s="6">
        <v>45415</v>
      </c>
      <c r="B103" s="2" t="s">
        <v>337</v>
      </c>
      <c r="C103" s="2" t="s">
        <v>330</v>
      </c>
      <c r="D103" s="2" t="s">
        <v>215</v>
      </c>
      <c r="E103" s="3">
        <v>734310</v>
      </c>
      <c r="F103" s="7" t="s">
        <v>73</v>
      </c>
      <c r="G103" s="3">
        <v>58745</v>
      </c>
      <c r="H103" s="2" t="s">
        <v>212</v>
      </c>
      <c r="I103" s="2" t="s">
        <v>74</v>
      </c>
    </row>
    <row r="104" spans="1:9" outlineLevel="1" x14ac:dyDescent="0.25">
      <c r="A104" s="6">
        <v>45416</v>
      </c>
      <c r="B104" s="2" t="s">
        <v>94</v>
      </c>
      <c r="C104" s="2" t="s">
        <v>330</v>
      </c>
      <c r="D104" s="2" t="s">
        <v>80</v>
      </c>
      <c r="E104" s="3">
        <v>611149</v>
      </c>
      <c r="F104" s="7" t="s">
        <v>73</v>
      </c>
      <c r="G104" s="3">
        <v>48892</v>
      </c>
      <c r="H104" s="2" t="s">
        <v>212</v>
      </c>
      <c r="I104" s="2" t="s">
        <v>74</v>
      </c>
    </row>
    <row r="105" spans="1:9" outlineLevel="1" x14ac:dyDescent="0.25">
      <c r="A105" s="6">
        <v>45416</v>
      </c>
      <c r="B105" s="2" t="s">
        <v>262</v>
      </c>
      <c r="C105" s="2" t="s">
        <v>330</v>
      </c>
      <c r="D105" s="2" t="s">
        <v>178</v>
      </c>
      <c r="E105" s="3">
        <v>862059</v>
      </c>
      <c r="F105" s="7" t="s">
        <v>73</v>
      </c>
      <c r="G105" s="3">
        <v>68965</v>
      </c>
      <c r="H105" s="2" t="s">
        <v>212</v>
      </c>
      <c r="I105" s="2" t="s">
        <v>74</v>
      </c>
    </row>
    <row r="106" spans="1:9" outlineLevel="1" x14ac:dyDescent="0.25">
      <c r="A106" s="6">
        <v>45416</v>
      </c>
      <c r="B106" s="2" t="s">
        <v>244</v>
      </c>
      <c r="C106" s="2" t="s">
        <v>330</v>
      </c>
      <c r="D106" s="2" t="s">
        <v>142</v>
      </c>
      <c r="E106" s="3">
        <v>387078</v>
      </c>
      <c r="F106" s="7" t="s">
        <v>73</v>
      </c>
      <c r="G106" s="3">
        <v>30966</v>
      </c>
      <c r="H106" s="2" t="s">
        <v>212</v>
      </c>
      <c r="I106" s="2" t="s">
        <v>74</v>
      </c>
    </row>
    <row r="107" spans="1:9" outlineLevel="1" x14ac:dyDescent="0.25">
      <c r="A107" s="6">
        <v>45416</v>
      </c>
      <c r="B107" s="2" t="s">
        <v>359</v>
      </c>
      <c r="C107" s="2" t="s">
        <v>330</v>
      </c>
      <c r="D107" s="2" t="s">
        <v>109</v>
      </c>
      <c r="E107" s="3">
        <v>589271</v>
      </c>
      <c r="F107" s="7" t="s">
        <v>73</v>
      </c>
      <c r="G107" s="3">
        <v>47142</v>
      </c>
      <c r="H107" s="2" t="s">
        <v>212</v>
      </c>
      <c r="I107" s="2" t="s">
        <v>74</v>
      </c>
    </row>
    <row r="108" spans="1:9" outlineLevel="1" x14ac:dyDescent="0.25">
      <c r="A108" s="6">
        <v>45416</v>
      </c>
      <c r="B108" s="2" t="s">
        <v>271</v>
      </c>
      <c r="C108" s="2" t="s">
        <v>330</v>
      </c>
      <c r="D108" s="2" t="s">
        <v>151</v>
      </c>
      <c r="E108" s="3">
        <v>1132082</v>
      </c>
      <c r="F108" s="7" t="s">
        <v>73</v>
      </c>
      <c r="G108" s="3">
        <v>90567</v>
      </c>
      <c r="H108" s="2" t="s">
        <v>212</v>
      </c>
      <c r="I108" s="2" t="s">
        <v>74</v>
      </c>
    </row>
    <row r="109" spans="1:9" outlineLevel="1" x14ac:dyDescent="0.25">
      <c r="A109" s="6">
        <v>45416</v>
      </c>
      <c r="B109" s="2" t="s">
        <v>122</v>
      </c>
      <c r="C109" s="2" t="s">
        <v>330</v>
      </c>
      <c r="D109" s="2" t="s">
        <v>191</v>
      </c>
      <c r="E109" s="3">
        <v>301092</v>
      </c>
      <c r="F109" s="7" t="s">
        <v>73</v>
      </c>
      <c r="G109" s="3">
        <v>24087</v>
      </c>
      <c r="H109" s="2" t="s">
        <v>212</v>
      </c>
      <c r="I109" s="2" t="s">
        <v>74</v>
      </c>
    </row>
    <row r="110" spans="1:9" outlineLevel="1" x14ac:dyDescent="0.25">
      <c r="A110" s="6">
        <v>45416</v>
      </c>
      <c r="B110" s="2" t="s">
        <v>26</v>
      </c>
      <c r="C110" s="2" t="s">
        <v>330</v>
      </c>
      <c r="D110" s="2" t="s">
        <v>293</v>
      </c>
      <c r="E110" s="3">
        <v>333174</v>
      </c>
      <c r="F110" s="7" t="s">
        <v>73</v>
      </c>
      <c r="G110" s="3">
        <v>26654</v>
      </c>
      <c r="H110" s="2" t="s">
        <v>212</v>
      </c>
      <c r="I110" s="2" t="s">
        <v>74</v>
      </c>
    </row>
    <row r="111" spans="1:9" outlineLevel="1" x14ac:dyDescent="0.25">
      <c r="A111" s="6">
        <v>45416</v>
      </c>
      <c r="B111" s="2" t="s">
        <v>276</v>
      </c>
      <c r="C111" s="2" t="s">
        <v>330</v>
      </c>
      <c r="D111" s="2" t="s">
        <v>235</v>
      </c>
      <c r="E111" s="3">
        <v>406116</v>
      </c>
      <c r="F111" s="7" t="s">
        <v>73</v>
      </c>
      <c r="G111" s="3">
        <v>32489</v>
      </c>
      <c r="H111" s="2" t="s">
        <v>212</v>
      </c>
      <c r="I111" s="2" t="s">
        <v>74</v>
      </c>
    </row>
    <row r="112" spans="1:9" outlineLevel="1" x14ac:dyDescent="0.25">
      <c r="A112" s="6">
        <v>45418</v>
      </c>
      <c r="B112" s="2" t="s">
        <v>39</v>
      </c>
      <c r="C112" s="2" t="s">
        <v>330</v>
      </c>
      <c r="D112" s="2" t="s">
        <v>159</v>
      </c>
      <c r="E112" s="3">
        <v>531856</v>
      </c>
      <c r="F112" s="7" t="s">
        <v>73</v>
      </c>
      <c r="G112" s="3">
        <v>42548</v>
      </c>
      <c r="H112" s="2" t="s">
        <v>212</v>
      </c>
      <c r="I112" s="2" t="s">
        <v>74</v>
      </c>
    </row>
    <row r="113" spans="1:10" outlineLevel="1" x14ac:dyDescent="0.25">
      <c r="A113" s="6">
        <v>45418</v>
      </c>
      <c r="B113" s="2" t="s">
        <v>331</v>
      </c>
      <c r="C113" s="2" t="s">
        <v>330</v>
      </c>
      <c r="D113" s="2" t="s">
        <v>4</v>
      </c>
      <c r="E113" s="3">
        <v>478345</v>
      </c>
      <c r="F113" s="7" t="s">
        <v>73</v>
      </c>
      <c r="G113" s="3">
        <v>38268</v>
      </c>
      <c r="H113" s="2" t="s">
        <v>212</v>
      </c>
      <c r="I113" s="2" t="s">
        <v>74</v>
      </c>
    </row>
    <row r="114" spans="1:10" outlineLevel="1" x14ac:dyDescent="0.25">
      <c r="A114" s="6">
        <v>45418</v>
      </c>
      <c r="B114" s="2" t="s">
        <v>253</v>
      </c>
      <c r="C114" s="2" t="s">
        <v>330</v>
      </c>
      <c r="D114" s="2" t="s">
        <v>388</v>
      </c>
      <c r="E114" s="3">
        <v>404782</v>
      </c>
      <c r="F114" s="7" t="s">
        <v>73</v>
      </c>
      <c r="G114" s="3">
        <v>32383</v>
      </c>
      <c r="H114" s="2" t="s">
        <v>212</v>
      </c>
      <c r="I114" s="2" t="s">
        <v>74</v>
      </c>
    </row>
    <row r="115" spans="1:10" outlineLevel="1" x14ac:dyDescent="0.25">
      <c r="A115" s="6">
        <v>45418</v>
      </c>
      <c r="B115" s="2" t="s">
        <v>117</v>
      </c>
      <c r="C115" s="2" t="s">
        <v>330</v>
      </c>
      <c r="D115" s="2" t="s">
        <v>349</v>
      </c>
      <c r="E115" s="3">
        <v>2687460</v>
      </c>
      <c r="F115" s="7" t="s">
        <v>73</v>
      </c>
      <c r="G115" s="3">
        <v>214997</v>
      </c>
      <c r="H115" s="2" t="s">
        <v>212</v>
      </c>
      <c r="I115" s="2" t="s">
        <v>74</v>
      </c>
    </row>
    <row r="116" spans="1:10" outlineLevel="1" x14ac:dyDescent="0.25">
      <c r="A116" s="6">
        <v>45419</v>
      </c>
      <c r="B116" s="2" t="s">
        <v>328</v>
      </c>
      <c r="C116" s="2" t="s">
        <v>330</v>
      </c>
      <c r="D116" s="2" t="s">
        <v>144</v>
      </c>
      <c r="E116" s="3">
        <v>1089230</v>
      </c>
      <c r="F116" s="7" t="s">
        <v>73</v>
      </c>
      <c r="G116" s="3">
        <v>87138</v>
      </c>
      <c r="H116" s="2" t="s">
        <v>212</v>
      </c>
      <c r="I116" s="2" t="s">
        <v>74</v>
      </c>
    </row>
    <row r="117" spans="1:10" outlineLevel="1" x14ac:dyDescent="0.25">
      <c r="A117" s="6">
        <v>45419</v>
      </c>
      <c r="B117" s="2" t="s">
        <v>101</v>
      </c>
      <c r="C117" s="2" t="s">
        <v>330</v>
      </c>
      <c r="D117" s="2" t="s">
        <v>107</v>
      </c>
      <c r="E117" s="3">
        <v>611055</v>
      </c>
      <c r="F117" s="7" t="s">
        <v>73</v>
      </c>
      <c r="G117" s="3">
        <v>48884</v>
      </c>
      <c r="H117" s="2" t="s">
        <v>212</v>
      </c>
      <c r="I117" s="2" t="s">
        <v>74</v>
      </c>
    </row>
    <row r="118" spans="1:10" outlineLevel="1" x14ac:dyDescent="0.25">
      <c r="A118" s="6">
        <v>45419</v>
      </c>
      <c r="B118" s="2" t="s">
        <v>252</v>
      </c>
      <c r="C118" s="2" t="s">
        <v>330</v>
      </c>
      <c r="D118" s="2" t="s">
        <v>232</v>
      </c>
      <c r="E118" s="3">
        <v>533940</v>
      </c>
      <c r="F118" s="7" t="s">
        <v>73</v>
      </c>
      <c r="G118" s="3">
        <v>42715</v>
      </c>
      <c r="H118" s="2" t="s">
        <v>212</v>
      </c>
      <c r="I118" s="2" t="s">
        <v>74</v>
      </c>
    </row>
    <row r="119" spans="1:10" outlineLevel="1" x14ac:dyDescent="0.25">
      <c r="A119" s="6">
        <v>45419</v>
      </c>
      <c r="B119" s="2" t="s">
        <v>317</v>
      </c>
      <c r="C119" s="2" t="s">
        <v>259</v>
      </c>
      <c r="D119" s="2" t="s">
        <v>362</v>
      </c>
      <c r="E119" s="3">
        <v>-30018583</v>
      </c>
      <c r="F119" s="7" t="s">
        <v>73</v>
      </c>
      <c r="G119" s="3">
        <v>-2401487</v>
      </c>
      <c r="H119" s="2" t="s">
        <v>212</v>
      </c>
      <c r="I119" s="2" t="s">
        <v>74</v>
      </c>
    </row>
    <row r="120" spans="1:10" outlineLevel="1" x14ac:dyDescent="0.25">
      <c r="A120" s="6">
        <v>45420</v>
      </c>
      <c r="B120" s="2" t="s">
        <v>309</v>
      </c>
      <c r="C120" s="2" t="s">
        <v>330</v>
      </c>
      <c r="D120" s="2" t="s">
        <v>188</v>
      </c>
      <c r="E120" s="3">
        <v>1192413</v>
      </c>
      <c r="F120" s="7" t="s">
        <v>73</v>
      </c>
      <c r="G120" s="3">
        <v>95393</v>
      </c>
      <c r="H120" s="2" t="s">
        <v>212</v>
      </c>
      <c r="I120" s="2" t="s">
        <v>74</v>
      </c>
    </row>
    <row r="121" spans="1:10" outlineLevel="1" x14ac:dyDescent="0.25">
      <c r="A121" s="6">
        <v>45420</v>
      </c>
      <c r="B121" s="2" t="s">
        <v>97</v>
      </c>
      <c r="C121" s="2" t="s">
        <v>330</v>
      </c>
      <c r="D121" s="2" t="s">
        <v>28</v>
      </c>
      <c r="E121" s="3">
        <v>662966</v>
      </c>
      <c r="F121" s="7" t="s">
        <v>73</v>
      </c>
      <c r="G121" s="3">
        <v>53037</v>
      </c>
      <c r="H121" s="2" t="s">
        <v>212</v>
      </c>
      <c r="I121" s="2" t="s">
        <v>74</v>
      </c>
    </row>
    <row r="122" spans="1:10" outlineLevel="1" x14ac:dyDescent="0.25">
      <c r="A122" s="6">
        <v>45420</v>
      </c>
      <c r="B122" s="2" t="s">
        <v>391</v>
      </c>
      <c r="C122" s="2" t="s">
        <v>330</v>
      </c>
      <c r="D122" s="2" t="s">
        <v>326</v>
      </c>
      <c r="E122" s="3">
        <v>3352705</v>
      </c>
      <c r="F122" s="7" t="s">
        <v>73</v>
      </c>
      <c r="G122" s="3">
        <v>268216</v>
      </c>
      <c r="H122" s="2" t="s">
        <v>326</v>
      </c>
      <c r="I122" s="2" t="s">
        <v>157</v>
      </c>
      <c r="J122" t="s">
        <v>394</v>
      </c>
    </row>
    <row r="123" spans="1:10" outlineLevel="1" x14ac:dyDescent="0.25">
      <c r="A123" s="6">
        <v>45420</v>
      </c>
      <c r="B123" s="2" t="s">
        <v>242</v>
      </c>
      <c r="C123" s="2" t="s">
        <v>330</v>
      </c>
      <c r="D123" s="2" t="s">
        <v>127</v>
      </c>
      <c r="E123" s="3">
        <v>759740</v>
      </c>
      <c r="F123" s="7" t="s">
        <v>73</v>
      </c>
      <c r="G123" s="3">
        <v>60779</v>
      </c>
      <c r="H123" s="2" t="s">
        <v>212</v>
      </c>
      <c r="I123" s="2" t="s">
        <v>74</v>
      </c>
    </row>
    <row r="124" spans="1:10" outlineLevel="1" x14ac:dyDescent="0.25">
      <c r="A124" s="6">
        <v>45420</v>
      </c>
      <c r="B124" s="2" t="s">
        <v>91</v>
      </c>
      <c r="C124" s="2" t="s">
        <v>330</v>
      </c>
      <c r="D124" s="2" t="s">
        <v>216</v>
      </c>
      <c r="E124" s="3">
        <v>370839</v>
      </c>
      <c r="F124" s="7" t="s">
        <v>73</v>
      </c>
      <c r="G124" s="3">
        <v>29667</v>
      </c>
      <c r="H124" s="2" t="s">
        <v>212</v>
      </c>
      <c r="I124" s="2" t="s">
        <v>74</v>
      </c>
    </row>
    <row r="125" spans="1:10" outlineLevel="1" x14ac:dyDescent="0.25">
      <c r="A125" s="6">
        <v>45420</v>
      </c>
      <c r="B125" s="2" t="s">
        <v>356</v>
      </c>
      <c r="C125" s="2" t="s">
        <v>330</v>
      </c>
      <c r="D125" s="2" t="s">
        <v>302</v>
      </c>
      <c r="E125" s="3">
        <v>555554</v>
      </c>
      <c r="F125" s="7" t="s">
        <v>73</v>
      </c>
      <c r="G125" s="3">
        <v>44444</v>
      </c>
      <c r="H125" s="2" t="s">
        <v>212</v>
      </c>
      <c r="I125" s="2" t="s">
        <v>74</v>
      </c>
    </row>
    <row r="126" spans="1:10" outlineLevel="1" x14ac:dyDescent="0.25">
      <c r="A126" s="6">
        <v>45420</v>
      </c>
      <c r="B126" s="2" t="s">
        <v>24</v>
      </c>
      <c r="C126" s="2" t="s">
        <v>330</v>
      </c>
      <c r="D126" s="2" t="s">
        <v>295</v>
      </c>
      <c r="E126" s="3">
        <v>367155</v>
      </c>
      <c r="F126" s="7" t="s">
        <v>73</v>
      </c>
      <c r="G126" s="3">
        <v>29372</v>
      </c>
      <c r="H126" s="2" t="s">
        <v>212</v>
      </c>
      <c r="I126" s="2" t="s">
        <v>74</v>
      </c>
    </row>
    <row r="127" spans="1:10" outlineLevel="1" x14ac:dyDescent="0.25">
      <c r="A127" s="6">
        <v>45421</v>
      </c>
      <c r="B127" s="2" t="s">
        <v>93</v>
      </c>
      <c r="C127" s="2" t="s">
        <v>330</v>
      </c>
      <c r="D127" s="2" t="s">
        <v>79</v>
      </c>
      <c r="E127" s="3">
        <v>686309</v>
      </c>
      <c r="F127" s="7" t="s">
        <v>73</v>
      </c>
      <c r="G127" s="3">
        <v>54905</v>
      </c>
      <c r="H127" s="2" t="s">
        <v>212</v>
      </c>
      <c r="I127" s="2" t="s">
        <v>74</v>
      </c>
    </row>
    <row r="128" spans="1:10" outlineLevel="1" x14ac:dyDescent="0.25">
      <c r="A128" s="6">
        <v>45421</v>
      </c>
      <c r="B128" s="2" t="s">
        <v>1</v>
      </c>
      <c r="C128" s="2" t="s">
        <v>330</v>
      </c>
      <c r="D128" s="2" t="s">
        <v>312</v>
      </c>
      <c r="E128" s="3">
        <v>483720</v>
      </c>
      <c r="F128" s="7" t="s">
        <v>73</v>
      </c>
      <c r="G128" s="3">
        <v>38698</v>
      </c>
      <c r="H128" s="2" t="s">
        <v>212</v>
      </c>
      <c r="I128" s="2" t="s">
        <v>74</v>
      </c>
    </row>
    <row r="129" spans="1:10" outlineLevel="1" x14ac:dyDescent="0.25">
      <c r="A129" s="6">
        <v>45421</v>
      </c>
      <c r="B129" s="2" t="s">
        <v>223</v>
      </c>
      <c r="C129" s="2" t="s">
        <v>330</v>
      </c>
      <c r="D129" s="2" t="s">
        <v>193</v>
      </c>
      <c r="E129" s="3">
        <v>367155</v>
      </c>
      <c r="F129" s="7" t="s">
        <v>73</v>
      </c>
      <c r="G129" s="3">
        <v>29372</v>
      </c>
      <c r="H129" s="2" t="s">
        <v>212</v>
      </c>
      <c r="I129" s="2" t="s">
        <v>74</v>
      </c>
    </row>
    <row r="130" spans="1:10" outlineLevel="1" x14ac:dyDescent="0.25">
      <c r="A130" s="6">
        <v>45421</v>
      </c>
      <c r="B130" s="2" t="s">
        <v>320</v>
      </c>
      <c r="C130" s="2" t="s">
        <v>330</v>
      </c>
      <c r="D130" s="2" t="s">
        <v>346</v>
      </c>
      <c r="E130" s="3">
        <v>580409</v>
      </c>
      <c r="F130" s="7" t="s">
        <v>73</v>
      </c>
      <c r="G130" s="3">
        <v>46433</v>
      </c>
      <c r="H130" s="2" t="s">
        <v>212</v>
      </c>
      <c r="I130" s="2" t="s">
        <v>74</v>
      </c>
    </row>
    <row r="131" spans="1:10" outlineLevel="1" x14ac:dyDescent="0.25">
      <c r="A131" s="6">
        <v>45421</v>
      </c>
      <c r="B131" s="2" t="s">
        <v>100</v>
      </c>
      <c r="C131" s="2" t="s">
        <v>330</v>
      </c>
      <c r="D131" s="2" t="s">
        <v>240</v>
      </c>
      <c r="E131" s="3">
        <v>442673</v>
      </c>
      <c r="F131" s="7" t="s">
        <v>73</v>
      </c>
      <c r="G131" s="3">
        <v>35414</v>
      </c>
      <c r="H131" s="2" t="s">
        <v>212</v>
      </c>
      <c r="I131" s="2" t="s">
        <v>74</v>
      </c>
    </row>
    <row r="132" spans="1:10" outlineLevel="1" x14ac:dyDescent="0.25">
      <c r="A132" s="6">
        <v>45422</v>
      </c>
      <c r="B132" s="2" t="s">
        <v>286</v>
      </c>
      <c r="C132" s="2" t="s">
        <v>330</v>
      </c>
      <c r="D132" s="2" t="s">
        <v>255</v>
      </c>
      <c r="E132" s="3">
        <v>597155</v>
      </c>
      <c r="F132" s="7" t="s">
        <v>73</v>
      </c>
      <c r="G132" s="3">
        <v>47772</v>
      </c>
      <c r="H132" s="2" t="s">
        <v>212</v>
      </c>
      <c r="I132" s="2" t="s">
        <v>74</v>
      </c>
    </row>
    <row r="133" spans="1:10" outlineLevel="1" x14ac:dyDescent="0.25">
      <c r="A133" s="6">
        <v>45422</v>
      </c>
      <c r="B133" s="2" t="s">
        <v>202</v>
      </c>
      <c r="C133" s="2" t="s">
        <v>330</v>
      </c>
      <c r="D133" s="2" t="s">
        <v>128</v>
      </c>
      <c r="E133" s="3">
        <v>555554</v>
      </c>
      <c r="F133" s="7" t="s">
        <v>73</v>
      </c>
      <c r="G133" s="3">
        <v>44444</v>
      </c>
      <c r="H133" s="2" t="s">
        <v>212</v>
      </c>
      <c r="I133" s="2" t="s">
        <v>74</v>
      </c>
    </row>
    <row r="134" spans="1:10" outlineLevel="1" x14ac:dyDescent="0.25">
      <c r="A134" s="6">
        <v>45423</v>
      </c>
      <c r="B134" s="2" t="s">
        <v>7</v>
      </c>
      <c r="C134" s="2" t="s">
        <v>330</v>
      </c>
      <c r="D134" s="2" t="s">
        <v>55</v>
      </c>
      <c r="E134" s="3">
        <v>495198</v>
      </c>
      <c r="F134" s="7" t="s">
        <v>73</v>
      </c>
      <c r="G134" s="3">
        <v>39616</v>
      </c>
      <c r="H134" s="2" t="s">
        <v>212</v>
      </c>
      <c r="I134" s="2" t="s">
        <v>74</v>
      </c>
    </row>
    <row r="135" spans="1:10" outlineLevel="1" x14ac:dyDescent="0.25">
      <c r="A135" s="6">
        <v>45423</v>
      </c>
      <c r="B135" s="2" t="s">
        <v>179</v>
      </c>
      <c r="C135" s="2" t="s">
        <v>330</v>
      </c>
      <c r="D135" s="2" t="s">
        <v>158</v>
      </c>
      <c r="E135" s="3">
        <v>680802</v>
      </c>
      <c r="F135" s="7" t="s">
        <v>73</v>
      </c>
      <c r="G135" s="3">
        <v>54464</v>
      </c>
      <c r="H135" s="2" t="s">
        <v>212</v>
      </c>
      <c r="I135" s="2" t="s">
        <v>74</v>
      </c>
    </row>
    <row r="136" spans="1:10" outlineLevel="1" x14ac:dyDescent="0.25">
      <c r="A136" s="6">
        <v>45423</v>
      </c>
      <c r="B136" s="2" t="s">
        <v>221</v>
      </c>
      <c r="C136" s="2" t="s">
        <v>330</v>
      </c>
      <c r="D136" s="2" t="s">
        <v>131</v>
      </c>
      <c r="E136" s="3">
        <v>1791420</v>
      </c>
      <c r="F136" s="7" t="s">
        <v>73</v>
      </c>
      <c r="G136" s="3">
        <v>143314</v>
      </c>
      <c r="H136" s="2" t="s">
        <v>131</v>
      </c>
      <c r="I136" s="2" t="s">
        <v>351</v>
      </c>
      <c r="J136" t="s">
        <v>392</v>
      </c>
    </row>
    <row r="137" spans="1:10" outlineLevel="1" x14ac:dyDescent="0.25">
      <c r="A137" s="6">
        <v>45425</v>
      </c>
      <c r="B137" s="2" t="s">
        <v>119</v>
      </c>
      <c r="C137" s="2" t="s">
        <v>330</v>
      </c>
      <c r="D137" s="2" t="s">
        <v>172</v>
      </c>
      <c r="E137" s="3">
        <v>184000</v>
      </c>
      <c r="F137" s="7" t="s">
        <v>73</v>
      </c>
      <c r="G137" s="3">
        <v>14720</v>
      </c>
      <c r="H137" s="2" t="s">
        <v>212</v>
      </c>
      <c r="I137" s="2" t="s">
        <v>74</v>
      </c>
    </row>
    <row r="138" spans="1:10" outlineLevel="1" x14ac:dyDescent="0.25">
      <c r="A138" s="6">
        <v>45425</v>
      </c>
      <c r="B138" s="2" t="s">
        <v>81</v>
      </c>
      <c r="C138" s="2" t="s">
        <v>330</v>
      </c>
      <c r="D138" s="2" t="s">
        <v>185</v>
      </c>
      <c r="E138" s="3">
        <v>1477735</v>
      </c>
      <c r="F138" s="7" t="s">
        <v>73</v>
      </c>
      <c r="G138" s="3">
        <v>118219</v>
      </c>
      <c r="H138" s="2" t="s">
        <v>212</v>
      </c>
      <c r="I138" s="2" t="s">
        <v>74</v>
      </c>
    </row>
    <row r="139" spans="1:10" outlineLevel="1" x14ac:dyDescent="0.25">
      <c r="A139" s="6">
        <v>45425</v>
      </c>
      <c r="B139" s="2" t="s">
        <v>11</v>
      </c>
      <c r="C139" s="2" t="s">
        <v>330</v>
      </c>
      <c r="D139" s="2" t="s">
        <v>154</v>
      </c>
      <c r="E139" s="3">
        <v>737956</v>
      </c>
      <c r="F139" s="7" t="s">
        <v>73</v>
      </c>
      <c r="G139" s="3">
        <v>59036</v>
      </c>
      <c r="H139" s="2" t="s">
        <v>212</v>
      </c>
      <c r="I139" s="2" t="s">
        <v>74</v>
      </c>
    </row>
    <row r="140" spans="1:10" outlineLevel="1" x14ac:dyDescent="0.25">
      <c r="A140" s="6">
        <v>45425</v>
      </c>
      <c r="B140" s="2" t="s">
        <v>303</v>
      </c>
      <c r="C140" s="2" t="s">
        <v>330</v>
      </c>
      <c r="D140" s="2" t="s">
        <v>289</v>
      </c>
      <c r="E140" s="3">
        <v>304785</v>
      </c>
      <c r="F140" s="7" t="s">
        <v>73</v>
      </c>
      <c r="G140" s="3">
        <v>24383</v>
      </c>
      <c r="H140" s="2" t="s">
        <v>212</v>
      </c>
      <c r="I140" s="2" t="s">
        <v>74</v>
      </c>
    </row>
    <row r="141" spans="1:10" outlineLevel="1" x14ac:dyDescent="0.25">
      <c r="A141" s="6">
        <v>45426</v>
      </c>
      <c r="B141" s="2" t="s">
        <v>278</v>
      </c>
      <c r="C141" s="2" t="s">
        <v>330</v>
      </c>
      <c r="D141" s="2" t="s">
        <v>15</v>
      </c>
      <c r="E141" s="3">
        <v>582232</v>
      </c>
      <c r="F141" s="7" t="s">
        <v>73</v>
      </c>
      <c r="G141" s="3">
        <v>46579</v>
      </c>
      <c r="H141" s="2" t="s">
        <v>212</v>
      </c>
      <c r="I141" s="2" t="s">
        <v>74</v>
      </c>
    </row>
    <row r="142" spans="1:10" outlineLevel="1" x14ac:dyDescent="0.25">
      <c r="A142" s="6">
        <v>45426</v>
      </c>
      <c r="B142" s="2" t="s">
        <v>336</v>
      </c>
      <c r="C142" s="2" t="s">
        <v>330</v>
      </c>
      <c r="D142" s="2" t="s">
        <v>240</v>
      </c>
      <c r="E142" s="3">
        <v>922577</v>
      </c>
      <c r="F142" s="7" t="s">
        <v>73</v>
      </c>
      <c r="G142" s="3">
        <v>73806</v>
      </c>
      <c r="H142" s="2" t="s">
        <v>212</v>
      </c>
      <c r="I142" s="2" t="s">
        <v>74</v>
      </c>
    </row>
    <row r="143" spans="1:10" outlineLevel="1" x14ac:dyDescent="0.25">
      <c r="A143" s="6">
        <v>45426</v>
      </c>
      <c r="B143" s="2" t="s">
        <v>248</v>
      </c>
      <c r="C143" s="2" t="s">
        <v>330</v>
      </c>
      <c r="D143" s="2" t="s">
        <v>180</v>
      </c>
      <c r="E143" s="3">
        <v>974150</v>
      </c>
      <c r="F143" s="7" t="s">
        <v>73</v>
      </c>
      <c r="G143" s="3">
        <v>77932</v>
      </c>
      <c r="H143" s="2" t="s">
        <v>212</v>
      </c>
      <c r="I143" s="2" t="s">
        <v>74</v>
      </c>
    </row>
    <row r="144" spans="1:10" outlineLevel="1" x14ac:dyDescent="0.25">
      <c r="A144" s="6">
        <v>45427</v>
      </c>
      <c r="B144" s="2" t="s">
        <v>135</v>
      </c>
      <c r="C144" s="2" t="s">
        <v>330</v>
      </c>
      <c r="D144" s="2" t="s">
        <v>215</v>
      </c>
      <c r="E144" s="3">
        <v>367155</v>
      </c>
      <c r="F144" s="7" t="s">
        <v>73</v>
      </c>
      <c r="G144" s="3">
        <v>29372</v>
      </c>
      <c r="H144" s="2" t="s">
        <v>212</v>
      </c>
      <c r="I144" s="2" t="s">
        <v>74</v>
      </c>
    </row>
    <row r="145" spans="1:10" outlineLevel="1" x14ac:dyDescent="0.25">
      <c r="A145" s="6">
        <v>45427</v>
      </c>
      <c r="B145" s="2" t="s">
        <v>52</v>
      </c>
      <c r="C145" s="2" t="s">
        <v>330</v>
      </c>
      <c r="D145" s="2" t="s">
        <v>14</v>
      </c>
      <c r="E145" s="3">
        <v>704013</v>
      </c>
      <c r="F145" s="7" t="s">
        <v>73</v>
      </c>
      <c r="G145" s="3">
        <v>56321</v>
      </c>
      <c r="H145" s="2" t="s">
        <v>212</v>
      </c>
      <c r="I145" s="2" t="s">
        <v>74</v>
      </c>
    </row>
    <row r="146" spans="1:10" outlineLevel="1" x14ac:dyDescent="0.25">
      <c r="A146" s="6">
        <v>45427</v>
      </c>
      <c r="B146" s="2" t="s">
        <v>58</v>
      </c>
      <c r="C146" s="2" t="s">
        <v>330</v>
      </c>
      <c r="D146" s="2" t="s">
        <v>241</v>
      </c>
      <c r="E146" s="3">
        <v>1350852</v>
      </c>
      <c r="F146" s="7" t="s">
        <v>73</v>
      </c>
      <c r="G146" s="3">
        <v>108068</v>
      </c>
      <c r="H146" s="2" t="s">
        <v>212</v>
      </c>
      <c r="I146" s="2" t="s">
        <v>74</v>
      </c>
    </row>
    <row r="147" spans="1:10" outlineLevel="1" x14ac:dyDescent="0.25">
      <c r="A147" s="6">
        <v>45427</v>
      </c>
      <c r="B147" s="2" t="s">
        <v>377</v>
      </c>
      <c r="C147" s="2" t="s">
        <v>330</v>
      </c>
      <c r="D147" s="2" t="s">
        <v>326</v>
      </c>
      <c r="E147" s="3">
        <v>2380915</v>
      </c>
      <c r="F147" s="7" t="s">
        <v>73</v>
      </c>
      <c r="G147" s="3">
        <v>190473</v>
      </c>
      <c r="H147" s="2" t="s">
        <v>326</v>
      </c>
      <c r="I147" s="2" t="s">
        <v>157</v>
      </c>
      <c r="J147" t="s">
        <v>394</v>
      </c>
    </row>
    <row r="148" spans="1:10" outlineLevel="1" x14ac:dyDescent="0.25">
      <c r="A148" s="6">
        <v>45427</v>
      </c>
      <c r="B148" s="2" t="s">
        <v>5</v>
      </c>
      <c r="C148" s="2" t="s">
        <v>330</v>
      </c>
      <c r="D148" s="2" t="s">
        <v>327</v>
      </c>
      <c r="E148" s="3">
        <v>440586</v>
      </c>
      <c r="F148" s="7" t="s">
        <v>73</v>
      </c>
      <c r="G148" s="3">
        <v>35247</v>
      </c>
      <c r="H148" s="2" t="s">
        <v>212</v>
      </c>
      <c r="I148" s="2" t="s">
        <v>74</v>
      </c>
    </row>
    <row r="149" spans="1:10" outlineLevel="1" x14ac:dyDescent="0.25">
      <c r="A149" s="6">
        <v>45428</v>
      </c>
      <c r="B149" s="2" t="s">
        <v>288</v>
      </c>
      <c r="C149" s="2" t="s">
        <v>330</v>
      </c>
      <c r="D149" s="2" t="s">
        <v>4</v>
      </c>
      <c r="E149" s="3">
        <v>499959</v>
      </c>
      <c r="F149" s="7" t="s">
        <v>73</v>
      </c>
      <c r="G149" s="3">
        <v>39997</v>
      </c>
      <c r="H149" s="2" t="s">
        <v>212</v>
      </c>
      <c r="I149" s="2" t="s">
        <v>74</v>
      </c>
    </row>
    <row r="150" spans="1:10" outlineLevel="1" x14ac:dyDescent="0.25">
      <c r="A150" s="6">
        <v>45428</v>
      </c>
      <c r="B150" s="2" t="s">
        <v>261</v>
      </c>
      <c r="C150" s="2" t="s">
        <v>330</v>
      </c>
      <c r="D150" s="2" t="s">
        <v>340</v>
      </c>
      <c r="E150" s="3">
        <v>589271</v>
      </c>
      <c r="F150" s="7" t="s">
        <v>73</v>
      </c>
      <c r="G150" s="3">
        <v>47142</v>
      </c>
      <c r="H150" s="2" t="s">
        <v>212</v>
      </c>
      <c r="I150" s="2" t="s">
        <v>74</v>
      </c>
    </row>
    <row r="151" spans="1:10" outlineLevel="1" x14ac:dyDescent="0.25">
      <c r="A151" s="6">
        <v>45428</v>
      </c>
      <c r="B151" s="2" t="s">
        <v>145</v>
      </c>
      <c r="C151" s="2" t="s">
        <v>330</v>
      </c>
      <c r="D151" s="2" t="s">
        <v>56</v>
      </c>
      <c r="E151" s="3">
        <v>1200420</v>
      </c>
      <c r="F151" s="7" t="s">
        <v>73</v>
      </c>
      <c r="G151" s="3">
        <v>96034</v>
      </c>
      <c r="H151" s="2" t="s">
        <v>212</v>
      </c>
      <c r="I151" s="2" t="s">
        <v>74</v>
      </c>
    </row>
    <row r="152" spans="1:10" outlineLevel="1" x14ac:dyDescent="0.25">
      <c r="A152" s="6">
        <v>45428</v>
      </c>
      <c r="B152" s="2" t="s">
        <v>313</v>
      </c>
      <c r="C152" s="2" t="s">
        <v>330</v>
      </c>
      <c r="D152" s="2" t="s">
        <v>354</v>
      </c>
      <c r="E152" s="3">
        <v>587448</v>
      </c>
      <c r="F152" s="7" t="s">
        <v>73</v>
      </c>
      <c r="G152" s="3">
        <v>46996</v>
      </c>
      <c r="H152" s="2" t="s">
        <v>212</v>
      </c>
      <c r="I152" s="2" t="s">
        <v>74</v>
      </c>
    </row>
    <row r="153" spans="1:10" outlineLevel="1" x14ac:dyDescent="0.25">
      <c r="A153" s="6">
        <v>45428</v>
      </c>
      <c r="B153" s="2" t="s">
        <v>245</v>
      </c>
      <c r="C153" s="2" t="s">
        <v>330</v>
      </c>
      <c r="D153" s="2" t="s">
        <v>193</v>
      </c>
      <c r="E153" s="3">
        <v>621720</v>
      </c>
      <c r="F153" s="7" t="s">
        <v>73</v>
      </c>
      <c r="G153" s="3">
        <v>49738</v>
      </c>
      <c r="H153" s="2" t="s">
        <v>212</v>
      </c>
      <c r="I153" s="2" t="s">
        <v>74</v>
      </c>
    </row>
    <row r="154" spans="1:10" outlineLevel="1" x14ac:dyDescent="0.25">
      <c r="A154" s="6">
        <v>45428</v>
      </c>
      <c r="B154" s="2" t="s">
        <v>37</v>
      </c>
      <c r="C154" s="2" t="s">
        <v>330</v>
      </c>
      <c r="D154" s="2" t="s">
        <v>181</v>
      </c>
      <c r="E154" s="3">
        <v>553467</v>
      </c>
      <c r="F154" s="7" t="s">
        <v>73</v>
      </c>
      <c r="G154" s="3">
        <v>44277</v>
      </c>
      <c r="H154" s="2" t="s">
        <v>212</v>
      </c>
      <c r="I154" s="2" t="s">
        <v>74</v>
      </c>
    </row>
    <row r="155" spans="1:10" outlineLevel="1" x14ac:dyDescent="0.25">
      <c r="A155" s="6">
        <v>45428</v>
      </c>
      <c r="B155" s="2" t="s">
        <v>110</v>
      </c>
      <c r="C155" s="2" t="s">
        <v>330</v>
      </c>
      <c r="D155" s="2" t="s">
        <v>268</v>
      </c>
      <c r="E155" s="3">
        <v>700329</v>
      </c>
      <c r="F155" s="7" t="s">
        <v>73</v>
      </c>
      <c r="G155" s="3">
        <v>56026</v>
      </c>
      <c r="H155" s="2" t="s">
        <v>212</v>
      </c>
      <c r="I155" s="2" t="s">
        <v>74</v>
      </c>
    </row>
    <row r="156" spans="1:10" outlineLevel="1" x14ac:dyDescent="0.25">
      <c r="A156" s="6">
        <v>45428</v>
      </c>
      <c r="B156" s="2" t="s">
        <v>260</v>
      </c>
      <c r="C156" s="2" t="s">
        <v>330</v>
      </c>
      <c r="D156" s="2" t="s">
        <v>191</v>
      </c>
      <c r="E156" s="3">
        <v>983679</v>
      </c>
      <c r="F156" s="7" t="s">
        <v>73</v>
      </c>
      <c r="G156" s="3">
        <v>78694</v>
      </c>
      <c r="H156" s="2" t="s">
        <v>212</v>
      </c>
      <c r="I156" s="2" t="s">
        <v>74</v>
      </c>
    </row>
    <row r="157" spans="1:10" outlineLevel="1" x14ac:dyDescent="0.25">
      <c r="A157" s="6">
        <v>45429</v>
      </c>
      <c r="B157" s="2" t="s">
        <v>167</v>
      </c>
      <c r="C157" s="2" t="s">
        <v>330</v>
      </c>
      <c r="D157" s="2" t="s">
        <v>80</v>
      </c>
      <c r="E157" s="3">
        <v>440586</v>
      </c>
      <c r="F157" s="7" t="s">
        <v>73</v>
      </c>
      <c r="G157" s="3">
        <v>35247</v>
      </c>
      <c r="H157" s="2" t="s">
        <v>212</v>
      </c>
      <c r="I157" s="2" t="s">
        <v>74</v>
      </c>
    </row>
    <row r="158" spans="1:10" outlineLevel="1" x14ac:dyDescent="0.25">
      <c r="A158" s="6">
        <v>45429</v>
      </c>
      <c r="B158" s="2" t="s">
        <v>160</v>
      </c>
      <c r="C158" s="2" t="s">
        <v>330</v>
      </c>
      <c r="D158" s="2" t="s">
        <v>143</v>
      </c>
      <c r="E158" s="3">
        <v>367155</v>
      </c>
      <c r="F158" s="7" t="s">
        <v>73</v>
      </c>
      <c r="G158" s="3">
        <v>29372</v>
      </c>
      <c r="H158" s="2" t="s">
        <v>212</v>
      </c>
      <c r="I158" s="2" t="s">
        <v>74</v>
      </c>
    </row>
    <row r="159" spans="1:10" outlineLevel="1" x14ac:dyDescent="0.25">
      <c r="A159" s="6">
        <v>45429</v>
      </c>
      <c r="B159" s="2" t="s">
        <v>209</v>
      </c>
      <c r="C159" s="2" t="s">
        <v>330</v>
      </c>
      <c r="D159" s="2" t="s">
        <v>64</v>
      </c>
      <c r="E159" s="3">
        <v>702284</v>
      </c>
      <c r="F159" s="7" t="s">
        <v>73</v>
      </c>
      <c r="G159" s="3">
        <v>56183</v>
      </c>
      <c r="H159" s="2" t="s">
        <v>212</v>
      </c>
      <c r="I159" s="2" t="s">
        <v>74</v>
      </c>
    </row>
    <row r="160" spans="1:10" outlineLevel="1" x14ac:dyDescent="0.25">
      <c r="A160" s="6">
        <v>45429</v>
      </c>
      <c r="B160" s="2" t="s">
        <v>9</v>
      </c>
      <c r="C160" s="2" t="s">
        <v>330</v>
      </c>
      <c r="D160" s="2" t="s">
        <v>131</v>
      </c>
      <c r="E160" s="3">
        <v>2103495</v>
      </c>
      <c r="F160" s="7" t="s">
        <v>73</v>
      </c>
      <c r="G160" s="3">
        <v>168280</v>
      </c>
      <c r="H160" s="2" t="s">
        <v>131</v>
      </c>
      <c r="I160" s="2" t="s">
        <v>351</v>
      </c>
      <c r="J160" t="s">
        <v>392</v>
      </c>
    </row>
    <row r="161" spans="1:9" outlineLevel="1" x14ac:dyDescent="0.25">
      <c r="A161" s="6">
        <v>45430</v>
      </c>
      <c r="B161" s="2" t="s">
        <v>92</v>
      </c>
      <c r="C161" s="2" t="s">
        <v>330</v>
      </c>
      <c r="D161" s="2" t="s">
        <v>255</v>
      </c>
      <c r="E161" s="3">
        <v>607840</v>
      </c>
      <c r="F161" s="7" t="s">
        <v>73</v>
      </c>
      <c r="G161" s="3">
        <v>48627</v>
      </c>
      <c r="H161" s="2" t="s">
        <v>212</v>
      </c>
      <c r="I161" s="2" t="s">
        <v>74</v>
      </c>
    </row>
    <row r="162" spans="1:9" outlineLevel="1" x14ac:dyDescent="0.25">
      <c r="A162" s="6">
        <v>45430</v>
      </c>
      <c r="B162" s="2" t="s">
        <v>35</v>
      </c>
      <c r="C162" s="2" t="s">
        <v>330</v>
      </c>
      <c r="D162" s="2" t="s">
        <v>387</v>
      </c>
      <c r="E162" s="3">
        <v>1106934</v>
      </c>
      <c r="F162" s="7" t="s">
        <v>73</v>
      </c>
      <c r="G162" s="3">
        <v>88555</v>
      </c>
      <c r="H162" s="2" t="s">
        <v>212</v>
      </c>
      <c r="I162" s="2" t="s">
        <v>74</v>
      </c>
    </row>
    <row r="163" spans="1:9" outlineLevel="1" x14ac:dyDescent="0.25">
      <c r="A163" s="6">
        <v>45430</v>
      </c>
      <c r="B163" s="2" t="s">
        <v>12</v>
      </c>
      <c r="C163" s="2" t="s">
        <v>330</v>
      </c>
      <c r="D163" s="2" t="s">
        <v>156</v>
      </c>
      <c r="E163" s="3">
        <v>720252</v>
      </c>
      <c r="F163" s="7" t="s">
        <v>73</v>
      </c>
      <c r="G163" s="3">
        <v>57620</v>
      </c>
      <c r="H163" s="2" t="s">
        <v>212</v>
      </c>
      <c r="I163" s="2" t="s">
        <v>74</v>
      </c>
    </row>
    <row r="164" spans="1:9" outlineLevel="1" x14ac:dyDescent="0.25">
      <c r="A164" s="6">
        <v>45430</v>
      </c>
      <c r="B164" s="2" t="s">
        <v>140</v>
      </c>
      <c r="C164" s="2" t="s">
        <v>330</v>
      </c>
      <c r="D164" s="2" t="s">
        <v>62</v>
      </c>
      <c r="E164" s="3">
        <v>664789</v>
      </c>
      <c r="F164" s="7" t="s">
        <v>73</v>
      </c>
      <c r="G164" s="3">
        <v>53183</v>
      </c>
      <c r="H164" s="2" t="s">
        <v>212</v>
      </c>
      <c r="I164" s="2" t="s">
        <v>74</v>
      </c>
    </row>
    <row r="165" spans="1:9" outlineLevel="1" x14ac:dyDescent="0.25">
      <c r="A165" s="6">
        <v>45433</v>
      </c>
      <c r="B165" s="2" t="s">
        <v>75</v>
      </c>
      <c r="C165" s="2" t="s">
        <v>330</v>
      </c>
      <c r="D165" s="2" t="s">
        <v>240</v>
      </c>
      <c r="E165" s="3">
        <v>331483</v>
      </c>
      <c r="F165" s="7" t="s">
        <v>73</v>
      </c>
      <c r="G165" s="3">
        <v>26519</v>
      </c>
      <c r="H165" s="2" t="s">
        <v>212</v>
      </c>
      <c r="I165" s="2" t="s">
        <v>74</v>
      </c>
    </row>
    <row r="166" spans="1:9" outlineLevel="1" x14ac:dyDescent="0.25">
      <c r="A166" s="6">
        <v>45433</v>
      </c>
      <c r="B166" s="2" t="s">
        <v>322</v>
      </c>
      <c r="C166" s="2" t="s">
        <v>330</v>
      </c>
      <c r="D166" s="2" t="s">
        <v>164</v>
      </c>
      <c r="E166" s="3">
        <v>387078</v>
      </c>
      <c r="F166" s="7" t="s">
        <v>73</v>
      </c>
      <c r="G166" s="3">
        <v>30966</v>
      </c>
      <c r="H166" s="2" t="s">
        <v>212</v>
      </c>
      <c r="I166" s="2" t="s">
        <v>74</v>
      </c>
    </row>
    <row r="167" spans="1:9" outlineLevel="1" x14ac:dyDescent="0.25">
      <c r="A167" s="6">
        <v>45433</v>
      </c>
      <c r="B167" s="2" t="s">
        <v>72</v>
      </c>
      <c r="C167" s="2" t="s">
        <v>330</v>
      </c>
      <c r="D167" s="2" t="s">
        <v>107</v>
      </c>
      <c r="E167" s="3">
        <v>515840</v>
      </c>
      <c r="F167" s="7" t="s">
        <v>73</v>
      </c>
      <c r="G167" s="3">
        <v>41267</v>
      </c>
      <c r="H167" s="2" t="s">
        <v>212</v>
      </c>
      <c r="I167" s="2" t="s">
        <v>74</v>
      </c>
    </row>
    <row r="168" spans="1:9" outlineLevel="1" x14ac:dyDescent="0.25">
      <c r="A168" s="6">
        <v>45433</v>
      </c>
      <c r="B168" s="2" t="s">
        <v>139</v>
      </c>
      <c r="C168" s="2" t="s">
        <v>330</v>
      </c>
      <c r="D168" s="2" t="s">
        <v>232</v>
      </c>
      <c r="E168" s="3">
        <v>655654</v>
      </c>
      <c r="F168" s="7" t="s">
        <v>73</v>
      </c>
      <c r="G168" s="3">
        <v>52452</v>
      </c>
      <c r="H168" s="2" t="s">
        <v>212</v>
      </c>
      <c r="I168" s="2" t="s">
        <v>74</v>
      </c>
    </row>
    <row r="169" spans="1:9" outlineLevel="1" x14ac:dyDescent="0.25">
      <c r="A169" s="6">
        <v>45433</v>
      </c>
      <c r="B169" s="2" t="s">
        <v>310</v>
      </c>
      <c r="C169" s="2" t="s">
        <v>330</v>
      </c>
      <c r="D169" s="2" t="s">
        <v>227</v>
      </c>
      <c r="E169" s="3">
        <v>387078</v>
      </c>
      <c r="F169" s="7" t="s">
        <v>73</v>
      </c>
      <c r="G169" s="3">
        <v>30966</v>
      </c>
      <c r="H169" s="2" t="s">
        <v>212</v>
      </c>
      <c r="I169" s="2" t="s">
        <v>74</v>
      </c>
    </row>
    <row r="170" spans="1:9" outlineLevel="1" x14ac:dyDescent="0.25">
      <c r="A170" s="6">
        <v>45434</v>
      </c>
      <c r="B170" s="2" t="s">
        <v>274</v>
      </c>
      <c r="C170" s="2" t="s">
        <v>330</v>
      </c>
      <c r="D170" s="2" t="s">
        <v>55</v>
      </c>
      <c r="E170" s="3">
        <v>100364</v>
      </c>
      <c r="F170" s="7" t="s">
        <v>73</v>
      </c>
      <c r="G170" s="3">
        <v>8029</v>
      </c>
      <c r="H170" s="2" t="s">
        <v>212</v>
      </c>
      <c r="I170" s="2" t="s">
        <v>74</v>
      </c>
    </row>
    <row r="171" spans="1:9" outlineLevel="1" x14ac:dyDescent="0.25">
      <c r="A171" s="6">
        <v>45434</v>
      </c>
      <c r="B171" s="2" t="s">
        <v>53</v>
      </c>
      <c r="C171" s="2" t="s">
        <v>330</v>
      </c>
      <c r="D171" s="2" t="s">
        <v>152</v>
      </c>
      <c r="E171" s="3">
        <v>2781402</v>
      </c>
      <c r="F171" s="7" t="s">
        <v>73</v>
      </c>
      <c r="G171" s="3">
        <v>222512</v>
      </c>
      <c r="H171" s="2" t="s">
        <v>212</v>
      </c>
      <c r="I171" s="2" t="s">
        <v>74</v>
      </c>
    </row>
    <row r="172" spans="1:9" outlineLevel="1" x14ac:dyDescent="0.25">
      <c r="A172" s="6">
        <v>45435</v>
      </c>
      <c r="B172" s="2" t="s">
        <v>195</v>
      </c>
      <c r="C172" s="2" t="s">
        <v>330</v>
      </c>
      <c r="D172" s="2" t="s">
        <v>289</v>
      </c>
      <c r="E172" s="3">
        <v>360116</v>
      </c>
      <c r="F172" s="7" t="s">
        <v>73</v>
      </c>
      <c r="G172" s="3">
        <v>28809</v>
      </c>
      <c r="H172" s="2" t="s">
        <v>212</v>
      </c>
      <c r="I172" s="2" t="s">
        <v>74</v>
      </c>
    </row>
    <row r="173" spans="1:9" outlineLevel="1" x14ac:dyDescent="0.25">
      <c r="A173" s="6">
        <v>45435</v>
      </c>
      <c r="B173" s="2" t="s">
        <v>220</v>
      </c>
      <c r="C173" s="2" t="s">
        <v>330</v>
      </c>
      <c r="D173" s="2" t="s">
        <v>255</v>
      </c>
      <c r="E173" s="3">
        <v>773892</v>
      </c>
      <c r="F173" s="7" t="s">
        <v>73</v>
      </c>
      <c r="G173" s="3">
        <v>61911</v>
      </c>
      <c r="H173" s="2" t="s">
        <v>212</v>
      </c>
      <c r="I173" s="2" t="s">
        <v>74</v>
      </c>
    </row>
    <row r="174" spans="1:9" outlineLevel="1" x14ac:dyDescent="0.25">
      <c r="A174" s="6">
        <v>45435</v>
      </c>
      <c r="B174" s="2" t="s">
        <v>364</v>
      </c>
      <c r="C174" s="2" t="s">
        <v>330</v>
      </c>
      <c r="D174" s="2" t="s">
        <v>308</v>
      </c>
      <c r="E174" s="3">
        <v>700329</v>
      </c>
      <c r="F174" s="7" t="s">
        <v>73</v>
      </c>
      <c r="G174" s="3">
        <v>56026</v>
      </c>
      <c r="H174" s="2" t="s">
        <v>212</v>
      </c>
      <c r="I174" s="2" t="s">
        <v>74</v>
      </c>
    </row>
    <row r="175" spans="1:9" outlineLevel="1" x14ac:dyDescent="0.25">
      <c r="A175" s="6">
        <v>45435</v>
      </c>
      <c r="B175" s="2" t="s">
        <v>208</v>
      </c>
      <c r="C175" s="2" t="s">
        <v>330</v>
      </c>
      <c r="D175" s="2" t="s">
        <v>340</v>
      </c>
      <c r="E175" s="3">
        <v>734310</v>
      </c>
      <c r="F175" s="7" t="s">
        <v>73</v>
      </c>
      <c r="G175" s="3">
        <v>58745</v>
      </c>
      <c r="H175" s="2" t="s">
        <v>212</v>
      </c>
      <c r="I175" s="2" t="s">
        <v>74</v>
      </c>
    </row>
    <row r="176" spans="1:9" outlineLevel="1" x14ac:dyDescent="0.25">
      <c r="A176" s="6">
        <v>45435</v>
      </c>
      <c r="B176" s="2" t="s">
        <v>263</v>
      </c>
      <c r="C176" s="2" t="s">
        <v>330</v>
      </c>
      <c r="D176" s="2" t="s">
        <v>215</v>
      </c>
      <c r="E176" s="3">
        <v>896040</v>
      </c>
      <c r="F176" s="7" t="s">
        <v>73</v>
      </c>
      <c r="G176" s="3">
        <v>71683</v>
      </c>
      <c r="H176" s="2" t="s">
        <v>212</v>
      </c>
      <c r="I176" s="2" t="s">
        <v>74</v>
      </c>
    </row>
    <row r="177" spans="1:9" outlineLevel="1" x14ac:dyDescent="0.25">
      <c r="A177" s="6">
        <v>45435</v>
      </c>
      <c r="B177" s="2" t="s">
        <v>150</v>
      </c>
      <c r="C177" s="2" t="s">
        <v>330</v>
      </c>
      <c r="D177" s="2" t="s">
        <v>226</v>
      </c>
      <c r="E177" s="3">
        <v>589403</v>
      </c>
      <c r="F177" s="7" t="s">
        <v>73</v>
      </c>
      <c r="G177" s="3">
        <v>47152</v>
      </c>
      <c r="H177" s="2" t="s">
        <v>212</v>
      </c>
      <c r="I177" s="2" t="s">
        <v>74</v>
      </c>
    </row>
    <row r="178" spans="1:9" outlineLevel="1" x14ac:dyDescent="0.25">
      <c r="A178" s="6">
        <v>45435</v>
      </c>
      <c r="B178" s="2" t="s">
        <v>176</v>
      </c>
      <c r="C178" s="2" t="s">
        <v>330</v>
      </c>
      <c r="D178" s="2" t="s">
        <v>149</v>
      </c>
      <c r="E178" s="3">
        <v>277843</v>
      </c>
      <c r="F178" s="7" t="s">
        <v>73</v>
      </c>
      <c r="G178" s="3">
        <v>22227</v>
      </c>
      <c r="H178" s="2" t="s">
        <v>212</v>
      </c>
      <c r="I178" s="2" t="s">
        <v>74</v>
      </c>
    </row>
    <row r="179" spans="1:9" outlineLevel="1" x14ac:dyDescent="0.25">
      <c r="A179" s="6">
        <v>45435</v>
      </c>
      <c r="B179" s="2" t="s">
        <v>47</v>
      </c>
      <c r="C179" s="2" t="s">
        <v>330</v>
      </c>
      <c r="D179" s="2" t="s">
        <v>40</v>
      </c>
      <c r="E179" s="3">
        <v>257920</v>
      </c>
      <c r="F179" s="7" t="s">
        <v>73</v>
      </c>
      <c r="G179" s="3">
        <v>20634</v>
      </c>
      <c r="H179" s="2" t="s">
        <v>212</v>
      </c>
      <c r="I179" s="2" t="s">
        <v>74</v>
      </c>
    </row>
    <row r="180" spans="1:9" outlineLevel="1" x14ac:dyDescent="0.25">
      <c r="A180" s="6">
        <v>45435</v>
      </c>
      <c r="B180" s="2" t="s">
        <v>136</v>
      </c>
      <c r="C180" s="2" t="s">
        <v>330</v>
      </c>
      <c r="D180" s="2" t="s">
        <v>302</v>
      </c>
      <c r="E180" s="3">
        <v>553467</v>
      </c>
      <c r="F180" s="7" t="s">
        <v>73</v>
      </c>
      <c r="G180" s="3">
        <v>44277</v>
      </c>
      <c r="H180" s="2" t="s">
        <v>212</v>
      </c>
      <c r="I180" s="2" t="s">
        <v>74</v>
      </c>
    </row>
    <row r="181" spans="1:9" outlineLevel="1" x14ac:dyDescent="0.25">
      <c r="A181" s="6">
        <v>45436</v>
      </c>
      <c r="B181" s="2" t="s">
        <v>315</v>
      </c>
      <c r="C181" s="2" t="s">
        <v>330</v>
      </c>
      <c r="D181" s="2" t="s">
        <v>4</v>
      </c>
      <c r="E181" s="3">
        <v>478345</v>
      </c>
      <c r="F181" s="7" t="s">
        <v>73</v>
      </c>
      <c r="G181" s="3">
        <v>38268</v>
      </c>
      <c r="H181" s="2" t="s">
        <v>212</v>
      </c>
      <c r="I181" s="2" t="s">
        <v>74</v>
      </c>
    </row>
    <row r="182" spans="1:9" outlineLevel="1" x14ac:dyDescent="0.25">
      <c r="A182" s="6">
        <v>45436</v>
      </c>
      <c r="B182" s="2" t="s">
        <v>141</v>
      </c>
      <c r="C182" s="2" t="s">
        <v>330</v>
      </c>
      <c r="D182" s="2" t="s">
        <v>79</v>
      </c>
      <c r="E182" s="3">
        <v>636127</v>
      </c>
      <c r="F182" s="7" t="s">
        <v>73</v>
      </c>
      <c r="G182" s="3">
        <v>50890</v>
      </c>
      <c r="H182" s="2" t="s">
        <v>212</v>
      </c>
      <c r="I182" s="2" t="s">
        <v>74</v>
      </c>
    </row>
    <row r="183" spans="1:9" outlineLevel="1" x14ac:dyDescent="0.25">
      <c r="A183" s="6">
        <v>45436</v>
      </c>
      <c r="B183" s="2" t="s">
        <v>76</v>
      </c>
      <c r="C183" s="2" t="s">
        <v>330</v>
      </c>
      <c r="D183" s="2" t="s">
        <v>268</v>
      </c>
      <c r="E183" s="3">
        <v>1051735</v>
      </c>
      <c r="F183" s="7" t="s">
        <v>73</v>
      </c>
      <c r="G183" s="3">
        <v>84139</v>
      </c>
      <c r="H183" s="2" t="s">
        <v>212</v>
      </c>
      <c r="I183" s="2" t="s">
        <v>74</v>
      </c>
    </row>
    <row r="184" spans="1:9" outlineLevel="1" x14ac:dyDescent="0.25">
      <c r="A184" s="6">
        <v>45436</v>
      </c>
      <c r="B184" s="2" t="s">
        <v>34</v>
      </c>
      <c r="C184" s="2" t="s">
        <v>330</v>
      </c>
      <c r="D184" s="2" t="s">
        <v>172</v>
      </c>
      <c r="E184" s="3">
        <v>571306</v>
      </c>
      <c r="F184" s="7" t="s">
        <v>73</v>
      </c>
      <c r="G184" s="3">
        <v>45704</v>
      </c>
      <c r="H184" s="2" t="s">
        <v>212</v>
      </c>
      <c r="I184" s="2" t="s">
        <v>74</v>
      </c>
    </row>
    <row r="185" spans="1:9" outlineLevel="1" x14ac:dyDescent="0.25">
      <c r="A185" s="6">
        <v>45437</v>
      </c>
      <c r="B185" s="2" t="s">
        <v>321</v>
      </c>
      <c r="C185" s="2" t="s">
        <v>330</v>
      </c>
      <c r="D185" s="2" t="s">
        <v>164</v>
      </c>
      <c r="E185" s="3">
        <v>553467</v>
      </c>
      <c r="F185" s="7" t="s">
        <v>73</v>
      </c>
      <c r="G185" s="3">
        <v>44277</v>
      </c>
      <c r="H185" s="2" t="s">
        <v>212</v>
      </c>
      <c r="I185" s="2" t="s">
        <v>74</v>
      </c>
    </row>
    <row r="186" spans="1:9" outlineLevel="1" x14ac:dyDescent="0.25">
      <c r="A186" s="6">
        <v>45437</v>
      </c>
      <c r="B186" s="2" t="s">
        <v>374</v>
      </c>
      <c r="C186" s="2" t="s">
        <v>330</v>
      </c>
      <c r="D186" s="2" t="s">
        <v>218</v>
      </c>
      <c r="E186" s="3">
        <v>1350834</v>
      </c>
      <c r="F186" s="7" t="s">
        <v>73</v>
      </c>
      <c r="G186" s="3">
        <v>108067</v>
      </c>
      <c r="H186" s="2" t="s">
        <v>212</v>
      </c>
      <c r="I186" s="2" t="s">
        <v>74</v>
      </c>
    </row>
    <row r="187" spans="1:9" outlineLevel="1" x14ac:dyDescent="0.25">
      <c r="A187" s="6">
        <v>45437</v>
      </c>
      <c r="B187" s="2" t="s">
        <v>186</v>
      </c>
      <c r="C187" s="2" t="s">
        <v>330</v>
      </c>
      <c r="D187" s="2" t="s">
        <v>264</v>
      </c>
      <c r="E187" s="3">
        <v>886641</v>
      </c>
      <c r="F187" s="7" t="s">
        <v>73</v>
      </c>
      <c r="G187" s="3">
        <v>70931</v>
      </c>
      <c r="H187" s="2" t="s">
        <v>212</v>
      </c>
      <c r="I187" s="2" t="s">
        <v>74</v>
      </c>
    </row>
    <row r="188" spans="1:9" outlineLevel="1" x14ac:dyDescent="0.25">
      <c r="A188" s="6">
        <v>45437</v>
      </c>
      <c r="B188" s="2" t="s">
        <v>237</v>
      </c>
      <c r="C188" s="2" t="s">
        <v>330</v>
      </c>
      <c r="D188" s="2" t="s">
        <v>190</v>
      </c>
      <c r="E188" s="3">
        <v>2013760</v>
      </c>
      <c r="F188" s="7" t="s">
        <v>73</v>
      </c>
      <c r="G188" s="3">
        <v>161101</v>
      </c>
      <c r="H188" s="2" t="s">
        <v>212</v>
      </c>
      <c r="I188" s="2" t="s">
        <v>74</v>
      </c>
    </row>
    <row r="189" spans="1:9" outlineLevel="1" x14ac:dyDescent="0.25">
      <c r="A189" s="6">
        <v>45437</v>
      </c>
      <c r="B189" s="2" t="s">
        <v>48</v>
      </c>
      <c r="C189" s="2" t="s">
        <v>330</v>
      </c>
      <c r="D189" s="2" t="s">
        <v>188</v>
      </c>
      <c r="E189" s="3">
        <v>948255</v>
      </c>
      <c r="F189" s="7" t="s">
        <v>73</v>
      </c>
      <c r="G189" s="3">
        <v>75860</v>
      </c>
      <c r="H189" s="2" t="s">
        <v>212</v>
      </c>
      <c r="I189" s="2" t="s">
        <v>74</v>
      </c>
    </row>
    <row r="190" spans="1:9" outlineLevel="1" x14ac:dyDescent="0.25">
      <c r="A190" s="6">
        <v>45439</v>
      </c>
      <c r="B190" s="2" t="s">
        <v>305</v>
      </c>
      <c r="C190" s="2" t="s">
        <v>330</v>
      </c>
      <c r="D190" s="2" t="s">
        <v>17</v>
      </c>
      <c r="E190" s="3">
        <v>1537065</v>
      </c>
      <c r="F190" s="7" t="s">
        <v>73</v>
      </c>
      <c r="G190" s="3">
        <v>122965</v>
      </c>
      <c r="H190" s="2" t="s">
        <v>212</v>
      </c>
      <c r="I190" s="2" t="s">
        <v>74</v>
      </c>
    </row>
    <row r="191" spans="1:9" outlineLevel="1" x14ac:dyDescent="0.25">
      <c r="A191" s="6">
        <v>45439</v>
      </c>
      <c r="B191" s="2" t="s">
        <v>204</v>
      </c>
      <c r="C191" s="2" t="s">
        <v>330</v>
      </c>
      <c r="D191" s="2" t="s">
        <v>379</v>
      </c>
      <c r="E191" s="3">
        <v>388901</v>
      </c>
      <c r="F191" s="7" t="s">
        <v>73</v>
      </c>
      <c r="G191" s="3">
        <v>31112</v>
      </c>
      <c r="H191" s="2" t="s">
        <v>212</v>
      </c>
      <c r="I191" s="2" t="s">
        <v>74</v>
      </c>
    </row>
    <row r="192" spans="1:9" outlineLevel="1" x14ac:dyDescent="0.25">
      <c r="A192" s="6">
        <v>45440</v>
      </c>
      <c r="B192" s="2" t="s">
        <v>129</v>
      </c>
      <c r="C192" s="2" t="s">
        <v>330</v>
      </c>
      <c r="D192" s="2" t="s">
        <v>109</v>
      </c>
      <c r="E192" s="3">
        <v>367155</v>
      </c>
      <c r="F192" s="7" t="s">
        <v>73</v>
      </c>
      <c r="G192" s="3">
        <v>29372</v>
      </c>
      <c r="H192" s="2" t="s">
        <v>212</v>
      </c>
      <c r="I192" s="2" t="s">
        <v>74</v>
      </c>
    </row>
    <row r="193" spans="1:10" outlineLevel="1" x14ac:dyDescent="0.25">
      <c r="A193" s="6">
        <v>45440</v>
      </c>
      <c r="B193" s="2" t="s">
        <v>174</v>
      </c>
      <c r="C193" s="2" t="s">
        <v>330</v>
      </c>
      <c r="D193" s="2" t="s">
        <v>193</v>
      </c>
      <c r="E193" s="3">
        <v>372662</v>
      </c>
      <c r="F193" s="7" t="s">
        <v>73</v>
      </c>
      <c r="G193" s="3">
        <v>29813</v>
      </c>
      <c r="H193" s="2" t="s">
        <v>212</v>
      </c>
      <c r="I193" s="2" t="s">
        <v>74</v>
      </c>
    </row>
    <row r="194" spans="1:10" outlineLevel="1" x14ac:dyDescent="0.25">
      <c r="A194" s="6">
        <v>45440</v>
      </c>
      <c r="B194" s="2" t="s">
        <v>254</v>
      </c>
      <c r="C194" s="2" t="s">
        <v>330</v>
      </c>
      <c r="D194" s="2" t="s">
        <v>389</v>
      </c>
      <c r="E194" s="3">
        <v>440586</v>
      </c>
      <c r="F194" s="7" t="s">
        <v>73</v>
      </c>
      <c r="G194" s="3">
        <v>35247</v>
      </c>
      <c r="H194" s="2" t="s">
        <v>212</v>
      </c>
      <c r="I194" s="2" t="s">
        <v>74</v>
      </c>
    </row>
    <row r="195" spans="1:10" outlineLevel="1" x14ac:dyDescent="0.25">
      <c r="A195" s="6">
        <v>45441</v>
      </c>
      <c r="B195" s="2" t="s">
        <v>275</v>
      </c>
      <c r="C195" s="2" t="s">
        <v>330</v>
      </c>
      <c r="D195" s="2" t="s">
        <v>199</v>
      </c>
      <c r="E195" s="3">
        <v>1021944</v>
      </c>
      <c r="F195" s="7" t="s">
        <v>73</v>
      </c>
      <c r="G195" s="3">
        <v>81756</v>
      </c>
      <c r="H195" s="2" t="s">
        <v>212</v>
      </c>
      <c r="I195" s="2" t="s">
        <v>74</v>
      </c>
    </row>
    <row r="196" spans="1:10" outlineLevel="1" x14ac:dyDescent="0.25">
      <c r="A196" s="6">
        <v>45441</v>
      </c>
      <c r="B196" s="2" t="s">
        <v>177</v>
      </c>
      <c r="C196" s="2" t="s">
        <v>330</v>
      </c>
      <c r="D196" s="2" t="s">
        <v>28</v>
      </c>
      <c r="E196" s="3">
        <v>922445</v>
      </c>
      <c r="F196" s="7" t="s">
        <v>73</v>
      </c>
      <c r="G196" s="3">
        <v>73796</v>
      </c>
      <c r="H196" s="2" t="s">
        <v>212</v>
      </c>
      <c r="I196" s="2" t="s">
        <v>74</v>
      </c>
    </row>
    <row r="197" spans="1:10" outlineLevel="1" x14ac:dyDescent="0.25">
      <c r="A197" s="6">
        <v>45441</v>
      </c>
      <c r="B197" s="2" t="s">
        <v>82</v>
      </c>
      <c r="C197" s="2" t="s">
        <v>330</v>
      </c>
      <c r="D197" s="2" t="s">
        <v>326</v>
      </c>
      <c r="E197" s="3">
        <v>2440220</v>
      </c>
      <c r="F197" s="7" t="s">
        <v>73</v>
      </c>
      <c r="G197" s="3">
        <v>195218</v>
      </c>
      <c r="H197" s="2" t="s">
        <v>326</v>
      </c>
      <c r="I197" s="2" t="s">
        <v>157</v>
      </c>
      <c r="J197" t="s">
        <v>394</v>
      </c>
    </row>
    <row r="198" spans="1:10" outlineLevel="1" x14ac:dyDescent="0.25">
      <c r="A198" s="6">
        <v>45441</v>
      </c>
      <c r="B198" s="2" t="s">
        <v>183</v>
      </c>
      <c r="C198" s="2" t="s">
        <v>330</v>
      </c>
      <c r="D198" s="2" t="s">
        <v>214</v>
      </c>
      <c r="E198" s="3">
        <v>768582</v>
      </c>
      <c r="F198" s="7" t="s">
        <v>73</v>
      </c>
      <c r="G198" s="3">
        <v>61487</v>
      </c>
      <c r="H198" s="2" t="s">
        <v>212</v>
      </c>
      <c r="I198" s="2" t="s">
        <v>74</v>
      </c>
    </row>
    <row r="199" spans="1:10" outlineLevel="1" x14ac:dyDescent="0.25">
      <c r="A199" s="6">
        <v>45441</v>
      </c>
      <c r="B199" s="2" t="s">
        <v>247</v>
      </c>
      <c r="C199" s="2" t="s">
        <v>330</v>
      </c>
      <c r="D199" s="2" t="s">
        <v>298</v>
      </c>
      <c r="E199" s="3">
        <v>250910</v>
      </c>
      <c r="F199" s="7" t="s">
        <v>73</v>
      </c>
      <c r="G199" s="3">
        <v>20073</v>
      </c>
      <c r="H199" s="2" t="s">
        <v>212</v>
      </c>
      <c r="I199" s="2" t="s">
        <v>74</v>
      </c>
    </row>
    <row r="200" spans="1:10" outlineLevel="1" x14ac:dyDescent="0.25">
      <c r="A200" s="6">
        <v>45441</v>
      </c>
      <c r="B200" s="2" t="s">
        <v>123</v>
      </c>
      <c r="C200" s="2" t="s">
        <v>330</v>
      </c>
      <c r="D200" s="2" t="s">
        <v>240</v>
      </c>
      <c r="E200" s="3">
        <v>442409</v>
      </c>
      <c r="F200" s="7" t="s">
        <v>73</v>
      </c>
      <c r="G200" s="3">
        <v>35393</v>
      </c>
      <c r="H200" s="2" t="s">
        <v>212</v>
      </c>
      <c r="I200" s="2" t="s">
        <v>74</v>
      </c>
    </row>
    <row r="201" spans="1:10" outlineLevel="1" x14ac:dyDescent="0.25">
      <c r="A201" s="6">
        <v>45442</v>
      </c>
      <c r="B201" s="2" t="s">
        <v>134</v>
      </c>
      <c r="C201" s="2" t="s">
        <v>330</v>
      </c>
      <c r="D201" s="2" t="s">
        <v>4</v>
      </c>
      <c r="E201" s="3">
        <v>367155</v>
      </c>
      <c r="F201" s="7" t="s">
        <v>73</v>
      </c>
      <c r="G201" s="3">
        <v>29372</v>
      </c>
      <c r="H201" s="2" t="s">
        <v>212</v>
      </c>
      <c r="I201" s="2" t="s">
        <v>74</v>
      </c>
    </row>
    <row r="202" spans="1:10" outlineLevel="1" x14ac:dyDescent="0.25">
      <c r="A202" s="6">
        <v>45442</v>
      </c>
      <c r="B202" s="2" t="s">
        <v>246</v>
      </c>
      <c r="C202" s="2" t="s">
        <v>330</v>
      </c>
      <c r="D202" s="2" t="s">
        <v>151</v>
      </c>
      <c r="E202" s="3">
        <v>923105</v>
      </c>
      <c r="F202" s="7" t="s">
        <v>73</v>
      </c>
      <c r="G202" s="3">
        <v>73848</v>
      </c>
      <c r="H202" s="2" t="s">
        <v>212</v>
      </c>
      <c r="I202" s="2" t="s">
        <v>74</v>
      </c>
    </row>
    <row r="203" spans="1:10" outlineLevel="1" x14ac:dyDescent="0.25">
      <c r="A203" s="6">
        <v>45442</v>
      </c>
      <c r="B203" s="2" t="s">
        <v>352</v>
      </c>
      <c r="C203" s="2" t="s">
        <v>330</v>
      </c>
      <c r="D203" s="2" t="s">
        <v>55</v>
      </c>
      <c r="E203" s="3">
        <v>1335502</v>
      </c>
      <c r="F203" s="7" t="s">
        <v>73</v>
      </c>
      <c r="G203" s="3">
        <v>106840</v>
      </c>
      <c r="H203" s="2" t="s">
        <v>212</v>
      </c>
      <c r="I203" s="2" t="s">
        <v>74</v>
      </c>
    </row>
    <row r="204" spans="1:10" outlineLevel="1" x14ac:dyDescent="0.25">
      <c r="A204" s="6">
        <v>45442</v>
      </c>
      <c r="B204" s="2" t="s">
        <v>335</v>
      </c>
      <c r="C204" s="2" t="s">
        <v>330</v>
      </c>
      <c r="D204" s="2" t="s">
        <v>133</v>
      </c>
      <c r="E204" s="3">
        <v>2659280</v>
      </c>
      <c r="F204" s="7" t="s">
        <v>73</v>
      </c>
      <c r="G204" s="3">
        <v>212742</v>
      </c>
      <c r="H204" s="2" t="s">
        <v>133</v>
      </c>
      <c r="I204" s="2" t="s">
        <v>27</v>
      </c>
      <c r="J204" t="s">
        <v>393</v>
      </c>
    </row>
    <row r="205" spans="1:10" outlineLevel="1" x14ac:dyDescent="0.25">
      <c r="A205" s="6">
        <v>45443</v>
      </c>
      <c r="B205" s="2" t="s">
        <v>290</v>
      </c>
      <c r="C205" s="2" t="s">
        <v>98</v>
      </c>
      <c r="D205" s="2" t="s">
        <v>360</v>
      </c>
      <c r="E205" s="3">
        <v>-1154392</v>
      </c>
      <c r="F205" s="7" t="s">
        <v>73</v>
      </c>
      <c r="G205" s="3">
        <v>-92351</v>
      </c>
      <c r="H205" s="2" t="s">
        <v>133</v>
      </c>
      <c r="I205" s="2" t="s">
        <v>27</v>
      </c>
      <c r="J205" t="s">
        <v>393</v>
      </c>
    </row>
    <row r="206" spans="1:10" outlineLevel="1" x14ac:dyDescent="0.25">
      <c r="A206" s="6">
        <v>45443</v>
      </c>
      <c r="B206" s="2" t="s">
        <v>16</v>
      </c>
      <c r="C206" s="2" t="s">
        <v>330</v>
      </c>
      <c r="D206" s="2" t="s">
        <v>60</v>
      </c>
      <c r="E206" s="3">
        <v>553467</v>
      </c>
      <c r="F206" s="7" t="s">
        <v>73</v>
      </c>
      <c r="G206" s="3">
        <v>44277</v>
      </c>
      <c r="H206" s="2" t="s">
        <v>212</v>
      </c>
      <c r="I206" s="2" t="s">
        <v>74</v>
      </c>
    </row>
    <row r="207" spans="1:10" outlineLevel="1" x14ac:dyDescent="0.25">
      <c r="A207" s="6">
        <v>45444</v>
      </c>
      <c r="B207" s="2" t="s">
        <v>243</v>
      </c>
      <c r="C207" s="2" t="s">
        <v>330</v>
      </c>
      <c r="D207" s="2" t="s">
        <v>255</v>
      </c>
      <c r="E207" s="3">
        <v>922445</v>
      </c>
      <c r="F207" s="7" t="s">
        <v>73</v>
      </c>
      <c r="G207" s="3">
        <v>73796</v>
      </c>
      <c r="H207" s="2" t="s">
        <v>212</v>
      </c>
      <c r="I207" s="2" t="s">
        <v>74</v>
      </c>
    </row>
    <row r="208" spans="1:10" outlineLevel="1" x14ac:dyDescent="0.25">
      <c r="A208" s="6">
        <v>45444</v>
      </c>
      <c r="B208" s="2" t="s">
        <v>205</v>
      </c>
      <c r="C208" s="2" t="s">
        <v>330</v>
      </c>
      <c r="D208" s="2" t="s">
        <v>148</v>
      </c>
      <c r="E208" s="3">
        <v>762115</v>
      </c>
      <c r="F208" s="7" t="s">
        <v>73</v>
      </c>
      <c r="G208" s="3">
        <v>60969</v>
      </c>
      <c r="H208" s="2" t="s">
        <v>212</v>
      </c>
      <c r="I208" s="2" t="s">
        <v>74</v>
      </c>
    </row>
    <row r="209" spans="1:10" outlineLevel="1" x14ac:dyDescent="0.25">
      <c r="A209" s="6">
        <v>45446</v>
      </c>
      <c r="B209" s="2" t="s">
        <v>222</v>
      </c>
      <c r="C209" s="2" t="s">
        <v>330</v>
      </c>
      <c r="D209" s="2" t="s">
        <v>128</v>
      </c>
      <c r="E209" s="3">
        <v>720252</v>
      </c>
      <c r="F209" s="7" t="s">
        <v>73</v>
      </c>
      <c r="G209" s="3">
        <v>57620</v>
      </c>
      <c r="H209" s="2" t="s">
        <v>212</v>
      </c>
      <c r="I209" s="2" t="s">
        <v>74</v>
      </c>
    </row>
    <row r="210" spans="1:10" outlineLevel="1" x14ac:dyDescent="0.25">
      <c r="A210" s="6">
        <v>45446</v>
      </c>
      <c r="B210" s="2" t="s">
        <v>284</v>
      </c>
      <c r="C210" s="2" t="s">
        <v>259</v>
      </c>
      <c r="D210" s="2" t="s">
        <v>360</v>
      </c>
      <c r="E210" s="3">
        <v>-21160300</v>
      </c>
      <c r="F210" s="7" t="s">
        <v>73</v>
      </c>
      <c r="G210" s="3">
        <v>-1692824</v>
      </c>
      <c r="H210" s="2" t="s">
        <v>212</v>
      </c>
      <c r="I210" s="2" t="s">
        <v>74</v>
      </c>
    </row>
    <row r="211" spans="1:10" outlineLevel="1" x14ac:dyDescent="0.25">
      <c r="A211" s="6">
        <v>45447</v>
      </c>
      <c r="B211" s="2" t="s">
        <v>229</v>
      </c>
      <c r="C211" s="2" t="s">
        <v>330</v>
      </c>
      <c r="D211" s="2" t="s">
        <v>346</v>
      </c>
      <c r="E211" s="3">
        <v>542914</v>
      </c>
      <c r="F211" s="7" t="s">
        <v>73</v>
      </c>
      <c r="G211" s="3">
        <v>43433</v>
      </c>
      <c r="H211" s="2" t="s">
        <v>212</v>
      </c>
      <c r="I211" s="2" t="s">
        <v>74</v>
      </c>
    </row>
    <row r="212" spans="1:10" outlineLevel="1" x14ac:dyDescent="0.25">
      <c r="A212" s="6">
        <v>45447</v>
      </c>
      <c r="B212" s="2" t="s">
        <v>250</v>
      </c>
      <c r="C212" s="2" t="s">
        <v>330</v>
      </c>
      <c r="D212" s="2" t="s">
        <v>349</v>
      </c>
      <c r="E212" s="3">
        <v>1569304</v>
      </c>
      <c r="F212" s="7" t="s">
        <v>73</v>
      </c>
      <c r="G212" s="3">
        <v>125544</v>
      </c>
      <c r="H212" s="2" t="s">
        <v>212</v>
      </c>
      <c r="I212" s="2" t="s">
        <v>74</v>
      </c>
    </row>
    <row r="213" spans="1:10" outlineLevel="1" x14ac:dyDescent="0.25">
      <c r="A213" s="6">
        <v>45448</v>
      </c>
      <c r="B213" s="2" t="s">
        <v>292</v>
      </c>
      <c r="C213" s="2" t="s">
        <v>330</v>
      </c>
      <c r="D213" s="2" t="s">
        <v>156</v>
      </c>
      <c r="E213" s="3">
        <v>555290</v>
      </c>
      <c r="F213" s="7" t="s">
        <v>73</v>
      </c>
      <c r="G213" s="3">
        <v>44423</v>
      </c>
      <c r="H213" s="2" t="s">
        <v>212</v>
      </c>
      <c r="I213" s="2" t="s">
        <v>74</v>
      </c>
    </row>
    <row r="214" spans="1:10" outlineLevel="1" x14ac:dyDescent="0.25">
      <c r="A214" s="6">
        <v>45448</v>
      </c>
      <c r="B214" s="2" t="s">
        <v>104</v>
      </c>
      <c r="C214" s="2" t="s">
        <v>330</v>
      </c>
      <c r="D214" s="2" t="s">
        <v>14</v>
      </c>
      <c r="E214" s="3">
        <v>704013</v>
      </c>
      <c r="F214" s="7" t="s">
        <v>73</v>
      </c>
      <c r="G214" s="3">
        <v>56321</v>
      </c>
      <c r="H214" s="2" t="s">
        <v>212</v>
      </c>
      <c r="I214" s="2" t="s">
        <v>74</v>
      </c>
    </row>
    <row r="215" spans="1:10" outlineLevel="1" x14ac:dyDescent="0.25">
      <c r="A215" s="6">
        <v>45448</v>
      </c>
      <c r="B215" s="2" t="s">
        <v>201</v>
      </c>
      <c r="C215" s="2" t="s">
        <v>330</v>
      </c>
      <c r="D215" s="2" t="s">
        <v>295</v>
      </c>
      <c r="E215" s="3">
        <v>734310</v>
      </c>
      <c r="F215" s="7" t="s">
        <v>73</v>
      </c>
      <c r="G215" s="3">
        <v>58745</v>
      </c>
      <c r="H215" s="2" t="s">
        <v>212</v>
      </c>
      <c r="I215" s="2" t="s">
        <v>74</v>
      </c>
    </row>
    <row r="216" spans="1:10" outlineLevel="1" x14ac:dyDescent="0.25">
      <c r="A216" s="6">
        <v>45448</v>
      </c>
      <c r="B216" s="2" t="s">
        <v>266</v>
      </c>
      <c r="C216" s="2" t="s">
        <v>330</v>
      </c>
      <c r="D216" s="2" t="s">
        <v>235</v>
      </c>
      <c r="E216" s="3">
        <v>369843</v>
      </c>
      <c r="F216" s="7" t="s">
        <v>73</v>
      </c>
      <c r="G216" s="3">
        <v>29587</v>
      </c>
      <c r="H216" s="2" t="s">
        <v>212</v>
      </c>
      <c r="I216" s="2" t="s">
        <v>74</v>
      </c>
    </row>
    <row r="217" spans="1:10" outlineLevel="1" x14ac:dyDescent="0.25">
      <c r="A217" s="6">
        <v>45449</v>
      </c>
      <c r="B217" s="2" t="s">
        <v>291</v>
      </c>
      <c r="C217" s="2" t="s">
        <v>330</v>
      </c>
      <c r="D217" s="2" t="s">
        <v>326</v>
      </c>
      <c r="E217" s="3">
        <v>2917600</v>
      </c>
      <c r="F217" s="7" t="s">
        <v>73</v>
      </c>
      <c r="G217" s="3">
        <v>233408</v>
      </c>
      <c r="H217" s="2" t="s">
        <v>326</v>
      </c>
      <c r="I217" s="2" t="s">
        <v>157</v>
      </c>
      <c r="J217" t="s">
        <v>394</v>
      </c>
    </row>
    <row r="218" spans="1:10" outlineLevel="1" x14ac:dyDescent="0.25">
      <c r="A218" s="6">
        <v>45449</v>
      </c>
      <c r="B218" s="2" t="s">
        <v>203</v>
      </c>
      <c r="C218" s="2" t="s">
        <v>330</v>
      </c>
      <c r="D218" s="2" t="s">
        <v>285</v>
      </c>
      <c r="E218" s="3">
        <v>664657</v>
      </c>
      <c r="F218" s="7" t="s">
        <v>73</v>
      </c>
      <c r="G218" s="3">
        <v>53173</v>
      </c>
      <c r="H218" s="2" t="s">
        <v>212</v>
      </c>
      <c r="I218" s="2" t="s">
        <v>74</v>
      </c>
    </row>
    <row r="219" spans="1:10" outlineLevel="1" x14ac:dyDescent="0.25">
      <c r="A219" s="6">
        <v>45449</v>
      </c>
      <c r="B219" s="2" t="s">
        <v>196</v>
      </c>
      <c r="C219" s="2" t="s">
        <v>330</v>
      </c>
      <c r="D219" s="2" t="s">
        <v>216</v>
      </c>
      <c r="E219" s="3">
        <v>250910</v>
      </c>
      <c r="F219" s="7" t="s">
        <v>73</v>
      </c>
      <c r="G219" s="3">
        <v>20073</v>
      </c>
      <c r="H219" s="2" t="s">
        <v>212</v>
      </c>
      <c r="I219" s="2" t="s">
        <v>74</v>
      </c>
    </row>
    <row r="220" spans="1:10" outlineLevel="1" x14ac:dyDescent="0.25">
      <c r="A220" s="6">
        <v>45449</v>
      </c>
      <c r="B220" s="2" t="s">
        <v>95</v>
      </c>
      <c r="C220" s="2" t="s">
        <v>330</v>
      </c>
      <c r="D220" s="2" t="s">
        <v>240</v>
      </c>
      <c r="E220" s="3">
        <v>535763</v>
      </c>
      <c r="F220" s="7" t="s">
        <v>73</v>
      </c>
      <c r="G220" s="3">
        <v>42861</v>
      </c>
      <c r="H220" s="2" t="s">
        <v>212</v>
      </c>
      <c r="I220" s="2" t="s">
        <v>74</v>
      </c>
    </row>
    <row r="221" spans="1:10" outlineLevel="1" x14ac:dyDescent="0.25">
      <c r="A221" s="6">
        <v>45450</v>
      </c>
      <c r="B221" s="2" t="s">
        <v>306</v>
      </c>
      <c r="C221" s="2" t="s">
        <v>169</v>
      </c>
      <c r="D221" s="2" t="s">
        <v>45</v>
      </c>
      <c r="E221" s="3">
        <v>-2457054</v>
      </c>
      <c r="F221" s="7" t="s">
        <v>73</v>
      </c>
      <c r="G221" s="3">
        <v>-196564</v>
      </c>
      <c r="H221" s="2" t="s">
        <v>326</v>
      </c>
      <c r="I221" s="2" t="s">
        <v>157</v>
      </c>
      <c r="J221" t="s">
        <v>394</v>
      </c>
    </row>
    <row r="222" spans="1:10" outlineLevel="1" x14ac:dyDescent="0.25">
      <c r="A222" s="6">
        <v>45450</v>
      </c>
      <c r="B222" s="2" t="s">
        <v>350</v>
      </c>
      <c r="C222" s="2" t="s">
        <v>330</v>
      </c>
      <c r="D222" s="2" t="s">
        <v>312</v>
      </c>
      <c r="E222" s="3">
        <v>645130</v>
      </c>
      <c r="F222" s="7" t="s">
        <v>73</v>
      </c>
      <c r="G222" s="3">
        <v>51610</v>
      </c>
      <c r="H222" s="2" t="s">
        <v>212</v>
      </c>
      <c r="I222" s="2" t="s">
        <v>74</v>
      </c>
    </row>
    <row r="223" spans="1:10" outlineLevel="1" x14ac:dyDescent="0.25">
      <c r="A223" s="6">
        <v>45450</v>
      </c>
      <c r="B223" s="2" t="s">
        <v>234</v>
      </c>
      <c r="C223" s="2" t="s">
        <v>330</v>
      </c>
      <c r="D223" s="2" t="s">
        <v>293</v>
      </c>
      <c r="E223" s="3">
        <v>499959</v>
      </c>
      <c r="F223" s="7" t="s">
        <v>73</v>
      </c>
      <c r="G223" s="3">
        <v>39997</v>
      </c>
      <c r="H223" s="2" t="s">
        <v>212</v>
      </c>
      <c r="I223" s="2" t="s">
        <v>74</v>
      </c>
    </row>
    <row r="224" spans="1:10" outlineLevel="1" x14ac:dyDescent="0.25">
      <c r="A224" s="6">
        <v>45450</v>
      </c>
      <c r="B224" s="2" t="s">
        <v>38</v>
      </c>
      <c r="C224" s="2" t="s">
        <v>330</v>
      </c>
      <c r="D224" s="2" t="s">
        <v>267</v>
      </c>
      <c r="E224" s="3">
        <v>494452</v>
      </c>
      <c r="F224" s="7" t="s">
        <v>73</v>
      </c>
      <c r="G224" s="3">
        <v>39556</v>
      </c>
      <c r="H224" s="2" t="s">
        <v>212</v>
      </c>
      <c r="I224" s="2" t="s">
        <v>74</v>
      </c>
    </row>
    <row r="225" spans="1:10" outlineLevel="1" x14ac:dyDescent="0.25">
      <c r="A225" s="6">
        <v>45450</v>
      </c>
      <c r="B225" s="2" t="s">
        <v>116</v>
      </c>
      <c r="C225" s="2" t="s">
        <v>330</v>
      </c>
      <c r="D225" s="2" t="s">
        <v>131</v>
      </c>
      <c r="E225" s="3">
        <v>1375125</v>
      </c>
      <c r="F225" s="7" t="s">
        <v>73</v>
      </c>
      <c r="G225" s="3">
        <v>110010</v>
      </c>
      <c r="H225" s="2" t="s">
        <v>131</v>
      </c>
      <c r="I225" s="2" t="s">
        <v>351</v>
      </c>
      <c r="J225" t="s">
        <v>392</v>
      </c>
    </row>
    <row r="226" spans="1:10" outlineLevel="1" x14ac:dyDescent="0.25">
      <c r="A226" s="6">
        <v>45450</v>
      </c>
      <c r="B226" s="2" t="s">
        <v>23</v>
      </c>
      <c r="C226" s="2" t="s">
        <v>330</v>
      </c>
      <c r="D226" s="2" t="s">
        <v>289</v>
      </c>
      <c r="E226" s="3">
        <v>478345</v>
      </c>
      <c r="F226" s="7" t="s">
        <v>73</v>
      </c>
      <c r="G226" s="3">
        <v>38268</v>
      </c>
      <c r="H226" s="2" t="s">
        <v>212</v>
      </c>
      <c r="I226" s="2" t="s">
        <v>74</v>
      </c>
    </row>
    <row r="227" spans="1:10" outlineLevel="1" x14ac:dyDescent="0.25">
      <c r="A227" s="6">
        <v>45451</v>
      </c>
      <c r="B227" s="2" t="s">
        <v>126</v>
      </c>
      <c r="C227" s="2" t="s">
        <v>330</v>
      </c>
      <c r="D227" s="2" t="s">
        <v>99</v>
      </c>
      <c r="E227" s="3">
        <v>942368</v>
      </c>
      <c r="F227" s="7" t="s">
        <v>73</v>
      </c>
      <c r="G227" s="3">
        <v>75389</v>
      </c>
      <c r="H227" s="2" t="s">
        <v>212</v>
      </c>
      <c r="I227" s="2" t="s">
        <v>74</v>
      </c>
    </row>
    <row r="228" spans="1:10" outlineLevel="1" x14ac:dyDescent="0.25">
      <c r="A228" s="6">
        <v>45451</v>
      </c>
      <c r="B228" s="2" t="s">
        <v>343</v>
      </c>
      <c r="C228" s="2" t="s">
        <v>330</v>
      </c>
      <c r="D228" s="2" t="s">
        <v>143</v>
      </c>
      <c r="E228" s="3">
        <v>268116</v>
      </c>
      <c r="F228" s="7" t="s">
        <v>73</v>
      </c>
      <c r="G228" s="3">
        <v>21449</v>
      </c>
      <c r="H228" s="2" t="s">
        <v>212</v>
      </c>
      <c r="I228" s="2" t="s">
        <v>74</v>
      </c>
    </row>
    <row r="229" spans="1:10" outlineLevel="1" x14ac:dyDescent="0.25">
      <c r="A229" s="6">
        <v>45451</v>
      </c>
      <c r="B229" s="2" t="s">
        <v>319</v>
      </c>
      <c r="C229" s="2" t="s">
        <v>330</v>
      </c>
      <c r="D229" s="2" t="s">
        <v>15</v>
      </c>
      <c r="E229" s="3">
        <v>906602</v>
      </c>
      <c r="F229" s="7" t="s">
        <v>73</v>
      </c>
      <c r="G229" s="3">
        <v>72528</v>
      </c>
      <c r="H229" s="2" t="s">
        <v>212</v>
      </c>
      <c r="I229" s="2" t="s">
        <v>74</v>
      </c>
    </row>
    <row r="230" spans="1:10" outlineLevel="1" x14ac:dyDescent="0.25">
      <c r="A230" s="6">
        <v>45453</v>
      </c>
      <c r="B230" s="2" t="s">
        <v>29</v>
      </c>
      <c r="C230" s="2" t="s">
        <v>330</v>
      </c>
      <c r="D230" s="2" t="s">
        <v>115</v>
      </c>
      <c r="E230" s="3">
        <v>555290</v>
      </c>
      <c r="F230" s="7" t="s">
        <v>73</v>
      </c>
      <c r="G230" s="3">
        <v>44423</v>
      </c>
      <c r="H230" s="2" t="s">
        <v>212</v>
      </c>
      <c r="I230" s="2" t="s">
        <v>74</v>
      </c>
    </row>
    <row r="231" spans="1:10" outlineLevel="1" x14ac:dyDescent="0.25">
      <c r="A231" s="6">
        <v>45454</v>
      </c>
      <c r="B231" s="2" t="s">
        <v>85</v>
      </c>
      <c r="C231" s="2" t="s">
        <v>330</v>
      </c>
      <c r="D231" s="2" t="s">
        <v>302</v>
      </c>
      <c r="E231" s="3">
        <v>388901</v>
      </c>
      <c r="F231" s="7" t="s">
        <v>73</v>
      </c>
      <c r="G231" s="3">
        <v>31112</v>
      </c>
      <c r="H231" s="2" t="s">
        <v>212</v>
      </c>
      <c r="I231" s="2" t="s">
        <v>74</v>
      </c>
    </row>
    <row r="232" spans="1:10" outlineLevel="1" x14ac:dyDescent="0.25">
      <c r="A232" s="6">
        <v>45454</v>
      </c>
      <c r="B232" s="2" t="s">
        <v>61</v>
      </c>
      <c r="C232" s="2" t="s">
        <v>330</v>
      </c>
      <c r="D232" s="2" t="s">
        <v>178</v>
      </c>
      <c r="E232" s="3">
        <v>417695</v>
      </c>
      <c r="F232" s="7" t="s">
        <v>73</v>
      </c>
      <c r="G232" s="3">
        <v>33416</v>
      </c>
      <c r="H232" s="2" t="s">
        <v>212</v>
      </c>
      <c r="I232" s="2" t="s">
        <v>74</v>
      </c>
    </row>
    <row r="233" spans="1:10" outlineLevel="1" x14ac:dyDescent="0.25">
      <c r="A233" s="6">
        <v>45454</v>
      </c>
      <c r="B233" s="2" t="s">
        <v>325</v>
      </c>
      <c r="C233" s="2" t="s">
        <v>330</v>
      </c>
      <c r="D233" s="2" t="s">
        <v>19</v>
      </c>
      <c r="E233" s="3">
        <v>1089230</v>
      </c>
      <c r="F233" s="7" t="s">
        <v>73</v>
      </c>
      <c r="G233" s="3">
        <v>87138</v>
      </c>
      <c r="H233" s="2" t="s">
        <v>212</v>
      </c>
      <c r="I233" s="2" t="s">
        <v>74</v>
      </c>
    </row>
    <row r="234" spans="1:10" outlineLevel="1" x14ac:dyDescent="0.25">
      <c r="A234" s="6">
        <v>45454</v>
      </c>
      <c r="B234" s="2" t="s">
        <v>269</v>
      </c>
      <c r="C234" s="2" t="s">
        <v>330</v>
      </c>
      <c r="D234" s="2" t="s">
        <v>62</v>
      </c>
      <c r="E234" s="3">
        <v>367155</v>
      </c>
      <c r="F234" s="7" t="s">
        <v>73</v>
      </c>
      <c r="G234" s="3">
        <v>29372</v>
      </c>
      <c r="H234" s="2" t="s">
        <v>212</v>
      </c>
      <c r="I234" s="2" t="s">
        <v>74</v>
      </c>
    </row>
    <row r="235" spans="1:10" outlineLevel="1" x14ac:dyDescent="0.25">
      <c r="A235" s="6">
        <v>45454</v>
      </c>
      <c r="B235" s="2" t="s">
        <v>311</v>
      </c>
      <c r="C235" s="2" t="s">
        <v>330</v>
      </c>
      <c r="D235" s="2" t="s">
        <v>308</v>
      </c>
      <c r="E235" s="3">
        <v>1018091</v>
      </c>
      <c r="F235" s="7" t="s">
        <v>73</v>
      </c>
      <c r="G235" s="3">
        <v>81447</v>
      </c>
      <c r="H235" s="2" t="s">
        <v>212</v>
      </c>
      <c r="I235" s="2" t="s">
        <v>74</v>
      </c>
    </row>
    <row r="236" spans="1:10" outlineLevel="1" x14ac:dyDescent="0.25">
      <c r="A236" s="6">
        <v>45454</v>
      </c>
      <c r="B236" s="2" t="s">
        <v>163</v>
      </c>
      <c r="C236" s="2" t="s">
        <v>330</v>
      </c>
      <c r="D236" s="2" t="s">
        <v>68</v>
      </c>
      <c r="E236" s="3">
        <v>886152</v>
      </c>
      <c r="F236" s="7" t="s">
        <v>73</v>
      </c>
      <c r="G236" s="3">
        <v>70892</v>
      </c>
      <c r="H236" s="2" t="s">
        <v>212</v>
      </c>
      <c r="I236" s="2" t="s">
        <v>74</v>
      </c>
    </row>
    <row r="237" spans="1:10" outlineLevel="1" x14ac:dyDescent="0.25">
      <c r="A237" s="6">
        <v>45455</v>
      </c>
      <c r="B237" s="2" t="s">
        <v>342</v>
      </c>
      <c r="C237" s="2" t="s">
        <v>330</v>
      </c>
      <c r="D237" s="2" t="s">
        <v>346</v>
      </c>
      <c r="E237" s="3">
        <v>388901</v>
      </c>
      <c r="F237" s="7" t="s">
        <v>73</v>
      </c>
      <c r="G237" s="3">
        <v>31112</v>
      </c>
      <c r="H237" s="2" t="s">
        <v>212</v>
      </c>
      <c r="I237" s="2" t="s">
        <v>74</v>
      </c>
    </row>
    <row r="238" spans="1:10" outlineLevel="1" x14ac:dyDescent="0.25">
      <c r="A238" s="6">
        <v>45455</v>
      </c>
      <c r="B238" s="2" t="s">
        <v>54</v>
      </c>
      <c r="C238" s="2" t="s">
        <v>330</v>
      </c>
      <c r="D238" s="2" t="s">
        <v>218</v>
      </c>
      <c r="E238" s="3">
        <v>591132</v>
      </c>
      <c r="F238" s="7" t="s">
        <v>73</v>
      </c>
      <c r="G238" s="3">
        <v>47291</v>
      </c>
      <c r="H238" s="2" t="s">
        <v>212</v>
      </c>
      <c r="I238" s="2" t="s">
        <v>74</v>
      </c>
    </row>
    <row r="239" spans="1:10" outlineLevel="1" x14ac:dyDescent="0.25">
      <c r="A239" s="6">
        <v>45455</v>
      </c>
      <c r="B239" s="2" t="s">
        <v>329</v>
      </c>
      <c r="C239" s="2" t="s">
        <v>330</v>
      </c>
      <c r="D239" s="2" t="s">
        <v>158</v>
      </c>
      <c r="E239" s="3">
        <v>664525</v>
      </c>
      <c r="F239" s="7" t="s">
        <v>73</v>
      </c>
      <c r="G239" s="3">
        <v>53162</v>
      </c>
      <c r="H239" s="2" t="s">
        <v>212</v>
      </c>
      <c r="I239" s="2" t="s">
        <v>74</v>
      </c>
    </row>
    <row r="240" spans="1:10" outlineLevel="1" x14ac:dyDescent="0.25">
      <c r="A240" s="6">
        <v>45455</v>
      </c>
      <c r="B240" s="2" t="s">
        <v>105</v>
      </c>
      <c r="C240" s="2" t="s">
        <v>330</v>
      </c>
      <c r="D240" s="2" t="s">
        <v>326</v>
      </c>
      <c r="E240" s="3">
        <v>2301240</v>
      </c>
      <c r="F240" s="7" t="s">
        <v>73</v>
      </c>
      <c r="G240" s="3">
        <v>184099</v>
      </c>
      <c r="H240" s="2" t="s">
        <v>326</v>
      </c>
      <c r="I240" s="2" t="s">
        <v>157</v>
      </c>
      <c r="J240" t="s">
        <v>394</v>
      </c>
    </row>
    <row r="241" spans="1:10" outlineLevel="1" x14ac:dyDescent="0.25">
      <c r="A241" s="6">
        <v>45455</v>
      </c>
      <c r="B241" s="2" t="s">
        <v>13</v>
      </c>
      <c r="C241" s="2" t="s">
        <v>330</v>
      </c>
      <c r="D241" s="2" t="s">
        <v>189</v>
      </c>
      <c r="E241" s="3">
        <v>480168</v>
      </c>
      <c r="F241" s="7" t="s">
        <v>73</v>
      </c>
      <c r="G241" s="3">
        <v>38413</v>
      </c>
      <c r="H241" s="2" t="s">
        <v>212</v>
      </c>
      <c r="I241" s="2" t="s">
        <v>74</v>
      </c>
    </row>
    <row r="242" spans="1:10" outlineLevel="1" x14ac:dyDescent="0.25">
      <c r="A242" s="6">
        <v>45455</v>
      </c>
      <c r="B242" s="2" t="s">
        <v>386</v>
      </c>
      <c r="C242" s="2" t="s">
        <v>330</v>
      </c>
      <c r="D242" s="2" t="s">
        <v>255</v>
      </c>
      <c r="E242" s="3">
        <v>773760</v>
      </c>
      <c r="F242" s="7" t="s">
        <v>73</v>
      </c>
      <c r="G242" s="3">
        <v>61901</v>
      </c>
      <c r="H242" s="2" t="s">
        <v>212</v>
      </c>
      <c r="I242" s="2" t="s">
        <v>74</v>
      </c>
    </row>
    <row r="243" spans="1:10" outlineLevel="1" x14ac:dyDescent="0.25">
      <c r="A243" s="6">
        <v>45456</v>
      </c>
      <c r="B243" s="2" t="s">
        <v>77</v>
      </c>
      <c r="C243" s="2" t="s">
        <v>330</v>
      </c>
      <c r="D243" s="2" t="s">
        <v>191</v>
      </c>
      <c r="E243" s="3">
        <v>1123531</v>
      </c>
      <c r="F243" s="7" t="s">
        <v>73</v>
      </c>
      <c r="G243" s="3">
        <v>89882</v>
      </c>
      <c r="H243" s="2" t="s">
        <v>212</v>
      </c>
      <c r="I243" s="2" t="s">
        <v>74</v>
      </c>
    </row>
    <row r="244" spans="1:10" outlineLevel="1" x14ac:dyDescent="0.25">
      <c r="A244" s="6">
        <v>45456</v>
      </c>
      <c r="B244" s="2" t="s">
        <v>217</v>
      </c>
      <c r="C244" s="2" t="s">
        <v>330</v>
      </c>
      <c r="D244" s="2" t="s">
        <v>164</v>
      </c>
      <c r="E244" s="3">
        <v>367155</v>
      </c>
      <c r="F244" s="7" t="s">
        <v>73</v>
      </c>
      <c r="G244" s="3">
        <v>29372</v>
      </c>
      <c r="H244" s="2" t="s">
        <v>212</v>
      </c>
      <c r="I244" s="2" t="s">
        <v>74</v>
      </c>
    </row>
    <row r="245" spans="1:10" outlineLevel="1" x14ac:dyDescent="0.25">
      <c r="A245" s="6">
        <v>45457</v>
      </c>
      <c r="B245" s="2" t="s">
        <v>296</v>
      </c>
      <c r="C245" s="2" t="s">
        <v>330</v>
      </c>
      <c r="D245" s="2" t="s">
        <v>40</v>
      </c>
      <c r="E245" s="3">
        <v>639811</v>
      </c>
      <c r="F245" s="7" t="s">
        <v>73</v>
      </c>
      <c r="G245" s="3">
        <v>51185</v>
      </c>
      <c r="H245" s="2" t="s">
        <v>212</v>
      </c>
      <c r="I245" s="2" t="s">
        <v>74</v>
      </c>
    </row>
    <row r="246" spans="1:10" outlineLevel="1" x14ac:dyDescent="0.25">
      <c r="A246" s="6">
        <v>45458</v>
      </c>
      <c r="B246" s="2" t="s">
        <v>378</v>
      </c>
      <c r="C246" s="2" t="s">
        <v>330</v>
      </c>
      <c r="D246" s="2" t="s">
        <v>387</v>
      </c>
      <c r="E246" s="3">
        <v>1107198</v>
      </c>
      <c r="F246" s="7" t="s">
        <v>73</v>
      </c>
      <c r="G246" s="3">
        <v>88576</v>
      </c>
      <c r="H246" s="2" t="s">
        <v>212</v>
      </c>
      <c r="I246" s="2" t="s">
        <v>74</v>
      </c>
    </row>
    <row r="247" spans="1:10" outlineLevel="1" x14ac:dyDescent="0.25">
      <c r="A247" s="6">
        <v>45458</v>
      </c>
      <c r="B247" s="2" t="s">
        <v>18</v>
      </c>
      <c r="C247" s="2" t="s">
        <v>330</v>
      </c>
      <c r="D247" s="2" t="s">
        <v>80</v>
      </c>
      <c r="E247" s="3">
        <v>367155</v>
      </c>
      <c r="F247" s="7" t="s">
        <v>73</v>
      </c>
      <c r="G247" s="3">
        <v>29372</v>
      </c>
      <c r="H247" s="2" t="s">
        <v>212</v>
      </c>
      <c r="I247" s="2" t="s">
        <v>74</v>
      </c>
    </row>
    <row r="248" spans="1:10" outlineLevel="1" x14ac:dyDescent="0.25">
      <c r="A248" s="6">
        <v>45460</v>
      </c>
      <c r="B248" s="2" t="s">
        <v>316</v>
      </c>
      <c r="C248" s="2" t="s">
        <v>330</v>
      </c>
      <c r="D248" s="2" t="s">
        <v>4</v>
      </c>
      <c r="E248" s="3">
        <v>367155</v>
      </c>
      <c r="F248" s="7" t="s">
        <v>73</v>
      </c>
      <c r="G248" s="3">
        <v>29372</v>
      </c>
      <c r="H248" s="2" t="s">
        <v>212</v>
      </c>
      <c r="I248" s="2" t="s">
        <v>74</v>
      </c>
    </row>
    <row r="249" spans="1:10" outlineLevel="1" x14ac:dyDescent="0.25">
      <c r="A249" s="6">
        <v>45461</v>
      </c>
      <c r="B249" s="2" t="s">
        <v>233</v>
      </c>
      <c r="C249" s="2" t="s">
        <v>330</v>
      </c>
      <c r="D249" s="2" t="s">
        <v>188</v>
      </c>
      <c r="E249" s="3">
        <v>1185704</v>
      </c>
      <c r="F249" s="7" t="s">
        <v>73</v>
      </c>
      <c r="G249" s="3">
        <v>94856</v>
      </c>
      <c r="H249" s="2" t="s">
        <v>212</v>
      </c>
      <c r="I249" s="2" t="s">
        <v>74</v>
      </c>
    </row>
    <row r="250" spans="1:10" outlineLevel="1" x14ac:dyDescent="0.25">
      <c r="A250" s="6">
        <v>45462</v>
      </c>
      <c r="B250" s="2" t="s">
        <v>361</v>
      </c>
      <c r="C250" s="2" t="s">
        <v>330</v>
      </c>
      <c r="D250" s="2" t="s">
        <v>214</v>
      </c>
      <c r="E250" s="3">
        <v>988305</v>
      </c>
      <c r="F250" s="7" t="s">
        <v>73</v>
      </c>
      <c r="G250" s="3">
        <v>79064</v>
      </c>
      <c r="H250" s="2" t="s">
        <v>212</v>
      </c>
      <c r="I250" s="2" t="s">
        <v>74</v>
      </c>
    </row>
    <row r="251" spans="1:10" outlineLevel="1" x14ac:dyDescent="0.25">
      <c r="A251" s="6">
        <v>45462</v>
      </c>
      <c r="B251" s="2" t="s">
        <v>366</v>
      </c>
      <c r="C251" s="2" t="s">
        <v>330</v>
      </c>
      <c r="D251" s="2" t="s">
        <v>131</v>
      </c>
      <c r="E251" s="3">
        <v>1345459</v>
      </c>
      <c r="F251" s="7" t="s">
        <v>73</v>
      </c>
      <c r="G251" s="3">
        <v>107637</v>
      </c>
      <c r="H251" s="2" t="s">
        <v>131</v>
      </c>
      <c r="I251" s="2" t="s">
        <v>351</v>
      </c>
      <c r="J251" t="s">
        <v>392</v>
      </c>
    </row>
    <row r="252" spans="1:10" outlineLevel="1" x14ac:dyDescent="0.25">
      <c r="A252" s="6">
        <v>45462</v>
      </c>
      <c r="B252" s="2" t="s">
        <v>385</v>
      </c>
      <c r="C252" s="2" t="s">
        <v>330</v>
      </c>
      <c r="D252" s="2" t="s">
        <v>264</v>
      </c>
      <c r="E252" s="3">
        <v>1067880</v>
      </c>
      <c r="F252" s="7" t="s">
        <v>73</v>
      </c>
      <c r="G252" s="3">
        <v>85430</v>
      </c>
      <c r="H252" s="2" t="s">
        <v>212</v>
      </c>
      <c r="I252" s="2" t="s">
        <v>74</v>
      </c>
    </row>
    <row r="253" spans="1:10" outlineLevel="1" x14ac:dyDescent="0.25">
      <c r="A253" s="6">
        <v>45462</v>
      </c>
      <c r="B253" s="2" t="s">
        <v>219</v>
      </c>
      <c r="C253" s="2" t="s">
        <v>330</v>
      </c>
      <c r="D253" s="2" t="s">
        <v>241</v>
      </c>
      <c r="E253" s="3">
        <v>1200420</v>
      </c>
      <c r="F253" s="7" t="s">
        <v>73</v>
      </c>
      <c r="G253" s="3">
        <v>96034</v>
      </c>
      <c r="H253" s="2" t="s">
        <v>212</v>
      </c>
      <c r="I253" s="2" t="s">
        <v>74</v>
      </c>
    </row>
    <row r="254" spans="1:10" outlineLevel="1" x14ac:dyDescent="0.25">
      <c r="A254" s="6">
        <v>45462</v>
      </c>
      <c r="B254" s="2" t="s">
        <v>102</v>
      </c>
      <c r="C254" s="2" t="s">
        <v>330</v>
      </c>
      <c r="D254" s="2" t="s">
        <v>240</v>
      </c>
      <c r="E254" s="3">
        <v>478345</v>
      </c>
      <c r="F254" s="7" t="s">
        <v>73</v>
      </c>
      <c r="G254" s="3">
        <v>38268</v>
      </c>
      <c r="H254" s="2" t="s">
        <v>212</v>
      </c>
      <c r="I254" s="2" t="s">
        <v>74</v>
      </c>
    </row>
    <row r="255" spans="1:10" outlineLevel="1" x14ac:dyDescent="0.25">
      <c r="A255" s="6">
        <v>45463</v>
      </c>
      <c r="B255" s="2" t="s">
        <v>353</v>
      </c>
      <c r="C255" s="2" t="s">
        <v>330</v>
      </c>
      <c r="D255" s="2" t="s">
        <v>151</v>
      </c>
      <c r="E255" s="3">
        <v>1057110</v>
      </c>
      <c r="F255" s="7" t="s">
        <v>73</v>
      </c>
      <c r="G255" s="3">
        <v>84569</v>
      </c>
      <c r="H255" s="2" t="s">
        <v>212</v>
      </c>
      <c r="I255" s="2" t="s">
        <v>74</v>
      </c>
    </row>
    <row r="256" spans="1:10" outlineLevel="1" x14ac:dyDescent="0.25">
      <c r="A256" s="6">
        <v>45463</v>
      </c>
      <c r="B256" s="2" t="s">
        <v>355</v>
      </c>
      <c r="C256" s="2" t="s">
        <v>330</v>
      </c>
      <c r="D256" s="2" t="s">
        <v>68</v>
      </c>
      <c r="E256" s="3">
        <v>487442</v>
      </c>
      <c r="F256" s="7" t="s">
        <v>73</v>
      </c>
      <c r="G256" s="3">
        <v>38995</v>
      </c>
      <c r="H256" s="2" t="s">
        <v>212</v>
      </c>
      <c r="I256" s="2" t="s">
        <v>74</v>
      </c>
    </row>
    <row r="257" spans="1:9" outlineLevel="1" x14ac:dyDescent="0.25">
      <c r="A257" s="6">
        <v>45463</v>
      </c>
      <c r="B257" s="2" t="s">
        <v>372</v>
      </c>
      <c r="C257" s="2" t="s">
        <v>330</v>
      </c>
      <c r="D257" s="2" t="s">
        <v>143</v>
      </c>
      <c r="E257" s="3">
        <v>220293</v>
      </c>
      <c r="F257" s="7" t="s">
        <v>73</v>
      </c>
      <c r="G257" s="3">
        <v>17623</v>
      </c>
      <c r="H257" s="2" t="s">
        <v>212</v>
      </c>
      <c r="I257" s="2" t="s">
        <v>74</v>
      </c>
    </row>
    <row r="258" spans="1:9" outlineLevel="1" x14ac:dyDescent="0.25">
      <c r="A258" s="6">
        <v>45463</v>
      </c>
      <c r="B258" s="2" t="s">
        <v>175</v>
      </c>
      <c r="C258" s="2" t="s">
        <v>330</v>
      </c>
      <c r="D258" s="2" t="s">
        <v>255</v>
      </c>
      <c r="E258" s="3">
        <v>444232</v>
      </c>
      <c r="F258" s="7" t="s">
        <v>73</v>
      </c>
      <c r="G258" s="3">
        <v>35539</v>
      </c>
      <c r="H258" s="2" t="s">
        <v>212</v>
      </c>
      <c r="I258" s="2" t="s">
        <v>74</v>
      </c>
    </row>
    <row r="259" spans="1:9" outlineLevel="1" x14ac:dyDescent="0.25">
      <c r="A259" s="6">
        <v>45463</v>
      </c>
      <c r="B259" s="2" t="s">
        <v>86</v>
      </c>
      <c r="C259" s="2" t="s">
        <v>330</v>
      </c>
      <c r="D259" s="2" t="s">
        <v>268</v>
      </c>
      <c r="E259" s="3">
        <v>773760</v>
      </c>
      <c r="F259" s="7" t="s">
        <v>73</v>
      </c>
      <c r="G259" s="3">
        <v>61901</v>
      </c>
      <c r="H259" s="2" t="s">
        <v>212</v>
      </c>
      <c r="I259" s="2" t="s">
        <v>74</v>
      </c>
    </row>
    <row r="260" spans="1:9" outlineLevel="1" x14ac:dyDescent="0.25">
      <c r="A260" s="6">
        <v>45464</v>
      </c>
      <c r="B260" s="2" t="s">
        <v>256</v>
      </c>
      <c r="C260" s="2" t="s">
        <v>330</v>
      </c>
      <c r="D260" s="2" t="s">
        <v>349</v>
      </c>
      <c r="E260" s="3">
        <v>641314</v>
      </c>
      <c r="F260" s="7" t="s">
        <v>73</v>
      </c>
      <c r="G260" s="3">
        <v>51305</v>
      </c>
      <c r="H260" s="2" t="s">
        <v>212</v>
      </c>
      <c r="I260" s="2" t="s">
        <v>74</v>
      </c>
    </row>
    <row r="261" spans="1:9" outlineLevel="1" x14ac:dyDescent="0.25">
      <c r="A261" s="6">
        <v>45464</v>
      </c>
      <c r="B261" s="2" t="s">
        <v>257</v>
      </c>
      <c r="C261" s="2" t="s">
        <v>330</v>
      </c>
      <c r="D261" s="2" t="s">
        <v>232</v>
      </c>
      <c r="E261" s="3">
        <v>684486</v>
      </c>
      <c r="F261" s="7" t="s">
        <v>73</v>
      </c>
      <c r="G261" s="3">
        <v>54759</v>
      </c>
      <c r="H261" s="2" t="s">
        <v>212</v>
      </c>
      <c r="I261" s="2" t="s">
        <v>74</v>
      </c>
    </row>
    <row r="262" spans="1:9" outlineLevel="1" x14ac:dyDescent="0.25">
      <c r="A262" s="6">
        <v>45465</v>
      </c>
      <c r="B262" s="2" t="s">
        <v>251</v>
      </c>
      <c r="C262" s="2" t="s">
        <v>330</v>
      </c>
      <c r="D262" s="2" t="s">
        <v>109</v>
      </c>
      <c r="E262" s="3">
        <v>333306</v>
      </c>
      <c r="F262" s="7" t="s">
        <v>73</v>
      </c>
      <c r="G262" s="3">
        <v>26664</v>
      </c>
      <c r="H262" s="2" t="s">
        <v>212</v>
      </c>
      <c r="I262" s="2" t="s">
        <v>74</v>
      </c>
    </row>
    <row r="263" spans="1:9" outlineLevel="1" x14ac:dyDescent="0.25">
      <c r="A263" s="6">
        <v>45465</v>
      </c>
      <c r="B263" s="2" t="s">
        <v>42</v>
      </c>
      <c r="C263" s="2" t="s">
        <v>330</v>
      </c>
      <c r="D263" s="2" t="s">
        <v>80</v>
      </c>
      <c r="E263" s="3">
        <v>444232</v>
      </c>
      <c r="F263" s="7" t="s">
        <v>73</v>
      </c>
      <c r="G263" s="3">
        <v>35539</v>
      </c>
      <c r="H263" s="2" t="s">
        <v>212</v>
      </c>
      <c r="I263" s="2" t="s">
        <v>74</v>
      </c>
    </row>
    <row r="264" spans="1:9" outlineLevel="1" x14ac:dyDescent="0.25">
      <c r="A264" s="6">
        <v>45465</v>
      </c>
      <c r="B264" s="2" t="s">
        <v>173</v>
      </c>
      <c r="C264" s="2" t="s">
        <v>330</v>
      </c>
      <c r="D264" s="2" t="s">
        <v>190</v>
      </c>
      <c r="E264" s="3">
        <v>2013760</v>
      </c>
      <c r="F264" s="7" t="s">
        <v>73</v>
      </c>
      <c r="G264" s="3">
        <v>161101</v>
      </c>
      <c r="H264" s="2" t="s">
        <v>212</v>
      </c>
      <c r="I264" s="2" t="s">
        <v>74</v>
      </c>
    </row>
    <row r="265" spans="1:9" outlineLevel="1" x14ac:dyDescent="0.25">
      <c r="A265" s="6">
        <v>45467</v>
      </c>
      <c r="B265" s="2" t="s">
        <v>238</v>
      </c>
      <c r="C265" s="2" t="s">
        <v>330</v>
      </c>
      <c r="D265" s="2" t="s">
        <v>380</v>
      </c>
      <c r="E265" s="3">
        <v>656819</v>
      </c>
      <c r="F265" s="7" t="s">
        <v>73</v>
      </c>
      <c r="G265" s="3">
        <v>52546</v>
      </c>
      <c r="H265" s="2" t="s">
        <v>212</v>
      </c>
      <c r="I265" s="2" t="s">
        <v>74</v>
      </c>
    </row>
    <row r="266" spans="1:9" outlineLevel="1" x14ac:dyDescent="0.25">
      <c r="A266" s="6">
        <v>45468</v>
      </c>
      <c r="B266" s="2" t="s">
        <v>383</v>
      </c>
      <c r="C266" s="2" t="s">
        <v>330</v>
      </c>
      <c r="D266" s="2" t="s">
        <v>143</v>
      </c>
      <c r="E266" s="3">
        <v>312293</v>
      </c>
      <c r="F266" s="7" t="s">
        <v>73</v>
      </c>
      <c r="G266" s="3">
        <v>24983</v>
      </c>
      <c r="H266" s="2" t="s">
        <v>212</v>
      </c>
      <c r="I266" s="2" t="s">
        <v>74</v>
      </c>
    </row>
    <row r="267" spans="1:9" outlineLevel="1" x14ac:dyDescent="0.25">
      <c r="A267" s="6">
        <v>45468</v>
      </c>
      <c r="B267" s="2" t="s">
        <v>347</v>
      </c>
      <c r="C267" s="2" t="s">
        <v>330</v>
      </c>
      <c r="D267" s="2" t="s">
        <v>4</v>
      </c>
      <c r="E267" s="3">
        <v>333174</v>
      </c>
      <c r="F267" s="7" t="s">
        <v>73</v>
      </c>
      <c r="G267" s="3">
        <v>26654</v>
      </c>
      <c r="H267" s="2" t="s">
        <v>212</v>
      </c>
      <c r="I267" s="2" t="s">
        <v>74</v>
      </c>
    </row>
    <row r="268" spans="1:9" outlineLevel="1" x14ac:dyDescent="0.25">
      <c r="A268" s="6">
        <v>45468</v>
      </c>
      <c r="B268" s="2" t="s">
        <v>384</v>
      </c>
      <c r="C268" s="2" t="s">
        <v>330</v>
      </c>
      <c r="D268" s="2" t="s">
        <v>40</v>
      </c>
      <c r="E268" s="3">
        <v>146862</v>
      </c>
      <c r="F268" s="7" t="s">
        <v>73</v>
      </c>
      <c r="G268" s="3">
        <v>11749</v>
      </c>
      <c r="H268" s="2" t="s">
        <v>212</v>
      </c>
      <c r="I268" s="2" t="s">
        <v>74</v>
      </c>
    </row>
    <row r="269" spans="1:9" outlineLevel="1" x14ac:dyDescent="0.25">
      <c r="A269" s="6">
        <v>45468</v>
      </c>
      <c r="B269" s="2" t="s">
        <v>300</v>
      </c>
      <c r="C269" s="2" t="s">
        <v>330</v>
      </c>
      <c r="D269" s="2" t="s">
        <v>19</v>
      </c>
      <c r="E269" s="3">
        <v>978304</v>
      </c>
      <c r="F269" s="7" t="s">
        <v>73</v>
      </c>
      <c r="G269" s="3">
        <v>78264</v>
      </c>
      <c r="H269" s="2" t="s">
        <v>212</v>
      </c>
      <c r="I269" s="2" t="s">
        <v>74</v>
      </c>
    </row>
    <row r="270" spans="1:9" outlineLevel="1" x14ac:dyDescent="0.25">
      <c r="A270" s="6">
        <v>45469</v>
      </c>
      <c r="B270" s="2" t="s">
        <v>187</v>
      </c>
      <c r="C270" s="2" t="s">
        <v>330</v>
      </c>
      <c r="D270" s="2" t="s">
        <v>199</v>
      </c>
      <c r="E270" s="3">
        <v>922445</v>
      </c>
      <c r="F270" s="7" t="s">
        <v>73</v>
      </c>
      <c r="G270" s="3">
        <v>73796</v>
      </c>
      <c r="H270" s="2" t="s">
        <v>212</v>
      </c>
      <c r="I270" s="2" t="s">
        <v>74</v>
      </c>
    </row>
    <row r="271" spans="1:9" outlineLevel="1" x14ac:dyDescent="0.25">
      <c r="A271" s="6">
        <v>45469</v>
      </c>
      <c r="B271" s="2" t="s">
        <v>25</v>
      </c>
      <c r="C271" s="2" t="s">
        <v>330</v>
      </c>
      <c r="D271" s="2" t="s">
        <v>55</v>
      </c>
      <c r="E271" s="3">
        <v>842013</v>
      </c>
      <c r="F271" s="7" t="s">
        <v>73</v>
      </c>
      <c r="G271" s="3">
        <v>67361</v>
      </c>
      <c r="H271" s="2" t="s">
        <v>212</v>
      </c>
      <c r="I271" s="2" t="s">
        <v>74</v>
      </c>
    </row>
    <row r="272" spans="1:9" outlineLevel="1" x14ac:dyDescent="0.25">
      <c r="A272" s="6">
        <v>45469</v>
      </c>
      <c r="B272" s="2" t="s">
        <v>265</v>
      </c>
      <c r="C272" s="2" t="s">
        <v>330</v>
      </c>
      <c r="D272" s="2" t="s">
        <v>158</v>
      </c>
      <c r="E272" s="3">
        <v>736397</v>
      </c>
      <c r="F272" s="7" t="s">
        <v>73</v>
      </c>
      <c r="G272" s="3">
        <v>58912</v>
      </c>
      <c r="H272" s="2" t="s">
        <v>212</v>
      </c>
      <c r="I272" s="2" t="s">
        <v>74</v>
      </c>
    </row>
    <row r="273" spans="1:10" outlineLevel="1" x14ac:dyDescent="0.25">
      <c r="A273" s="6">
        <v>45469</v>
      </c>
      <c r="B273" s="2" t="s">
        <v>57</v>
      </c>
      <c r="C273" s="2" t="s">
        <v>330</v>
      </c>
      <c r="D273" s="2" t="s">
        <v>227</v>
      </c>
      <c r="E273" s="3">
        <v>626898</v>
      </c>
      <c r="F273" s="7" t="s">
        <v>73</v>
      </c>
      <c r="G273" s="3">
        <v>50152</v>
      </c>
      <c r="H273" s="2" t="s">
        <v>212</v>
      </c>
      <c r="I273" s="2" t="s">
        <v>74</v>
      </c>
    </row>
    <row r="274" spans="1:10" outlineLevel="1" x14ac:dyDescent="0.25">
      <c r="A274" s="6">
        <v>45469</v>
      </c>
      <c r="B274" s="2" t="s">
        <v>89</v>
      </c>
      <c r="C274" s="2" t="s">
        <v>330</v>
      </c>
      <c r="D274" s="2" t="s">
        <v>133</v>
      </c>
      <c r="E274" s="3">
        <v>1656755</v>
      </c>
      <c r="F274" s="7" t="s">
        <v>73</v>
      </c>
      <c r="G274" s="3">
        <v>132540</v>
      </c>
      <c r="H274" s="2" t="s">
        <v>133</v>
      </c>
      <c r="I274" s="2" t="s">
        <v>27</v>
      </c>
      <c r="J274" t="s">
        <v>393</v>
      </c>
    </row>
    <row r="275" spans="1:10" outlineLevel="1" x14ac:dyDescent="0.25">
      <c r="A275" s="6">
        <v>45469</v>
      </c>
      <c r="B275" s="2" t="s">
        <v>168</v>
      </c>
      <c r="C275" s="2" t="s">
        <v>330</v>
      </c>
      <c r="D275" s="2" t="s">
        <v>218</v>
      </c>
      <c r="E275" s="3">
        <v>1200420</v>
      </c>
      <c r="F275" s="7" t="s">
        <v>73</v>
      </c>
      <c r="G275" s="3">
        <v>96034</v>
      </c>
      <c r="H275" s="2" t="s">
        <v>212</v>
      </c>
      <c r="I275" s="2" t="s">
        <v>74</v>
      </c>
    </row>
    <row r="276" spans="1:10" outlineLevel="1" x14ac:dyDescent="0.25">
      <c r="A276" s="6">
        <v>45469</v>
      </c>
      <c r="B276" s="2" t="s">
        <v>130</v>
      </c>
      <c r="C276" s="2" t="s">
        <v>330</v>
      </c>
      <c r="D276" s="2" t="s">
        <v>235</v>
      </c>
      <c r="E276" s="3">
        <v>481897</v>
      </c>
      <c r="F276" s="7" t="s">
        <v>73</v>
      </c>
      <c r="G276" s="3">
        <v>38552</v>
      </c>
      <c r="H276" s="2" t="s">
        <v>212</v>
      </c>
      <c r="I276" s="2" t="s">
        <v>74</v>
      </c>
    </row>
    <row r="277" spans="1:10" outlineLevel="1" x14ac:dyDescent="0.25">
      <c r="A277" s="6">
        <v>45469</v>
      </c>
      <c r="B277" s="2" t="s">
        <v>270</v>
      </c>
      <c r="C277" s="2" t="s">
        <v>330</v>
      </c>
      <c r="D277" s="2" t="s">
        <v>232</v>
      </c>
      <c r="E277" s="3">
        <v>555290</v>
      </c>
      <c r="F277" s="7" t="s">
        <v>73</v>
      </c>
      <c r="G277" s="3">
        <v>44423</v>
      </c>
      <c r="H277" s="2" t="s">
        <v>212</v>
      </c>
      <c r="I277" s="2" t="s">
        <v>74</v>
      </c>
    </row>
    <row r="278" spans="1:10" outlineLevel="1" x14ac:dyDescent="0.25">
      <c r="A278" s="6">
        <v>45470</v>
      </c>
      <c r="B278" s="2" t="s">
        <v>280</v>
      </c>
      <c r="C278" s="2" t="s">
        <v>330</v>
      </c>
      <c r="D278" s="2" t="s">
        <v>312</v>
      </c>
      <c r="E278" s="3">
        <v>222116</v>
      </c>
      <c r="F278" s="7" t="s">
        <v>73</v>
      </c>
      <c r="G278" s="3">
        <v>17769</v>
      </c>
      <c r="H278" s="2" t="s">
        <v>212</v>
      </c>
      <c r="I278" s="2" t="s">
        <v>74</v>
      </c>
    </row>
    <row r="279" spans="1:10" outlineLevel="1" x14ac:dyDescent="0.25">
      <c r="A279" s="6">
        <v>45471</v>
      </c>
      <c r="B279" s="2" t="s">
        <v>228</v>
      </c>
      <c r="C279" s="2" t="s">
        <v>330</v>
      </c>
      <c r="D279" s="2" t="s">
        <v>308</v>
      </c>
      <c r="E279" s="3">
        <v>367155</v>
      </c>
      <c r="F279" s="7" t="s">
        <v>73</v>
      </c>
      <c r="G279" s="3">
        <v>29372</v>
      </c>
      <c r="H279" s="2" t="s">
        <v>212</v>
      </c>
      <c r="I279" s="2" t="s">
        <v>74</v>
      </c>
    </row>
    <row r="280" spans="1:10" outlineLevel="1" x14ac:dyDescent="0.25">
      <c r="A280" s="6">
        <v>45472</v>
      </c>
      <c r="B280" s="2" t="s">
        <v>83</v>
      </c>
      <c r="C280" s="2" t="s">
        <v>330</v>
      </c>
      <c r="D280" s="2" t="s">
        <v>127</v>
      </c>
      <c r="E280" s="3">
        <v>537624</v>
      </c>
      <c r="F280" s="7" t="s">
        <v>73</v>
      </c>
      <c r="G280" s="3">
        <v>43010</v>
      </c>
      <c r="H280" s="2" t="s">
        <v>212</v>
      </c>
      <c r="I280" s="2" t="s">
        <v>74</v>
      </c>
    </row>
    <row r="281" spans="1:10" outlineLevel="1" x14ac:dyDescent="0.25">
      <c r="A281" s="6">
        <v>45472</v>
      </c>
      <c r="B281" s="2" t="s">
        <v>121</v>
      </c>
      <c r="C281" s="2" t="s">
        <v>330</v>
      </c>
      <c r="D281" s="2" t="s">
        <v>285</v>
      </c>
      <c r="E281" s="3">
        <v>553467</v>
      </c>
      <c r="F281" s="7" t="s">
        <v>73</v>
      </c>
      <c r="G281" s="3">
        <v>44277</v>
      </c>
      <c r="H281" s="2" t="s">
        <v>212</v>
      </c>
      <c r="I281" s="2" t="s">
        <v>74</v>
      </c>
    </row>
    <row r="282" spans="1:10" outlineLevel="1" x14ac:dyDescent="0.25">
      <c r="A282" s="6">
        <v>45472</v>
      </c>
      <c r="B282" s="2" t="s">
        <v>120</v>
      </c>
      <c r="C282" s="2" t="s">
        <v>330</v>
      </c>
      <c r="D282" s="2" t="s">
        <v>60</v>
      </c>
      <c r="E282" s="3">
        <v>480036</v>
      </c>
      <c r="F282" s="7" t="s">
        <v>73</v>
      </c>
      <c r="G282" s="3">
        <v>38403</v>
      </c>
      <c r="H282" s="2" t="s">
        <v>212</v>
      </c>
      <c r="I282" s="2" t="s">
        <v>74</v>
      </c>
    </row>
    <row r="285" spans="1:10" x14ac:dyDescent="0.25">
      <c r="E285" s="11">
        <f>+SUBTOTAL(9,$E$2:$E$282)</f>
        <v>160902520</v>
      </c>
    </row>
    <row r="287" spans="1:10" x14ac:dyDescent="0.25">
      <c r="D287" s="13" t="s">
        <v>395</v>
      </c>
      <c r="E287" s="11">
        <f>+F287*$E$285</f>
        <v>1609025.2</v>
      </c>
      <c r="F287" s="19">
        <v>0.01</v>
      </c>
      <c r="G287" s="11">
        <f>+E287*0.1</f>
        <v>160902.52000000002</v>
      </c>
      <c r="H287" s="11">
        <f>+E287+G287</f>
        <v>1769927.72</v>
      </c>
    </row>
    <row r="288" spans="1:10" x14ac:dyDescent="0.25">
      <c r="D288" s="17" t="s">
        <v>396</v>
      </c>
      <c r="E288" s="11">
        <f t="shared" ref="E288:E292" si="0">+F288*$E$285</f>
        <v>2413537.7999999998</v>
      </c>
      <c r="F288" s="19">
        <v>1.4999999999999999E-2</v>
      </c>
      <c r="G288" s="11">
        <f t="shared" ref="G288:G293" si="1">+E288*0.1</f>
        <v>241353.78</v>
      </c>
      <c r="H288" s="11">
        <f t="shared" ref="H288:H292" si="2">+E288+G288</f>
        <v>2654891.5799999996</v>
      </c>
    </row>
    <row r="289" spans="4:8" x14ac:dyDescent="0.25">
      <c r="D289" s="14" t="s">
        <v>397</v>
      </c>
      <c r="E289" s="11">
        <f t="shared" si="0"/>
        <v>1609025.2</v>
      </c>
      <c r="F289" s="19">
        <v>0.01</v>
      </c>
      <c r="G289" s="11">
        <f t="shared" si="1"/>
        <v>160902.52000000002</v>
      </c>
      <c r="H289" s="11">
        <f t="shared" si="2"/>
        <v>1769927.72</v>
      </c>
    </row>
    <row r="290" spans="4:8" x14ac:dyDescent="0.25">
      <c r="D290" s="16" t="s">
        <v>398</v>
      </c>
      <c r="E290" s="11">
        <f t="shared" si="0"/>
        <v>2815794.1</v>
      </c>
      <c r="F290" s="19">
        <v>1.7500000000000002E-2</v>
      </c>
      <c r="G290" s="11">
        <f t="shared" si="1"/>
        <v>281579.41000000003</v>
      </c>
      <c r="H290" s="11">
        <f t="shared" si="2"/>
        <v>3097373.5100000002</v>
      </c>
    </row>
    <row r="291" spans="4:8" x14ac:dyDescent="0.25">
      <c r="D291" s="18" t="s">
        <v>399</v>
      </c>
      <c r="E291" s="11">
        <f t="shared" si="0"/>
        <v>1609025.2</v>
      </c>
      <c r="F291" s="19">
        <v>0.01</v>
      </c>
      <c r="G291" s="11">
        <f t="shared" si="1"/>
        <v>160902.52000000002</v>
      </c>
      <c r="H291" s="11">
        <f t="shared" si="2"/>
        <v>1769927.72</v>
      </c>
    </row>
    <row r="292" spans="4:8" x14ac:dyDescent="0.25">
      <c r="D292" s="15" t="s">
        <v>400</v>
      </c>
      <c r="E292" s="11">
        <f t="shared" si="0"/>
        <v>1609025.2</v>
      </c>
      <c r="F292" s="19">
        <v>0.01</v>
      </c>
      <c r="G292" s="11">
        <f t="shared" si="1"/>
        <v>160902.52000000002</v>
      </c>
      <c r="H292" s="11">
        <f t="shared" si="2"/>
        <v>1769927.72</v>
      </c>
    </row>
    <row r="293" spans="4:8" x14ac:dyDescent="0.25">
      <c r="E293" s="11">
        <f>SUM(E287:E292)</f>
        <v>11665432.699999999</v>
      </c>
      <c r="G293" s="11">
        <f t="shared" si="1"/>
        <v>1166543.27</v>
      </c>
      <c r="H293" s="11">
        <f>+E293+G293</f>
        <v>12831975.969999999</v>
      </c>
    </row>
  </sheetData>
  <autoFilter ref="A1:J28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topLeftCell="D1" zoomScaleNormal="100" workbookViewId="0">
      <selection activeCell="G11" sqref="G11"/>
    </sheetView>
  </sheetViews>
  <sheetFormatPr defaultColWidth="9.140625" defaultRowHeight="15" outlineLevelRow="1" x14ac:dyDescent="0.25"/>
  <cols>
    <col min="1" max="1" width="14.28515625" style="12" customWidth="1"/>
    <col min="2" max="3" width="11.42578125" customWidth="1"/>
    <col min="4" max="4" width="57.140625" customWidth="1"/>
    <col min="5" max="5" width="17.140625" style="11" customWidth="1"/>
    <col min="6" max="6" width="11.42578125" customWidth="1"/>
    <col min="7" max="7" width="15.7109375" style="11" customWidth="1"/>
    <col min="8" max="8" width="50" customWidth="1"/>
    <col min="9" max="9" width="21.42578125" customWidth="1"/>
  </cols>
  <sheetData>
    <row r="1" spans="1:10" ht="24.75" customHeight="1" x14ac:dyDescent="0.25">
      <c r="A1" s="4" t="s">
        <v>66</v>
      </c>
      <c r="B1" s="5" t="s">
        <v>0</v>
      </c>
      <c r="C1" s="5" t="s">
        <v>339</v>
      </c>
      <c r="D1" s="5" t="s">
        <v>249</v>
      </c>
      <c r="E1" s="10" t="s">
        <v>146</v>
      </c>
      <c r="F1" s="5" t="s">
        <v>31</v>
      </c>
      <c r="G1" s="10" t="s">
        <v>287</v>
      </c>
      <c r="H1" s="5" t="s">
        <v>206</v>
      </c>
      <c r="I1" s="5" t="s">
        <v>125</v>
      </c>
    </row>
    <row r="2" spans="1:10" outlineLevel="1" x14ac:dyDescent="0.25">
      <c r="A2" s="6">
        <v>45399</v>
      </c>
      <c r="B2" s="2" t="s">
        <v>166</v>
      </c>
      <c r="C2" s="2" t="s">
        <v>330</v>
      </c>
      <c r="D2" s="2" t="s">
        <v>131</v>
      </c>
      <c r="E2" s="3">
        <v>4038587</v>
      </c>
      <c r="F2" s="7" t="s">
        <v>73</v>
      </c>
      <c r="G2" s="3">
        <v>323087</v>
      </c>
      <c r="H2" s="2" t="s">
        <v>131</v>
      </c>
      <c r="I2" s="2" t="s">
        <v>351</v>
      </c>
      <c r="J2" t="s">
        <v>392</v>
      </c>
    </row>
    <row r="3" spans="1:10" outlineLevel="1" x14ac:dyDescent="0.25">
      <c r="A3" s="6">
        <v>45423</v>
      </c>
      <c r="B3" s="2" t="s">
        <v>221</v>
      </c>
      <c r="C3" s="2" t="s">
        <v>330</v>
      </c>
      <c r="D3" s="2" t="s">
        <v>131</v>
      </c>
      <c r="E3" s="3">
        <v>1791420</v>
      </c>
      <c r="F3" s="7" t="s">
        <v>73</v>
      </c>
      <c r="G3" s="3">
        <v>143314</v>
      </c>
      <c r="H3" s="2" t="s">
        <v>131</v>
      </c>
      <c r="I3" s="2" t="s">
        <v>351</v>
      </c>
      <c r="J3" t="s">
        <v>392</v>
      </c>
    </row>
    <row r="4" spans="1:10" outlineLevel="1" x14ac:dyDescent="0.25">
      <c r="A4" s="6">
        <v>45429</v>
      </c>
      <c r="B4" s="2" t="s">
        <v>9</v>
      </c>
      <c r="C4" s="2" t="s">
        <v>330</v>
      </c>
      <c r="D4" s="2" t="s">
        <v>131</v>
      </c>
      <c r="E4" s="3">
        <v>2103495</v>
      </c>
      <c r="F4" s="7" t="s">
        <v>73</v>
      </c>
      <c r="G4" s="3">
        <v>168280</v>
      </c>
      <c r="H4" s="2" t="s">
        <v>131</v>
      </c>
      <c r="I4" s="2" t="s">
        <v>351</v>
      </c>
      <c r="J4" t="s">
        <v>392</v>
      </c>
    </row>
    <row r="5" spans="1:10" outlineLevel="1" x14ac:dyDescent="0.25">
      <c r="A5" s="6">
        <v>45450</v>
      </c>
      <c r="B5" s="2" t="s">
        <v>116</v>
      </c>
      <c r="C5" s="2" t="s">
        <v>330</v>
      </c>
      <c r="D5" s="2" t="s">
        <v>131</v>
      </c>
      <c r="E5" s="3">
        <v>1375125</v>
      </c>
      <c r="F5" s="7" t="s">
        <v>73</v>
      </c>
      <c r="G5" s="3">
        <v>110010</v>
      </c>
      <c r="H5" s="2" t="s">
        <v>131</v>
      </c>
      <c r="I5" s="2" t="s">
        <v>351</v>
      </c>
      <c r="J5" t="s">
        <v>392</v>
      </c>
    </row>
    <row r="6" spans="1:10" outlineLevel="1" x14ac:dyDescent="0.25">
      <c r="A6" s="6">
        <v>45462</v>
      </c>
      <c r="B6" s="2" t="s">
        <v>366</v>
      </c>
      <c r="C6" s="2" t="s">
        <v>330</v>
      </c>
      <c r="D6" s="2" t="s">
        <v>131</v>
      </c>
      <c r="E6" s="3">
        <v>1345459</v>
      </c>
      <c r="F6" s="7" t="s">
        <v>73</v>
      </c>
      <c r="G6" s="3">
        <v>107637</v>
      </c>
      <c r="H6" s="2" t="s">
        <v>131</v>
      </c>
      <c r="I6" s="2" t="s">
        <v>351</v>
      </c>
      <c r="J6" t="s">
        <v>392</v>
      </c>
    </row>
    <row r="9" spans="1:10" x14ac:dyDescent="0.25">
      <c r="E9" s="11">
        <f>+SUBTOTAL(9,$E$2:$E$6)</f>
        <v>10654086</v>
      </c>
    </row>
    <row r="11" spans="1:10" x14ac:dyDescent="0.25">
      <c r="D11" s="13" t="s">
        <v>395</v>
      </c>
      <c r="E11" s="11">
        <f>+F11*$E$9</f>
        <v>106540.86</v>
      </c>
      <c r="F11" s="19">
        <v>0.01</v>
      </c>
      <c r="G11" s="11">
        <f>+E11*0.1</f>
        <v>10654.086000000001</v>
      </c>
      <c r="H11" s="11">
        <f>+E11+G11</f>
        <v>117194.946</v>
      </c>
    </row>
    <row r="12" spans="1:10" x14ac:dyDescent="0.25">
      <c r="D12" s="17" t="s">
        <v>396</v>
      </c>
      <c r="E12" s="11">
        <f t="shared" ref="E12:E16" si="0">+F12*$E$9</f>
        <v>159811.29</v>
      </c>
      <c r="F12" s="19">
        <v>1.4999999999999999E-2</v>
      </c>
      <c r="G12" s="11">
        <f t="shared" ref="G12:G17" si="1">+E12*0.1</f>
        <v>15981.129000000001</v>
      </c>
      <c r="H12" s="11">
        <f t="shared" ref="H12:H16" si="2">+E12+G12</f>
        <v>175792.41899999999</v>
      </c>
    </row>
    <row r="13" spans="1:10" x14ac:dyDescent="0.25">
      <c r="D13" s="14" t="s">
        <v>397</v>
      </c>
      <c r="E13" s="11">
        <f t="shared" si="0"/>
        <v>106540.86</v>
      </c>
      <c r="F13" s="19">
        <v>0.01</v>
      </c>
      <c r="G13" s="11">
        <f t="shared" si="1"/>
        <v>10654.086000000001</v>
      </c>
      <c r="H13" s="11">
        <f t="shared" si="2"/>
        <v>117194.946</v>
      </c>
    </row>
    <row r="14" spans="1:10" x14ac:dyDescent="0.25">
      <c r="D14" s="16" t="s">
        <v>398</v>
      </c>
      <c r="E14" s="11">
        <f t="shared" si="0"/>
        <v>186446.505</v>
      </c>
      <c r="F14" s="19">
        <v>1.7500000000000002E-2</v>
      </c>
      <c r="G14" s="11">
        <f t="shared" si="1"/>
        <v>18644.6505</v>
      </c>
      <c r="H14" s="11">
        <f t="shared" si="2"/>
        <v>205091.15549999999</v>
      </c>
    </row>
    <row r="15" spans="1:10" x14ac:dyDescent="0.25">
      <c r="D15" s="18" t="s">
        <v>399</v>
      </c>
      <c r="E15" s="11">
        <f t="shared" si="0"/>
        <v>106540.86</v>
      </c>
      <c r="F15" s="19">
        <v>0.01</v>
      </c>
      <c r="G15" s="11">
        <f t="shared" si="1"/>
        <v>10654.086000000001</v>
      </c>
      <c r="H15" s="11">
        <f t="shared" si="2"/>
        <v>117194.946</v>
      </c>
    </row>
    <row r="16" spans="1:10" x14ac:dyDescent="0.25">
      <c r="D16" s="15" t="s">
        <v>400</v>
      </c>
      <c r="E16" s="11">
        <f t="shared" si="0"/>
        <v>106540.86</v>
      </c>
      <c r="F16" s="19">
        <v>0.01</v>
      </c>
      <c r="G16" s="11">
        <f t="shared" si="1"/>
        <v>10654.086000000001</v>
      </c>
      <c r="H16" s="11">
        <f t="shared" si="2"/>
        <v>117194.946</v>
      </c>
    </row>
    <row r="17" spans="5:8" x14ac:dyDescent="0.25">
      <c r="E17" s="11">
        <f>SUM(E11:E16)</f>
        <v>772421.23499999999</v>
      </c>
      <c r="G17" s="11">
        <f t="shared" si="1"/>
        <v>77242.123500000002</v>
      </c>
      <c r="H17" s="11">
        <f>+E17+G17</f>
        <v>849663.35849999997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7"/>
  <sheetViews>
    <sheetView zoomScaleNormal="100" workbookViewId="0">
      <selection activeCell="E11" sqref="E11"/>
    </sheetView>
  </sheetViews>
  <sheetFormatPr defaultColWidth="9.140625" defaultRowHeight="15" outlineLevelRow="1" x14ac:dyDescent="0.25"/>
  <cols>
    <col min="1" max="1" width="14.28515625" style="12" customWidth="1"/>
    <col min="2" max="3" width="11.42578125" customWidth="1"/>
    <col min="4" max="4" width="57.140625" customWidth="1"/>
    <col min="5" max="5" width="17.140625" style="11" customWidth="1"/>
    <col min="6" max="6" width="11.42578125" customWidth="1"/>
    <col min="7" max="7" width="15.7109375" style="11" customWidth="1"/>
    <col min="8" max="8" width="50" customWidth="1"/>
    <col min="9" max="9" width="21.42578125" customWidth="1"/>
  </cols>
  <sheetData>
    <row r="1" spans="1:10" ht="24.75" customHeight="1" x14ac:dyDescent="0.25">
      <c r="A1" s="4" t="s">
        <v>66</v>
      </c>
      <c r="B1" s="5" t="s">
        <v>0</v>
      </c>
      <c r="C1" s="5" t="s">
        <v>339</v>
      </c>
      <c r="D1" s="5" t="s">
        <v>249</v>
      </c>
      <c r="E1" s="10" t="s">
        <v>146</v>
      </c>
      <c r="F1" s="5" t="s">
        <v>31</v>
      </c>
      <c r="G1" s="10" t="s">
        <v>287</v>
      </c>
      <c r="H1" s="5" t="s">
        <v>206</v>
      </c>
      <c r="I1" s="5" t="s">
        <v>125</v>
      </c>
    </row>
    <row r="2" spans="1:10" outlineLevel="1" x14ac:dyDescent="0.25">
      <c r="A2" s="6">
        <v>45390</v>
      </c>
      <c r="B2" s="2" t="s">
        <v>132</v>
      </c>
      <c r="C2" s="2" t="s">
        <v>330</v>
      </c>
      <c r="D2" s="2" t="s">
        <v>133</v>
      </c>
      <c r="E2" s="3">
        <v>1289600</v>
      </c>
      <c r="F2" s="7" t="s">
        <v>73</v>
      </c>
      <c r="G2" s="3">
        <v>103168</v>
      </c>
      <c r="H2" s="2" t="s">
        <v>133</v>
      </c>
      <c r="I2" s="2" t="s">
        <v>27</v>
      </c>
      <c r="J2" t="s">
        <v>393</v>
      </c>
    </row>
    <row r="3" spans="1:10" outlineLevel="1" x14ac:dyDescent="0.25">
      <c r="A3" s="6">
        <v>45408</v>
      </c>
      <c r="B3" s="2" t="s">
        <v>137</v>
      </c>
      <c r="C3" s="2" t="s">
        <v>330</v>
      </c>
      <c r="D3" s="2" t="s">
        <v>133</v>
      </c>
      <c r="E3" s="3">
        <v>4960520</v>
      </c>
      <c r="F3" s="7" t="s">
        <v>73</v>
      </c>
      <c r="G3" s="3">
        <v>396842</v>
      </c>
      <c r="H3" s="2" t="s">
        <v>133</v>
      </c>
      <c r="I3" s="2" t="s">
        <v>27</v>
      </c>
      <c r="J3" t="s">
        <v>393</v>
      </c>
    </row>
    <row r="4" spans="1:10" outlineLevel="1" x14ac:dyDescent="0.25">
      <c r="A4" s="6">
        <v>45442</v>
      </c>
      <c r="B4" s="2" t="s">
        <v>335</v>
      </c>
      <c r="C4" s="2" t="s">
        <v>330</v>
      </c>
      <c r="D4" s="2" t="s">
        <v>133</v>
      </c>
      <c r="E4" s="3">
        <v>2659280</v>
      </c>
      <c r="F4" s="7" t="s">
        <v>73</v>
      </c>
      <c r="G4" s="3">
        <v>212742</v>
      </c>
      <c r="H4" s="2" t="s">
        <v>133</v>
      </c>
      <c r="I4" s="2" t="s">
        <v>27</v>
      </c>
      <c r="J4" t="s">
        <v>393</v>
      </c>
    </row>
    <row r="5" spans="1:10" outlineLevel="1" x14ac:dyDescent="0.25">
      <c r="A5" s="6">
        <v>45443</v>
      </c>
      <c r="B5" s="2" t="s">
        <v>290</v>
      </c>
      <c r="C5" s="2" t="s">
        <v>98</v>
      </c>
      <c r="D5" s="2" t="s">
        <v>360</v>
      </c>
      <c r="E5" s="3">
        <v>-1154392</v>
      </c>
      <c r="F5" s="7" t="s">
        <v>73</v>
      </c>
      <c r="G5" s="3">
        <v>-92351</v>
      </c>
      <c r="H5" s="2" t="s">
        <v>133</v>
      </c>
      <c r="I5" s="2" t="s">
        <v>27</v>
      </c>
      <c r="J5" t="s">
        <v>393</v>
      </c>
    </row>
    <row r="6" spans="1:10" outlineLevel="1" x14ac:dyDescent="0.25">
      <c r="A6" s="6">
        <v>45469</v>
      </c>
      <c r="B6" s="2" t="s">
        <v>89</v>
      </c>
      <c r="C6" s="2" t="s">
        <v>330</v>
      </c>
      <c r="D6" s="2" t="s">
        <v>133</v>
      </c>
      <c r="E6" s="3">
        <v>1656755</v>
      </c>
      <c r="F6" s="7" t="s">
        <v>73</v>
      </c>
      <c r="G6" s="3">
        <v>132540</v>
      </c>
      <c r="H6" s="2" t="s">
        <v>133</v>
      </c>
      <c r="I6" s="2" t="s">
        <v>27</v>
      </c>
      <c r="J6" t="s">
        <v>393</v>
      </c>
    </row>
    <row r="9" spans="1:10" x14ac:dyDescent="0.25">
      <c r="E9" s="11">
        <f>+SUBTOTAL(9,$E$2:$E$6)</f>
        <v>9411763</v>
      </c>
    </row>
    <row r="11" spans="1:10" x14ac:dyDescent="0.25">
      <c r="D11" s="13" t="s">
        <v>395</v>
      </c>
      <c r="E11" s="11">
        <f>+F11*$E$9</f>
        <v>94117.63</v>
      </c>
      <c r="F11" s="19">
        <v>0.01</v>
      </c>
      <c r="G11" s="11">
        <f>+E11*0.1</f>
        <v>9411.7630000000008</v>
      </c>
      <c r="H11" s="11">
        <f>+E11+G11</f>
        <v>103529.39300000001</v>
      </c>
    </row>
    <row r="12" spans="1:10" x14ac:dyDescent="0.25">
      <c r="D12" s="17" t="s">
        <v>396</v>
      </c>
      <c r="E12" s="11">
        <f t="shared" ref="E12:E16" si="0">+F12*$E$9</f>
        <v>141176.44500000001</v>
      </c>
      <c r="F12" s="19">
        <v>1.4999999999999999E-2</v>
      </c>
      <c r="G12" s="11">
        <f t="shared" ref="G12:G17" si="1">+E12*0.1</f>
        <v>14117.644500000002</v>
      </c>
      <c r="H12" s="11">
        <f t="shared" ref="H12:H16" si="2">+E12+G12</f>
        <v>155294.0895</v>
      </c>
    </row>
    <row r="13" spans="1:10" x14ac:dyDescent="0.25">
      <c r="D13" s="14" t="s">
        <v>397</v>
      </c>
      <c r="E13" s="11">
        <f t="shared" si="0"/>
        <v>94117.63</v>
      </c>
      <c r="F13" s="19">
        <v>0.01</v>
      </c>
      <c r="G13" s="11">
        <f t="shared" si="1"/>
        <v>9411.7630000000008</v>
      </c>
      <c r="H13" s="11">
        <f t="shared" si="2"/>
        <v>103529.39300000001</v>
      </c>
    </row>
    <row r="14" spans="1:10" x14ac:dyDescent="0.25">
      <c r="D14" s="16" t="s">
        <v>398</v>
      </c>
      <c r="E14" s="11">
        <f t="shared" si="0"/>
        <v>164705.85250000001</v>
      </c>
      <c r="F14" s="19">
        <v>1.7500000000000002E-2</v>
      </c>
      <c r="G14" s="11">
        <f t="shared" si="1"/>
        <v>16470.58525</v>
      </c>
      <c r="H14" s="11">
        <f t="shared" si="2"/>
        <v>181176.43775000001</v>
      </c>
    </row>
    <row r="15" spans="1:10" x14ac:dyDescent="0.25">
      <c r="D15" s="18" t="s">
        <v>399</v>
      </c>
      <c r="E15" s="11">
        <f t="shared" si="0"/>
        <v>94117.63</v>
      </c>
      <c r="F15" s="19">
        <v>0.01</v>
      </c>
      <c r="G15" s="11">
        <f t="shared" si="1"/>
        <v>9411.7630000000008</v>
      </c>
      <c r="H15" s="11">
        <f t="shared" si="2"/>
        <v>103529.39300000001</v>
      </c>
    </row>
    <row r="16" spans="1:10" x14ac:dyDescent="0.25">
      <c r="D16" s="15" t="s">
        <v>400</v>
      </c>
      <c r="E16" s="11">
        <f t="shared" si="0"/>
        <v>94117.63</v>
      </c>
      <c r="F16" s="19">
        <v>0.01</v>
      </c>
      <c r="G16" s="11">
        <f t="shared" si="1"/>
        <v>9411.7630000000008</v>
      </c>
      <c r="H16" s="11">
        <f t="shared" si="2"/>
        <v>103529.39300000001</v>
      </c>
    </row>
    <row r="17" spans="5:8" x14ac:dyDescent="0.25">
      <c r="E17" s="11">
        <f>SUM(E11:E16)</f>
        <v>682352.8175</v>
      </c>
      <c r="G17" s="11">
        <f t="shared" si="1"/>
        <v>68235.281750000009</v>
      </c>
      <c r="H17" s="11">
        <f>+E17+G17</f>
        <v>750588.09924999997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75"/>
  <sheetViews>
    <sheetView topLeftCell="B255" zoomScaleNormal="100" workbookViewId="0">
      <selection activeCell="H269" sqref="H269"/>
    </sheetView>
  </sheetViews>
  <sheetFormatPr defaultColWidth="9.140625" defaultRowHeight="15" outlineLevelRow="1" x14ac:dyDescent="0.25"/>
  <cols>
    <col min="1" max="1" width="14.28515625" style="12" customWidth="1"/>
    <col min="2" max="3" width="11.42578125" customWidth="1"/>
    <col min="4" max="4" width="57.140625" customWidth="1"/>
    <col min="5" max="5" width="17.140625" style="11" customWidth="1"/>
    <col min="6" max="6" width="11.42578125" customWidth="1"/>
    <col min="7" max="7" width="15.7109375" style="11" customWidth="1"/>
    <col min="8" max="8" width="50" customWidth="1"/>
    <col min="9" max="9" width="21.42578125" customWidth="1"/>
  </cols>
  <sheetData>
    <row r="1" spans="1:9" ht="24.75" customHeight="1" x14ac:dyDescent="0.25">
      <c r="A1" s="4" t="s">
        <v>66</v>
      </c>
      <c r="B1" s="5" t="s">
        <v>0</v>
      </c>
      <c r="C1" s="5" t="s">
        <v>339</v>
      </c>
      <c r="D1" s="5" t="s">
        <v>249</v>
      </c>
      <c r="E1" s="10" t="s">
        <v>146</v>
      </c>
      <c r="F1" s="5" t="s">
        <v>31</v>
      </c>
      <c r="G1" s="10" t="s">
        <v>287</v>
      </c>
      <c r="H1" s="5" t="s">
        <v>206</v>
      </c>
      <c r="I1" s="5" t="s">
        <v>125</v>
      </c>
    </row>
    <row r="2" spans="1:9" outlineLevel="1" x14ac:dyDescent="0.25">
      <c r="A2" s="6">
        <v>45383</v>
      </c>
      <c r="B2" s="2" t="s">
        <v>78</v>
      </c>
      <c r="C2" s="2" t="s">
        <v>330</v>
      </c>
      <c r="D2" s="2" t="s">
        <v>240</v>
      </c>
      <c r="E2" s="3">
        <v>737956</v>
      </c>
      <c r="F2" s="7" t="s">
        <v>73</v>
      </c>
      <c r="G2" s="3">
        <v>59036</v>
      </c>
      <c r="H2" s="2" t="s">
        <v>212</v>
      </c>
      <c r="I2" s="2" t="s">
        <v>74</v>
      </c>
    </row>
    <row r="3" spans="1:9" outlineLevel="1" x14ac:dyDescent="0.25">
      <c r="A3" s="6">
        <v>45384</v>
      </c>
      <c r="B3" s="2" t="s">
        <v>44</v>
      </c>
      <c r="C3" s="2" t="s">
        <v>330</v>
      </c>
      <c r="D3" s="2" t="s">
        <v>346</v>
      </c>
      <c r="E3" s="3">
        <v>609194</v>
      </c>
      <c r="F3" s="7" t="s">
        <v>73</v>
      </c>
      <c r="G3" s="3">
        <v>48736</v>
      </c>
      <c r="H3" s="2" t="s">
        <v>212</v>
      </c>
      <c r="I3" s="2" t="s">
        <v>74</v>
      </c>
    </row>
    <row r="4" spans="1:9" outlineLevel="1" x14ac:dyDescent="0.25">
      <c r="A4" s="6">
        <v>45384</v>
      </c>
      <c r="B4" s="2" t="s">
        <v>210</v>
      </c>
      <c r="C4" s="2" t="s">
        <v>330</v>
      </c>
      <c r="D4" s="2" t="s">
        <v>295</v>
      </c>
      <c r="E4" s="3">
        <v>1451330</v>
      </c>
      <c r="F4" s="7" t="s">
        <v>73</v>
      </c>
      <c r="G4" s="3">
        <v>116106</v>
      </c>
      <c r="H4" s="2" t="s">
        <v>212</v>
      </c>
      <c r="I4" s="2" t="s">
        <v>74</v>
      </c>
    </row>
    <row r="5" spans="1:9" outlineLevel="1" x14ac:dyDescent="0.25">
      <c r="A5" s="6">
        <v>45384</v>
      </c>
      <c r="B5" s="2" t="s">
        <v>184</v>
      </c>
      <c r="C5" s="2" t="s">
        <v>330</v>
      </c>
      <c r="D5" s="2" t="s">
        <v>181</v>
      </c>
      <c r="E5" s="3">
        <v>517701</v>
      </c>
      <c r="F5" s="7" t="s">
        <v>73</v>
      </c>
      <c r="G5" s="3">
        <v>41416</v>
      </c>
      <c r="H5" s="2" t="s">
        <v>212</v>
      </c>
      <c r="I5" s="2" t="s">
        <v>74</v>
      </c>
    </row>
    <row r="6" spans="1:9" outlineLevel="1" x14ac:dyDescent="0.25">
      <c r="A6" s="6">
        <v>45385</v>
      </c>
      <c r="B6" s="2" t="s">
        <v>46</v>
      </c>
      <c r="C6" s="2" t="s">
        <v>330</v>
      </c>
      <c r="D6" s="2" t="s">
        <v>239</v>
      </c>
      <c r="E6" s="3">
        <v>333174</v>
      </c>
      <c r="F6" s="7" t="s">
        <v>73</v>
      </c>
      <c r="G6" s="3">
        <v>26654</v>
      </c>
      <c r="H6" s="2" t="s">
        <v>212</v>
      </c>
      <c r="I6" s="2" t="s">
        <v>74</v>
      </c>
    </row>
    <row r="7" spans="1:9" outlineLevel="1" x14ac:dyDescent="0.25">
      <c r="A7" s="6">
        <v>45385</v>
      </c>
      <c r="B7" s="2" t="s">
        <v>20</v>
      </c>
      <c r="C7" s="2" t="s">
        <v>330</v>
      </c>
      <c r="D7" s="2" t="s">
        <v>264</v>
      </c>
      <c r="E7" s="3">
        <v>424573</v>
      </c>
      <c r="F7" s="7" t="s">
        <v>73</v>
      </c>
      <c r="G7" s="3">
        <v>33966</v>
      </c>
      <c r="H7" s="2" t="s">
        <v>212</v>
      </c>
      <c r="I7" s="2" t="s">
        <v>74</v>
      </c>
    </row>
    <row r="8" spans="1:9" outlineLevel="1" x14ac:dyDescent="0.25">
      <c r="A8" s="6">
        <v>45385</v>
      </c>
      <c r="B8" s="2" t="s">
        <v>357</v>
      </c>
      <c r="C8" s="2" t="s">
        <v>330</v>
      </c>
      <c r="D8" s="2" t="s">
        <v>241</v>
      </c>
      <c r="E8" s="3">
        <v>708693</v>
      </c>
      <c r="F8" s="7" t="s">
        <v>73</v>
      </c>
      <c r="G8" s="3">
        <v>56695</v>
      </c>
      <c r="H8" s="2" t="s">
        <v>212</v>
      </c>
      <c r="I8" s="2" t="s">
        <v>74</v>
      </c>
    </row>
    <row r="9" spans="1:9" outlineLevel="1" x14ac:dyDescent="0.25">
      <c r="A9" s="6">
        <v>45386</v>
      </c>
      <c r="B9" s="2" t="s">
        <v>51</v>
      </c>
      <c r="C9" s="2" t="s">
        <v>330</v>
      </c>
      <c r="D9" s="2" t="s">
        <v>143</v>
      </c>
      <c r="E9" s="3">
        <v>626898</v>
      </c>
      <c r="F9" s="7" t="s">
        <v>73</v>
      </c>
      <c r="G9" s="3">
        <v>50152</v>
      </c>
      <c r="H9" s="2" t="s">
        <v>212</v>
      </c>
      <c r="I9" s="2" t="s">
        <v>74</v>
      </c>
    </row>
    <row r="10" spans="1:9" outlineLevel="1" x14ac:dyDescent="0.25">
      <c r="A10" s="6">
        <v>45386</v>
      </c>
      <c r="B10" s="2" t="s">
        <v>32</v>
      </c>
      <c r="C10" s="2" t="s">
        <v>330</v>
      </c>
      <c r="D10" s="2" t="s">
        <v>68</v>
      </c>
      <c r="E10" s="3">
        <v>480168</v>
      </c>
      <c r="F10" s="7" t="s">
        <v>73</v>
      </c>
      <c r="G10" s="3">
        <v>38413</v>
      </c>
      <c r="H10" s="2" t="s">
        <v>212</v>
      </c>
      <c r="I10" s="2" t="s">
        <v>74</v>
      </c>
    </row>
    <row r="11" spans="1:9" outlineLevel="1" x14ac:dyDescent="0.25">
      <c r="A11" s="6">
        <v>45386</v>
      </c>
      <c r="B11" s="2" t="s">
        <v>297</v>
      </c>
      <c r="C11" s="2" t="s">
        <v>330</v>
      </c>
      <c r="D11" s="2" t="s">
        <v>107</v>
      </c>
      <c r="E11" s="3">
        <v>584084</v>
      </c>
      <c r="F11" s="7" t="s">
        <v>73</v>
      </c>
      <c r="G11" s="3">
        <v>46727</v>
      </c>
      <c r="H11" s="2" t="s">
        <v>212</v>
      </c>
      <c r="I11" s="2" t="s">
        <v>74</v>
      </c>
    </row>
    <row r="12" spans="1:9" outlineLevel="1" x14ac:dyDescent="0.25">
      <c r="A12" s="6">
        <v>45386</v>
      </c>
      <c r="B12" s="2" t="s">
        <v>162</v>
      </c>
      <c r="C12" s="2" t="s">
        <v>330</v>
      </c>
      <c r="D12" s="2" t="s">
        <v>267</v>
      </c>
      <c r="E12" s="3">
        <v>1157160</v>
      </c>
      <c r="F12" s="7" t="s">
        <v>73</v>
      </c>
      <c r="G12" s="3">
        <v>92573</v>
      </c>
      <c r="H12" s="2" t="s">
        <v>212</v>
      </c>
      <c r="I12" s="2" t="s">
        <v>74</v>
      </c>
    </row>
    <row r="13" spans="1:9" outlineLevel="1" x14ac:dyDescent="0.25">
      <c r="A13" s="6">
        <v>45386</v>
      </c>
      <c r="B13" s="2" t="s">
        <v>213</v>
      </c>
      <c r="C13" s="2" t="s">
        <v>330</v>
      </c>
      <c r="D13" s="2" t="s">
        <v>240</v>
      </c>
      <c r="E13" s="3">
        <v>533940</v>
      </c>
      <c r="F13" s="7" t="s">
        <v>73</v>
      </c>
      <c r="G13" s="3">
        <v>42715</v>
      </c>
      <c r="H13" s="2" t="s">
        <v>212</v>
      </c>
      <c r="I13" s="2" t="s">
        <v>74</v>
      </c>
    </row>
    <row r="14" spans="1:9" outlineLevel="1" x14ac:dyDescent="0.25">
      <c r="A14" s="6">
        <v>45386</v>
      </c>
      <c r="B14" s="2" t="s">
        <v>124</v>
      </c>
      <c r="C14" s="2" t="s">
        <v>330</v>
      </c>
      <c r="D14" s="2" t="s">
        <v>345</v>
      </c>
      <c r="E14" s="3">
        <v>1125296</v>
      </c>
      <c r="F14" s="7" t="s">
        <v>73</v>
      </c>
      <c r="G14" s="3">
        <v>90024</v>
      </c>
      <c r="H14" s="2" t="s">
        <v>212</v>
      </c>
      <c r="I14" s="2" t="s">
        <v>74</v>
      </c>
    </row>
    <row r="15" spans="1:9" outlineLevel="1" x14ac:dyDescent="0.25">
      <c r="A15" s="6">
        <v>45387</v>
      </c>
      <c r="B15" s="2" t="s">
        <v>194</v>
      </c>
      <c r="C15" s="2" t="s">
        <v>330</v>
      </c>
      <c r="D15" s="2" t="s">
        <v>15</v>
      </c>
      <c r="E15" s="3">
        <v>444232</v>
      </c>
      <c r="F15" s="7" t="s">
        <v>73</v>
      </c>
      <c r="G15" s="3">
        <v>35539</v>
      </c>
      <c r="H15" s="2" t="s">
        <v>212</v>
      </c>
      <c r="I15" s="2" t="s">
        <v>74</v>
      </c>
    </row>
    <row r="16" spans="1:9" outlineLevel="1" x14ac:dyDescent="0.25">
      <c r="A16" s="6">
        <v>45387</v>
      </c>
      <c r="B16" s="2" t="s">
        <v>2</v>
      </c>
      <c r="C16" s="2" t="s">
        <v>330</v>
      </c>
      <c r="D16" s="2" t="s">
        <v>128</v>
      </c>
      <c r="E16" s="3">
        <v>333306</v>
      </c>
      <c r="F16" s="7" t="s">
        <v>73</v>
      </c>
      <c r="G16" s="3">
        <v>26664</v>
      </c>
      <c r="H16" s="2" t="s">
        <v>212</v>
      </c>
      <c r="I16" s="2" t="s">
        <v>74</v>
      </c>
    </row>
    <row r="17" spans="1:9" outlineLevel="1" x14ac:dyDescent="0.25">
      <c r="A17" s="6">
        <v>45387</v>
      </c>
      <c r="B17" s="2" t="s">
        <v>279</v>
      </c>
      <c r="C17" s="2" t="s">
        <v>330</v>
      </c>
      <c r="D17" s="2" t="s">
        <v>379</v>
      </c>
      <c r="E17" s="3">
        <v>138000</v>
      </c>
      <c r="F17" s="7" t="s">
        <v>73</v>
      </c>
      <c r="G17" s="3">
        <v>11040</v>
      </c>
      <c r="H17" s="2" t="s">
        <v>212</v>
      </c>
      <c r="I17" s="2" t="s">
        <v>74</v>
      </c>
    </row>
    <row r="18" spans="1:9" outlineLevel="1" x14ac:dyDescent="0.25">
      <c r="A18" s="6">
        <v>45388</v>
      </c>
      <c r="B18" s="2" t="s">
        <v>165</v>
      </c>
      <c r="C18" s="2" t="s">
        <v>330</v>
      </c>
      <c r="D18" s="2" t="s">
        <v>4</v>
      </c>
      <c r="E18" s="3">
        <v>460509</v>
      </c>
      <c r="F18" s="7" t="s">
        <v>73</v>
      </c>
      <c r="G18" s="3">
        <v>36841</v>
      </c>
      <c r="H18" s="2" t="s">
        <v>212</v>
      </c>
      <c r="I18" s="2" t="s">
        <v>74</v>
      </c>
    </row>
    <row r="19" spans="1:9" outlineLevel="1" x14ac:dyDescent="0.25">
      <c r="A19" s="6">
        <v>45388</v>
      </c>
      <c r="B19" s="2" t="s">
        <v>371</v>
      </c>
      <c r="C19" s="2" t="s">
        <v>330</v>
      </c>
      <c r="D19" s="2" t="s">
        <v>154</v>
      </c>
      <c r="E19" s="3">
        <v>720252</v>
      </c>
      <c r="F19" s="7" t="s">
        <v>73</v>
      </c>
      <c r="G19" s="3">
        <v>57620</v>
      </c>
      <c r="H19" s="2" t="s">
        <v>212</v>
      </c>
      <c r="I19" s="2" t="s">
        <v>74</v>
      </c>
    </row>
    <row r="20" spans="1:9" outlineLevel="1" x14ac:dyDescent="0.25">
      <c r="A20" s="6">
        <v>45388</v>
      </c>
      <c r="B20" s="2" t="s">
        <v>63</v>
      </c>
      <c r="C20" s="2" t="s">
        <v>330</v>
      </c>
      <c r="D20" s="2" t="s">
        <v>40</v>
      </c>
      <c r="E20" s="3">
        <v>303554</v>
      </c>
      <c r="F20" s="7" t="s">
        <v>73</v>
      </c>
      <c r="G20" s="3">
        <v>24284</v>
      </c>
      <c r="H20" s="2" t="s">
        <v>212</v>
      </c>
      <c r="I20" s="2" t="s">
        <v>74</v>
      </c>
    </row>
    <row r="21" spans="1:9" outlineLevel="1" x14ac:dyDescent="0.25">
      <c r="A21" s="6">
        <v>45390</v>
      </c>
      <c r="B21" s="2" t="s">
        <v>369</v>
      </c>
      <c r="C21" s="2" t="s">
        <v>330</v>
      </c>
      <c r="D21" s="2" t="s">
        <v>268</v>
      </c>
      <c r="E21" s="3">
        <v>1067484</v>
      </c>
      <c r="F21" s="7" t="s">
        <v>73</v>
      </c>
      <c r="G21" s="3">
        <v>85399</v>
      </c>
      <c r="H21" s="2" t="s">
        <v>212</v>
      </c>
      <c r="I21" s="2" t="s">
        <v>74</v>
      </c>
    </row>
    <row r="22" spans="1:9" outlineLevel="1" x14ac:dyDescent="0.25">
      <c r="A22" s="6">
        <v>45392</v>
      </c>
      <c r="B22" s="2" t="s">
        <v>370</v>
      </c>
      <c r="C22" s="2" t="s">
        <v>330</v>
      </c>
      <c r="D22" s="2" t="s">
        <v>60</v>
      </c>
      <c r="E22" s="3">
        <v>440586</v>
      </c>
      <c r="F22" s="7" t="s">
        <v>73</v>
      </c>
      <c r="G22" s="3">
        <v>35247</v>
      </c>
      <c r="H22" s="2" t="s">
        <v>212</v>
      </c>
      <c r="I22" s="2" t="s">
        <v>74</v>
      </c>
    </row>
    <row r="23" spans="1:9" outlineLevel="1" x14ac:dyDescent="0.25">
      <c r="A23" s="6">
        <v>45392</v>
      </c>
      <c r="B23" s="2" t="s">
        <v>3</v>
      </c>
      <c r="C23" s="2" t="s">
        <v>330</v>
      </c>
      <c r="D23" s="2" t="s">
        <v>235</v>
      </c>
      <c r="E23" s="3">
        <v>372662</v>
      </c>
      <c r="F23" s="7" t="s">
        <v>73</v>
      </c>
      <c r="G23" s="3">
        <v>29813</v>
      </c>
      <c r="H23" s="2" t="s">
        <v>212</v>
      </c>
      <c r="I23" s="2" t="s">
        <v>74</v>
      </c>
    </row>
    <row r="24" spans="1:9" outlineLevel="1" x14ac:dyDescent="0.25">
      <c r="A24" s="6">
        <v>45392</v>
      </c>
      <c r="B24" s="2" t="s">
        <v>6</v>
      </c>
      <c r="C24" s="2" t="s">
        <v>330</v>
      </c>
      <c r="D24" s="2" t="s">
        <v>151</v>
      </c>
      <c r="E24" s="3">
        <v>2902660</v>
      </c>
      <c r="F24" s="7" t="s">
        <v>73</v>
      </c>
      <c r="G24" s="3">
        <v>232213</v>
      </c>
      <c r="H24" s="2" t="s">
        <v>212</v>
      </c>
      <c r="I24" s="2" t="s">
        <v>74</v>
      </c>
    </row>
    <row r="25" spans="1:9" outlineLevel="1" x14ac:dyDescent="0.25">
      <c r="A25" s="6">
        <v>45392</v>
      </c>
      <c r="B25" s="2" t="s">
        <v>43</v>
      </c>
      <c r="C25" s="2" t="s">
        <v>330</v>
      </c>
      <c r="D25" s="2" t="s">
        <v>289</v>
      </c>
      <c r="E25" s="3">
        <v>857030</v>
      </c>
      <c r="F25" s="7" t="s">
        <v>73</v>
      </c>
      <c r="G25" s="3">
        <v>68562</v>
      </c>
      <c r="H25" s="2" t="s">
        <v>212</v>
      </c>
      <c r="I25" s="2" t="s">
        <v>74</v>
      </c>
    </row>
    <row r="26" spans="1:9" outlineLevel="1" x14ac:dyDescent="0.25">
      <c r="A26" s="6">
        <v>45392</v>
      </c>
      <c r="B26" s="2" t="s">
        <v>375</v>
      </c>
      <c r="C26" s="2" t="s">
        <v>330</v>
      </c>
      <c r="D26" s="2" t="s">
        <v>227</v>
      </c>
      <c r="E26" s="3">
        <v>700329</v>
      </c>
      <c r="F26" s="7" t="s">
        <v>73</v>
      </c>
      <c r="G26" s="3">
        <v>56026</v>
      </c>
      <c r="H26" s="2" t="s">
        <v>212</v>
      </c>
      <c r="I26" s="2" t="s">
        <v>74</v>
      </c>
    </row>
    <row r="27" spans="1:9" outlineLevel="1" x14ac:dyDescent="0.25">
      <c r="A27" s="6">
        <v>45392</v>
      </c>
      <c r="B27" s="2" t="s">
        <v>41</v>
      </c>
      <c r="C27" s="2" t="s">
        <v>330</v>
      </c>
      <c r="D27" s="2" t="s">
        <v>80</v>
      </c>
      <c r="E27" s="3">
        <v>442409</v>
      </c>
      <c r="F27" s="7" t="s">
        <v>73</v>
      </c>
      <c r="G27" s="3">
        <v>35393</v>
      </c>
      <c r="H27" s="2" t="s">
        <v>212</v>
      </c>
      <c r="I27" s="2" t="s">
        <v>74</v>
      </c>
    </row>
    <row r="28" spans="1:9" outlineLevel="1" x14ac:dyDescent="0.25">
      <c r="A28" s="6">
        <v>45392</v>
      </c>
      <c r="B28" s="2" t="s">
        <v>138</v>
      </c>
      <c r="C28" s="2" t="s">
        <v>330</v>
      </c>
      <c r="D28" s="2" t="s">
        <v>216</v>
      </c>
      <c r="E28" s="3">
        <v>250910</v>
      </c>
      <c r="F28" s="7" t="s">
        <v>73</v>
      </c>
      <c r="G28" s="3">
        <v>20073</v>
      </c>
      <c r="H28" s="2" t="s">
        <v>212</v>
      </c>
      <c r="I28" s="2" t="s">
        <v>74</v>
      </c>
    </row>
    <row r="29" spans="1:9" outlineLevel="1" x14ac:dyDescent="0.25">
      <c r="A29" s="6">
        <v>45392</v>
      </c>
      <c r="B29" s="2" t="s">
        <v>367</v>
      </c>
      <c r="C29" s="2" t="s">
        <v>330</v>
      </c>
      <c r="D29" s="2" t="s">
        <v>28</v>
      </c>
      <c r="E29" s="3">
        <v>645130</v>
      </c>
      <c r="F29" s="7" t="s">
        <v>73</v>
      </c>
      <c r="G29" s="3">
        <v>51610</v>
      </c>
      <c r="H29" s="2" t="s">
        <v>212</v>
      </c>
      <c r="I29" s="2" t="s">
        <v>74</v>
      </c>
    </row>
    <row r="30" spans="1:9" outlineLevel="1" x14ac:dyDescent="0.25">
      <c r="A30" s="6">
        <v>45392</v>
      </c>
      <c r="B30" s="2" t="s">
        <v>197</v>
      </c>
      <c r="C30" s="2" t="s">
        <v>330</v>
      </c>
      <c r="D30" s="2" t="s">
        <v>152</v>
      </c>
      <c r="E30" s="3">
        <v>2241934</v>
      </c>
      <c r="F30" s="7" t="s">
        <v>73</v>
      </c>
      <c r="G30" s="3">
        <v>179355</v>
      </c>
      <c r="H30" s="2" t="s">
        <v>212</v>
      </c>
      <c r="I30" s="2" t="s">
        <v>74</v>
      </c>
    </row>
    <row r="31" spans="1:9" outlineLevel="1" x14ac:dyDescent="0.25">
      <c r="A31" s="6">
        <v>45392</v>
      </c>
      <c r="B31" s="2" t="s">
        <v>283</v>
      </c>
      <c r="C31" s="2" t="s">
        <v>330</v>
      </c>
      <c r="D31" s="2" t="s">
        <v>158</v>
      </c>
      <c r="E31" s="3">
        <v>1347282</v>
      </c>
      <c r="F31" s="7" t="s">
        <v>73</v>
      </c>
      <c r="G31" s="3">
        <v>107783</v>
      </c>
      <c r="H31" s="2" t="s">
        <v>212</v>
      </c>
      <c r="I31" s="2" t="s">
        <v>74</v>
      </c>
    </row>
    <row r="32" spans="1:9" outlineLevel="1" x14ac:dyDescent="0.25">
      <c r="A32" s="6">
        <v>45392</v>
      </c>
      <c r="B32" s="2" t="s">
        <v>70</v>
      </c>
      <c r="C32" s="2" t="s">
        <v>330</v>
      </c>
      <c r="D32" s="2" t="s">
        <v>156</v>
      </c>
      <c r="E32" s="3">
        <v>702284</v>
      </c>
      <c r="F32" s="7" t="s">
        <v>73</v>
      </c>
      <c r="G32" s="3">
        <v>56183</v>
      </c>
      <c r="H32" s="2" t="s">
        <v>212</v>
      </c>
      <c r="I32" s="2" t="s">
        <v>74</v>
      </c>
    </row>
    <row r="33" spans="1:9" outlineLevel="1" x14ac:dyDescent="0.25">
      <c r="A33" s="6">
        <v>45392</v>
      </c>
      <c r="B33" s="2" t="s">
        <v>376</v>
      </c>
      <c r="C33" s="2" t="s">
        <v>330</v>
      </c>
      <c r="D33" s="2" t="s">
        <v>312</v>
      </c>
      <c r="E33" s="3">
        <v>553467</v>
      </c>
      <c r="F33" s="7" t="s">
        <v>73</v>
      </c>
      <c r="G33" s="3">
        <v>44277</v>
      </c>
      <c r="H33" s="2" t="s">
        <v>212</v>
      </c>
      <c r="I33" s="2" t="s">
        <v>74</v>
      </c>
    </row>
    <row r="34" spans="1:9" outlineLevel="1" x14ac:dyDescent="0.25">
      <c r="A34" s="6">
        <v>45392</v>
      </c>
      <c r="B34" s="2" t="s">
        <v>365</v>
      </c>
      <c r="C34" s="2" t="s">
        <v>330</v>
      </c>
      <c r="D34" s="2" t="s">
        <v>255</v>
      </c>
      <c r="E34" s="3">
        <v>720252</v>
      </c>
      <c r="F34" s="7" t="s">
        <v>73</v>
      </c>
      <c r="G34" s="3">
        <v>57620</v>
      </c>
      <c r="H34" s="2" t="s">
        <v>212</v>
      </c>
      <c r="I34" s="2" t="s">
        <v>74</v>
      </c>
    </row>
    <row r="35" spans="1:9" outlineLevel="1" x14ac:dyDescent="0.25">
      <c r="A35" s="6">
        <v>45392</v>
      </c>
      <c r="B35" s="2" t="s">
        <v>90</v>
      </c>
      <c r="C35" s="2" t="s">
        <v>330</v>
      </c>
      <c r="D35" s="2" t="s">
        <v>380</v>
      </c>
      <c r="E35" s="3">
        <v>875082</v>
      </c>
      <c r="F35" s="7" t="s">
        <v>73</v>
      </c>
      <c r="G35" s="3">
        <v>70007</v>
      </c>
      <c r="H35" s="2" t="s">
        <v>212</v>
      </c>
      <c r="I35" s="2" t="s">
        <v>74</v>
      </c>
    </row>
    <row r="36" spans="1:9" outlineLevel="1" x14ac:dyDescent="0.25">
      <c r="A36" s="6">
        <v>45393</v>
      </c>
      <c r="B36" s="2" t="s">
        <v>381</v>
      </c>
      <c r="C36" s="2" t="s">
        <v>330</v>
      </c>
      <c r="D36" s="2" t="s">
        <v>215</v>
      </c>
      <c r="E36" s="3">
        <v>1200420</v>
      </c>
      <c r="F36" s="7" t="s">
        <v>73</v>
      </c>
      <c r="G36" s="3">
        <v>96034</v>
      </c>
      <c r="H36" s="2" t="s">
        <v>212</v>
      </c>
      <c r="I36" s="2" t="s">
        <v>74</v>
      </c>
    </row>
    <row r="37" spans="1:9" outlineLevel="1" x14ac:dyDescent="0.25">
      <c r="A37" s="6">
        <v>45393</v>
      </c>
      <c r="B37" s="2" t="s">
        <v>344</v>
      </c>
      <c r="C37" s="2" t="s">
        <v>330</v>
      </c>
      <c r="D37" s="2" t="s">
        <v>354</v>
      </c>
      <c r="E37" s="3">
        <v>885082</v>
      </c>
      <c r="F37" s="7" t="s">
        <v>73</v>
      </c>
      <c r="G37" s="3">
        <v>70807</v>
      </c>
      <c r="H37" s="2" t="s">
        <v>212</v>
      </c>
      <c r="I37" s="2" t="s">
        <v>74</v>
      </c>
    </row>
    <row r="38" spans="1:9" outlineLevel="1" x14ac:dyDescent="0.25">
      <c r="A38" s="6">
        <v>45394</v>
      </c>
      <c r="B38" s="2" t="s">
        <v>170</v>
      </c>
      <c r="C38" s="2" t="s">
        <v>330</v>
      </c>
      <c r="D38" s="2" t="s">
        <v>149</v>
      </c>
      <c r="E38" s="3">
        <v>220293</v>
      </c>
      <c r="F38" s="7" t="s">
        <v>73</v>
      </c>
      <c r="G38" s="3">
        <v>17623</v>
      </c>
      <c r="H38" s="2" t="s">
        <v>212</v>
      </c>
      <c r="I38" s="2" t="s">
        <v>74</v>
      </c>
    </row>
    <row r="39" spans="1:9" outlineLevel="1" x14ac:dyDescent="0.25">
      <c r="A39" s="6">
        <v>45394</v>
      </c>
      <c r="B39" s="2" t="s">
        <v>224</v>
      </c>
      <c r="C39" s="2" t="s">
        <v>330</v>
      </c>
      <c r="D39" s="2" t="s">
        <v>294</v>
      </c>
      <c r="E39" s="3">
        <v>444232</v>
      </c>
      <c r="F39" s="7" t="s">
        <v>73</v>
      </c>
      <c r="G39" s="3">
        <v>35539</v>
      </c>
      <c r="H39" s="2" t="s">
        <v>212</v>
      </c>
      <c r="I39" s="2" t="s">
        <v>74</v>
      </c>
    </row>
    <row r="40" spans="1:9" outlineLevel="1" x14ac:dyDescent="0.25">
      <c r="A40" s="6">
        <v>45394</v>
      </c>
      <c r="B40" s="2" t="s">
        <v>171</v>
      </c>
      <c r="C40" s="2" t="s">
        <v>259</v>
      </c>
      <c r="D40" s="2" t="s">
        <v>71</v>
      </c>
      <c r="E40" s="3">
        <v>-6671221</v>
      </c>
      <c r="F40" s="7" t="s">
        <v>73</v>
      </c>
      <c r="G40" s="3">
        <v>-533698</v>
      </c>
      <c r="H40" s="2" t="s">
        <v>212</v>
      </c>
      <c r="I40" s="2" t="s">
        <v>74</v>
      </c>
    </row>
    <row r="41" spans="1:9" outlineLevel="1" x14ac:dyDescent="0.25">
      <c r="A41" s="6">
        <v>45395</v>
      </c>
      <c r="B41" s="2" t="s">
        <v>282</v>
      </c>
      <c r="C41" s="2" t="s">
        <v>330</v>
      </c>
      <c r="D41" s="2" t="s">
        <v>4</v>
      </c>
      <c r="E41" s="3">
        <v>589271</v>
      </c>
      <c r="F41" s="7" t="s">
        <v>73</v>
      </c>
      <c r="G41" s="3">
        <v>47142</v>
      </c>
      <c r="H41" s="2" t="s">
        <v>212</v>
      </c>
      <c r="I41" s="2" t="s">
        <v>74</v>
      </c>
    </row>
    <row r="42" spans="1:9" outlineLevel="1" x14ac:dyDescent="0.25">
      <c r="A42" s="6">
        <v>45395</v>
      </c>
      <c r="B42" s="2" t="s">
        <v>182</v>
      </c>
      <c r="C42" s="2" t="s">
        <v>330</v>
      </c>
      <c r="D42" s="2" t="s">
        <v>99</v>
      </c>
      <c r="E42" s="3">
        <v>666348</v>
      </c>
      <c r="F42" s="7" t="s">
        <v>73</v>
      </c>
      <c r="G42" s="3">
        <v>53308</v>
      </c>
      <c r="H42" s="2" t="s">
        <v>212</v>
      </c>
      <c r="I42" s="2" t="s">
        <v>74</v>
      </c>
    </row>
    <row r="43" spans="1:9" outlineLevel="1" x14ac:dyDescent="0.25">
      <c r="A43" s="6">
        <v>45395</v>
      </c>
      <c r="B43" s="2" t="s">
        <v>67</v>
      </c>
      <c r="C43" s="2" t="s">
        <v>330</v>
      </c>
      <c r="D43" s="2" t="s">
        <v>15</v>
      </c>
      <c r="E43" s="3">
        <v>539447</v>
      </c>
      <c r="F43" s="7" t="s">
        <v>73</v>
      </c>
      <c r="G43" s="3">
        <v>43156</v>
      </c>
      <c r="H43" s="2" t="s">
        <v>212</v>
      </c>
      <c r="I43" s="2" t="s">
        <v>74</v>
      </c>
    </row>
    <row r="44" spans="1:9" outlineLevel="1" x14ac:dyDescent="0.25">
      <c r="A44" s="6">
        <v>45395</v>
      </c>
      <c r="B44" s="2" t="s">
        <v>69</v>
      </c>
      <c r="C44" s="2" t="s">
        <v>330</v>
      </c>
      <c r="D44" s="2" t="s">
        <v>172</v>
      </c>
      <c r="E44" s="3">
        <v>650637</v>
      </c>
      <c r="F44" s="7" t="s">
        <v>73</v>
      </c>
      <c r="G44" s="3">
        <v>52051</v>
      </c>
      <c r="H44" s="2" t="s">
        <v>212</v>
      </c>
      <c r="I44" s="2" t="s">
        <v>74</v>
      </c>
    </row>
    <row r="45" spans="1:9" outlineLevel="1" x14ac:dyDescent="0.25">
      <c r="A45" s="6">
        <v>45399</v>
      </c>
      <c r="B45" s="2" t="s">
        <v>281</v>
      </c>
      <c r="C45" s="2" t="s">
        <v>330</v>
      </c>
      <c r="D45" s="2" t="s">
        <v>387</v>
      </c>
      <c r="E45" s="3">
        <v>940545</v>
      </c>
      <c r="F45" s="7" t="s">
        <v>73</v>
      </c>
      <c r="G45" s="3">
        <v>75244</v>
      </c>
      <c r="H45" s="2" t="s">
        <v>212</v>
      </c>
      <c r="I45" s="2" t="s">
        <v>74</v>
      </c>
    </row>
    <row r="46" spans="1:9" outlineLevel="1" x14ac:dyDescent="0.25">
      <c r="A46" s="6">
        <v>45399</v>
      </c>
      <c r="B46" s="2" t="s">
        <v>59</v>
      </c>
      <c r="C46" s="2" t="s">
        <v>330</v>
      </c>
      <c r="D46" s="2" t="s">
        <v>226</v>
      </c>
      <c r="E46" s="3">
        <v>498136</v>
      </c>
      <c r="F46" s="7" t="s">
        <v>73</v>
      </c>
      <c r="G46" s="3">
        <v>39851</v>
      </c>
      <c r="H46" s="2" t="s">
        <v>212</v>
      </c>
      <c r="I46" s="2" t="s">
        <v>74</v>
      </c>
    </row>
    <row r="47" spans="1:9" outlineLevel="1" x14ac:dyDescent="0.25">
      <c r="A47" s="6">
        <v>45399</v>
      </c>
      <c r="B47" s="2" t="s">
        <v>258</v>
      </c>
      <c r="C47" s="2" t="s">
        <v>330</v>
      </c>
      <c r="D47" s="2" t="s">
        <v>241</v>
      </c>
      <c r="E47" s="3">
        <v>1943486</v>
      </c>
      <c r="F47" s="7" t="s">
        <v>73</v>
      </c>
      <c r="G47" s="3">
        <v>155479</v>
      </c>
      <c r="H47" s="2" t="s">
        <v>212</v>
      </c>
      <c r="I47" s="2" t="s">
        <v>74</v>
      </c>
    </row>
    <row r="48" spans="1:9" outlineLevel="1" x14ac:dyDescent="0.25">
      <c r="A48" s="6">
        <v>45399</v>
      </c>
      <c r="B48" s="2" t="s">
        <v>236</v>
      </c>
      <c r="C48" s="2" t="s">
        <v>330</v>
      </c>
      <c r="D48" s="2" t="s">
        <v>185</v>
      </c>
      <c r="E48" s="3">
        <v>896348</v>
      </c>
      <c r="F48" s="7" t="s">
        <v>73</v>
      </c>
      <c r="G48" s="3">
        <v>71708</v>
      </c>
      <c r="H48" s="2" t="s">
        <v>212</v>
      </c>
      <c r="I48" s="2" t="s">
        <v>74</v>
      </c>
    </row>
    <row r="49" spans="1:9" outlineLevel="1" x14ac:dyDescent="0.25">
      <c r="A49" s="6">
        <v>45399</v>
      </c>
      <c r="B49" s="2" t="s">
        <v>231</v>
      </c>
      <c r="C49" s="2" t="s">
        <v>330</v>
      </c>
      <c r="D49" s="2" t="s">
        <v>232</v>
      </c>
      <c r="E49" s="3">
        <v>922445</v>
      </c>
      <c r="F49" s="7" t="s">
        <v>73</v>
      </c>
      <c r="G49" s="3">
        <v>73796</v>
      </c>
      <c r="H49" s="2" t="s">
        <v>212</v>
      </c>
      <c r="I49" s="2" t="s">
        <v>74</v>
      </c>
    </row>
    <row r="50" spans="1:9" outlineLevel="1" x14ac:dyDescent="0.25">
      <c r="A50" s="6">
        <v>45399</v>
      </c>
      <c r="B50" s="2" t="s">
        <v>358</v>
      </c>
      <c r="C50" s="2" t="s">
        <v>330</v>
      </c>
      <c r="D50" s="2" t="s">
        <v>180</v>
      </c>
      <c r="E50" s="3">
        <v>1023862</v>
      </c>
      <c r="F50" s="7" t="s">
        <v>73</v>
      </c>
      <c r="G50" s="3">
        <v>81909</v>
      </c>
      <c r="H50" s="2" t="s">
        <v>212</v>
      </c>
      <c r="I50" s="2" t="s">
        <v>74</v>
      </c>
    </row>
    <row r="51" spans="1:9" outlineLevel="1" x14ac:dyDescent="0.25">
      <c r="A51" s="6">
        <v>45399</v>
      </c>
      <c r="B51" s="2" t="s">
        <v>108</v>
      </c>
      <c r="C51" s="2" t="s">
        <v>330</v>
      </c>
      <c r="D51" s="2" t="s">
        <v>64</v>
      </c>
      <c r="E51" s="3">
        <v>555290</v>
      </c>
      <c r="F51" s="7" t="s">
        <v>73</v>
      </c>
      <c r="G51" s="3">
        <v>44423</v>
      </c>
      <c r="H51" s="2" t="s">
        <v>212</v>
      </c>
      <c r="I51" s="2" t="s">
        <v>74</v>
      </c>
    </row>
    <row r="52" spans="1:9" outlineLevel="1" x14ac:dyDescent="0.25">
      <c r="A52" s="6">
        <v>45399</v>
      </c>
      <c r="B52" s="2" t="s">
        <v>33</v>
      </c>
      <c r="C52" s="2" t="s">
        <v>330</v>
      </c>
      <c r="D52" s="2" t="s">
        <v>214</v>
      </c>
      <c r="E52" s="3">
        <v>1019483</v>
      </c>
      <c r="F52" s="7" t="s">
        <v>73</v>
      </c>
      <c r="G52" s="3">
        <v>81559</v>
      </c>
      <c r="H52" s="2" t="s">
        <v>212</v>
      </c>
      <c r="I52" s="2" t="s">
        <v>74</v>
      </c>
    </row>
    <row r="53" spans="1:9" outlineLevel="1" x14ac:dyDescent="0.25">
      <c r="A53" s="6">
        <v>45399</v>
      </c>
      <c r="B53" s="2" t="s">
        <v>49</v>
      </c>
      <c r="C53" s="2" t="s">
        <v>330</v>
      </c>
      <c r="D53" s="2" t="s">
        <v>293</v>
      </c>
      <c r="E53" s="3">
        <v>388901</v>
      </c>
      <c r="F53" s="7" t="s">
        <v>73</v>
      </c>
      <c r="G53" s="3">
        <v>31112</v>
      </c>
      <c r="H53" s="2" t="s">
        <v>212</v>
      </c>
      <c r="I53" s="2" t="s">
        <v>74</v>
      </c>
    </row>
    <row r="54" spans="1:9" outlineLevel="1" x14ac:dyDescent="0.25">
      <c r="A54" s="6">
        <v>45401</v>
      </c>
      <c r="B54" s="2" t="s">
        <v>373</v>
      </c>
      <c r="C54" s="2" t="s">
        <v>330</v>
      </c>
      <c r="D54" s="2" t="s">
        <v>240</v>
      </c>
      <c r="E54" s="3">
        <v>553599</v>
      </c>
      <c r="F54" s="7" t="s">
        <v>73</v>
      </c>
      <c r="G54" s="3">
        <v>44288</v>
      </c>
      <c r="H54" s="2" t="s">
        <v>212</v>
      </c>
      <c r="I54" s="2" t="s">
        <v>74</v>
      </c>
    </row>
    <row r="55" spans="1:9" outlineLevel="1" x14ac:dyDescent="0.25">
      <c r="A55" s="6">
        <v>45401</v>
      </c>
      <c r="B55" s="2" t="s">
        <v>84</v>
      </c>
      <c r="C55" s="2" t="s">
        <v>330</v>
      </c>
      <c r="D55" s="2" t="s">
        <v>216</v>
      </c>
      <c r="E55" s="3">
        <v>444232</v>
      </c>
      <c r="F55" s="7" t="s">
        <v>73</v>
      </c>
      <c r="G55" s="3">
        <v>35539</v>
      </c>
      <c r="H55" s="2" t="s">
        <v>212</v>
      </c>
      <c r="I55" s="2" t="s">
        <v>74</v>
      </c>
    </row>
    <row r="56" spans="1:9" outlineLevel="1" x14ac:dyDescent="0.25">
      <c r="A56" s="6">
        <v>45401</v>
      </c>
      <c r="B56" s="2" t="s">
        <v>363</v>
      </c>
      <c r="C56" s="2" t="s">
        <v>330</v>
      </c>
      <c r="D56" s="2" t="s">
        <v>188</v>
      </c>
      <c r="E56" s="3">
        <v>660111</v>
      </c>
      <c r="F56" s="7" t="s">
        <v>73</v>
      </c>
      <c r="G56" s="3">
        <v>52809</v>
      </c>
      <c r="H56" s="2" t="s">
        <v>212</v>
      </c>
      <c r="I56" s="2" t="s">
        <v>74</v>
      </c>
    </row>
    <row r="57" spans="1:9" outlineLevel="1" x14ac:dyDescent="0.25">
      <c r="A57" s="6">
        <v>45401</v>
      </c>
      <c r="B57" s="2" t="s">
        <v>273</v>
      </c>
      <c r="C57" s="2" t="s">
        <v>330</v>
      </c>
      <c r="D57" s="2" t="s">
        <v>268</v>
      </c>
      <c r="E57" s="3">
        <v>645130</v>
      </c>
      <c r="F57" s="7" t="s">
        <v>73</v>
      </c>
      <c r="G57" s="3">
        <v>51610</v>
      </c>
      <c r="H57" s="2" t="s">
        <v>212</v>
      </c>
      <c r="I57" s="2" t="s">
        <v>74</v>
      </c>
    </row>
    <row r="58" spans="1:9" outlineLevel="1" x14ac:dyDescent="0.25">
      <c r="A58" s="6">
        <v>45401</v>
      </c>
      <c r="B58" s="2" t="s">
        <v>314</v>
      </c>
      <c r="C58" s="2" t="s">
        <v>330</v>
      </c>
      <c r="D58" s="2" t="s">
        <v>255</v>
      </c>
      <c r="E58" s="3">
        <v>662702</v>
      </c>
      <c r="F58" s="7" t="s">
        <v>73</v>
      </c>
      <c r="G58" s="3">
        <v>53016</v>
      </c>
      <c r="H58" s="2" t="s">
        <v>212</v>
      </c>
      <c r="I58" s="2" t="s">
        <v>74</v>
      </c>
    </row>
    <row r="59" spans="1:9" outlineLevel="1" x14ac:dyDescent="0.25">
      <c r="A59" s="6">
        <v>45402</v>
      </c>
      <c r="B59" s="2" t="s">
        <v>348</v>
      </c>
      <c r="C59" s="2" t="s">
        <v>330</v>
      </c>
      <c r="D59" s="2" t="s">
        <v>308</v>
      </c>
      <c r="E59" s="3">
        <v>656819</v>
      </c>
      <c r="F59" s="7" t="s">
        <v>73</v>
      </c>
      <c r="G59" s="3">
        <v>52546</v>
      </c>
      <c r="H59" s="2" t="s">
        <v>212</v>
      </c>
      <c r="I59" s="2" t="s">
        <v>74</v>
      </c>
    </row>
    <row r="60" spans="1:9" outlineLevel="1" x14ac:dyDescent="0.25">
      <c r="A60" s="6">
        <v>45402</v>
      </c>
      <c r="B60" s="2" t="s">
        <v>88</v>
      </c>
      <c r="C60" s="2" t="s">
        <v>330</v>
      </c>
      <c r="D60" s="2" t="s">
        <v>349</v>
      </c>
      <c r="E60" s="3">
        <v>1318394</v>
      </c>
      <c r="F60" s="7" t="s">
        <v>73</v>
      </c>
      <c r="G60" s="3">
        <v>105472</v>
      </c>
      <c r="H60" s="2" t="s">
        <v>212</v>
      </c>
      <c r="I60" s="2" t="s">
        <v>74</v>
      </c>
    </row>
    <row r="61" spans="1:9" outlineLevel="1" x14ac:dyDescent="0.25">
      <c r="A61" s="6">
        <v>45402</v>
      </c>
      <c r="B61" s="2" t="s">
        <v>230</v>
      </c>
      <c r="C61" s="2" t="s">
        <v>330</v>
      </c>
      <c r="D61" s="2" t="s">
        <v>215</v>
      </c>
      <c r="E61" s="3">
        <v>1173355</v>
      </c>
      <c r="F61" s="7" t="s">
        <v>73</v>
      </c>
      <c r="G61" s="3">
        <v>93868</v>
      </c>
      <c r="H61" s="2" t="s">
        <v>212</v>
      </c>
      <c r="I61" s="2" t="s">
        <v>74</v>
      </c>
    </row>
    <row r="62" spans="1:9" outlineLevel="1" x14ac:dyDescent="0.25">
      <c r="A62" s="6">
        <v>45402</v>
      </c>
      <c r="B62" s="2" t="s">
        <v>304</v>
      </c>
      <c r="C62" s="2" t="s">
        <v>330</v>
      </c>
      <c r="D62" s="2" t="s">
        <v>340</v>
      </c>
      <c r="E62" s="3">
        <v>367155</v>
      </c>
      <c r="F62" s="7" t="s">
        <v>73</v>
      </c>
      <c r="G62" s="3">
        <v>29372</v>
      </c>
      <c r="H62" s="2" t="s">
        <v>212</v>
      </c>
      <c r="I62" s="2" t="s">
        <v>74</v>
      </c>
    </row>
    <row r="63" spans="1:9" outlineLevel="1" x14ac:dyDescent="0.25">
      <c r="A63" s="6">
        <v>45404</v>
      </c>
      <c r="B63" s="2" t="s">
        <v>103</v>
      </c>
      <c r="C63" s="2" t="s">
        <v>330</v>
      </c>
      <c r="D63" s="2" t="s">
        <v>191</v>
      </c>
      <c r="E63" s="3">
        <v>1301010</v>
      </c>
      <c r="F63" s="7" t="s">
        <v>73</v>
      </c>
      <c r="G63" s="3">
        <v>104081</v>
      </c>
      <c r="H63" s="2" t="s">
        <v>212</v>
      </c>
      <c r="I63" s="2" t="s">
        <v>74</v>
      </c>
    </row>
    <row r="64" spans="1:9" outlineLevel="1" x14ac:dyDescent="0.25">
      <c r="A64" s="6">
        <v>45405</v>
      </c>
      <c r="B64" s="2" t="s">
        <v>368</v>
      </c>
      <c r="C64" s="2" t="s">
        <v>330</v>
      </c>
      <c r="D64" s="2" t="s">
        <v>218</v>
      </c>
      <c r="E64" s="3">
        <v>494452</v>
      </c>
      <c r="F64" s="7" t="s">
        <v>73</v>
      </c>
      <c r="G64" s="3">
        <v>39556</v>
      </c>
      <c r="H64" s="2" t="s">
        <v>212</v>
      </c>
      <c r="I64" s="2" t="s">
        <v>74</v>
      </c>
    </row>
    <row r="65" spans="1:9" outlineLevel="1" x14ac:dyDescent="0.25">
      <c r="A65" s="6">
        <v>45405</v>
      </c>
      <c r="B65" s="2" t="s">
        <v>323</v>
      </c>
      <c r="C65" s="2" t="s">
        <v>330</v>
      </c>
      <c r="D65" s="2" t="s">
        <v>264</v>
      </c>
      <c r="E65" s="3">
        <v>202457</v>
      </c>
      <c r="F65" s="7" t="s">
        <v>73</v>
      </c>
      <c r="G65" s="3">
        <v>16197</v>
      </c>
      <c r="H65" s="2" t="s">
        <v>212</v>
      </c>
      <c r="I65" s="2" t="s">
        <v>74</v>
      </c>
    </row>
    <row r="66" spans="1:9" outlineLevel="1" x14ac:dyDescent="0.25">
      <c r="A66" s="6">
        <v>45405</v>
      </c>
      <c r="B66" s="2" t="s">
        <v>272</v>
      </c>
      <c r="C66" s="2" t="s">
        <v>330</v>
      </c>
      <c r="D66" s="2" t="s">
        <v>143</v>
      </c>
      <c r="E66" s="3">
        <v>505155</v>
      </c>
      <c r="F66" s="7" t="s">
        <v>73</v>
      </c>
      <c r="G66" s="3">
        <v>40412</v>
      </c>
      <c r="H66" s="2" t="s">
        <v>212</v>
      </c>
      <c r="I66" s="2" t="s">
        <v>74</v>
      </c>
    </row>
    <row r="67" spans="1:9" outlineLevel="1" x14ac:dyDescent="0.25">
      <c r="A67" s="6">
        <v>45406</v>
      </c>
      <c r="B67" s="2" t="s">
        <v>21</v>
      </c>
      <c r="C67" s="2" t="s">
        <v>330</v>
      </c>
      <c r="D67" s="2" t="s">
        <v>14</v>
      </c>
      <c r="E67" s="3">
        <v>650505</v>
      </c>
      <c r="F67" s="7" t="s">
        <v>73</v>
      </c>
      <c r="G67" s="3">
        <v>52040</v>
      </c>
      <c r="H67" s="2" t="s">
        <v>212</v>
      </c>
      <c r="I67" s="2" t="s">
        <v>74</v>
      </c>
    </row>
    <row r="68" spans="1:9" outlineLevel="1" x14ac:dyDescent="0.25">
      <c r="A68" s="6">
        <v>45406</v>
      </c>
      <c r="B68" s="2" t="s">
        <v>106</v>
      </c>
      <c r="C68" s="2" t="s">
        <v>330</v>
      </c>
      <c r="D68" s="2" t="s">
        <v>55</v>
      </c>
      <c r="E68" s="3">
        <v>618065</v>
      </c>
      <c r="F68" s="7" t="s">
        <v>73</v>
      </c>
      <c r="G68" s="3">
        <v>49445</v>
      </c>
      <c r="H68" s="2" t="s">
        <v>212</v>
      </c>
      <c r="I68" s="2" t="s">
        <v>74</v>
      </c>
    </row>
    <row r="69" spans="1:9" outlineLevel="1" x14ac:dyDescent="0.25">
      <c r="A69" s="6">
        <v>45406</v>
      </c>
      <c r="B69" s="2" t="s">
        <v>50</v>
      </c>
      <c r="C69" s="2" t="s">
        <v>330</v>
      </c>
      <c r="D69" s="2" t="s">
        <v>295</v>
      </c>
      <c r="E69" s="3">
        <v>618065</v>
      </c>
      <c r="F69" s="7" t="s">
        <v>73</v>
      </c>
      <c r="G69" s="3">
        <v>49445</v>
      </c>
      <c r="H69" s="2" t="s">
        <v>212</v>
      </c>
      <c r="I69" s="2" t="s">
        <v>74</v>
      </c>
    </row>
    <row r="70" spans="1:9" outlineLevel="1" x14ac:dyDescent="0.25">
      <c r="A70" s="6">
        <v>45406</v>
      </c>
      <c r="B70" s="2" t="s">
        <v>10</v>
      </c>
      <c r="C70" s="2" t="s">
        <v>330</v>
      </c>
      <c r="D70" s="2" t="s">
        <v>172</v>
      </c>
      <c r="E70" s="3">
        <v>293724</v>
      </c>
      <c r="F70" s="7" t="s">
        <v>73</v>
      </c>
      <c r="G70" s="3">
        <v>23498</v>
      </c>
      <c r="H70" s="2" t="s">
        <v>212</v>
      </c>
      <c r="I70" s="2" t="s">
        <v>74</v>
      </c>
    </row>
    <row r="71" spans="1:9" outlineLevel="1" x14ac:dyDescent="0.25">
      <c r="A71" s="6">
        <v>45406</v>
      </c>
      <c r="B71" s="2" t="s">
        <v>111</v>
      </c>
      <c r="C71" s="2" t="s">
        <v>330</v>
      </c>
      <c r="D71" s="2" t="s">
        <v>294</v>
      </c>
      <c r="E71" s="3">
        <v>555422</v>
      </c>
      <c r="F71" s="7" t="s">
        <v>73</v>
      </c>
      <c r="G71" s="3">
        <v>44434</v>
      </c>
      <c r="H71" s="2" t="s">
        <v>212</v>
      </c>
      <c r="I71" s="2" t="s">
        <v>74</v>
      </c>
    </row>
    <row r="72" spans="1:9" outlineLevel="1" x14ac:dyDescent="0.25">
      <c r="A72" s="6">
        <v>45406</v>
      </c>
      <c r="B72" s="2" t="s">
        <v>338</v>
      </c>
      <c r="C72" s="2" t="s">
        <v>330</v>
      </c>
      <c r="D72" s="2" t="s">
        <v>255</v>
      </c>
      <c r="E72" s="3">
        <v>996008</v>
      </c>
      <c r="F72" s="7" t="s">
        <v>73</v>
      </c>
      <c r="G72" s="3">
        <v>79681</v>
      </c>
      <c r="H72" s="2" t="s">
        <v>212</v>
      </c>
      <c r="I72" s="2" t="s">
        <v>74</v>
      </c>
    </row>
    <row r="73" spans="1:9" outlineLevel="1" x14ac:dyDescent="0.25">
      <c r="A73" s="6">
        <v>45406</v>
      </c>
      <c r="B73" s="2" t="s">
        <v>65</v>
      </c>
      <c r="C73" s="2" t="s">
        <v>330</v>
      </c>
      <c r="D73" s="2" t="s">
        <v>15</v>
      </c>
      <c r="E73" s="3">
        <v>1197571</v>
      </c>
      <c r="F73" s="7" t="s">
        <v>73</v>
      </c>
      <c r="G73" s="3">
        <v>95806</v>
      </c>
      <c r="H73" s="2" t="s">
        <v>212</v>
      </c>
      <c r="I73" s="2" t="s">
        <v>74</v>
      </c>
    </row>
    <row r="74" spans="1:9" outlineLevel="1" x14ac:dyDescent="0.25">
      <c r="A74" s="6">
        <v>45406</v>
      </c>
      <c r="B74" s="2" t="s">
        <v>198</v>
      </c>
      <c r="C74" s="2" t="s">
        <v>330</v>
      </c>
      <c r="D74" s="2" t="s">
        <v>240</v>
      </c>
      <c r="E74" s="3">
        <v>368978</v>
      </c>
      <c r="F74" s="7" t="s">
        <v>73</v>
      </c>
      <c r="G74" s="3">
        <v>29518</v>
      </c>
      <c r="H74" s="2" t="s">
        <v>212</v>
      </c>
      <c r="I74" s="2" t="s">
        <v>74</v>
      </c>
    </row>
    <row r="75" spans="1:9" outlineLevel="1" x14ac:dyDescent="0.25">
      <c r="A75" s="6">
        <v>45407</v>
      </c>
      <c r="B75" s="2" t="s">
        <v>192</v>
      </c>
      <c r="C75" s="2" t="s">
        <v>330</v>
      </c>
      <c r="D75" s="2" t="s">
        <v>298</v>
      </c>
      <c r="E75" s="3">
        <v>523208</v>
      </c>
      <c r="F75" s="7" t="s">
        <v>73</v>
      </c>
      <c r="G75" s="3">
        <v>41857</v>
      </c>
      <c r="H75" s="2" t="s">
        <v>212</v>
      </c>
      <c r="I75" s="2" t="s">
        <v>74</v>
      </c>
    </row>
    <row r="76" spans="1:9" outlineLevel="1" x14ac:dyDescent="0.25">
      <c r="A76" s="6">
        <v>45407</v>
      </c>
      <c r="B76" s="2" t="s">
        <v>114</v>
      </c>
      <c r="C76" s="2" t="s">
        <v>330</v>
      </c>
      <c r="D76" s="2" t="s">
        <v>40</v>
      </c>
      <c r="E76" s="3">
        <v>297408</v>
      </c>
      <c r="F76" s="7" t="s">
        <v>73</v>
      </c>
      <c r="G76" s="3">
        <v>23793</v>
      </c>
      <c r="H76" s="2" t="s">
        <v>212</v>
      </c>
      <c r="I76" s="2" t="s">
        <v>74</v>
      </c>
    </row>
    <row r="77" spans="1:9" outlineLevel="1" x14ac:dyDescent="0.25">
      <c r="A77" s="6">
        <v>45407</v>
      </c>
      <c r="B77" s="2" t="s">
        <v>36</v>
      </c>
      <c r="C77" s="2" t="s">
        <v>330</v>
      </c>
      <c r="D77" s="2" t="s">
        <v>68</v>
      </c>
      <c r="E77" s="3">
        <v>450416</v>
      </c>
      <c r="F77" s="7" t="s">
        <v>73</v>
      </c>
      <c r="G77" s="3">
        <v>36033</v>
      </c>
      <c r="H77" s="2" t="s">
        <v>212</v>
      </c>
      <c r="I77" s="2" t="s">
        <v>74</v>
      </c>
    </row>
    <row r="78" spans="1:9" outlineLevel="1" x14ac:dyDescent="0.25">
      <c r="A78" s="6">
        <v>45407</v>
      </c>
      <c r="B78" s="2" t="s">
        <v>207</v>
      </c>
      <c r="C78" s="2" t="s">
        <v>330</v>
      </c>
      <c r="D78" s="2" t="s">
        <v>289</v>
      </c>
      <c r="E78" s="3">
        <v>442409</v>
      </c>
      <c r="F78" s="7" t="s">
        <v>73</v>
      </c>
      <c r="G78" s="3">
        <v>35393</v>
      </c>
      <c r="H78" s="2" t="s">
        <v>212</v>
      </c>
      <c r="I78" s="2" t="s">
        <v>74</v>
      </c>
    </row>
    <row r="79" spans="1:9" outlineLevel="1" x14ac:dyDescent="0.25">
      <c r="A79" s="6">
        <v>45408</v>
      </c>
      <c r="B79" s="2" t="s">
        <v>334</v>
      </c>
      <c r="C79" s="2" t="s">
        <v>330</v>
      </c>
      <c r="D79" s="2" t="s">
        <v>189</v>
      </c>
      <c r="E79" s="3">
        <v>368978</v>
      </c>
      <c r="F79" s="7" t="s">
        <v>73</v>
      </c>
      <c r="G79" s="3">
        <v>29518</v>
      </c>
      <c r="H79" s="2" t="s">
        <v>212</v>
      </c>
      <c r="I79" s="2" t="s">
        <v>74</v>
      </c>
    </row>
    <row r="80" spans="1:9" outlineLevel="1" x14ac:dyDescent="0.25">
      <c r="A80" s="6">
        <v>45408</v>
      </c>
      <c r="B80" s="2" t="s">
        <v>390</v>
      </c>
      <c r="C80" s="2" t="s">
        <v>330</v>
      </c>
      <c r="D80" s="2" t="s">
        <v>80</v>
      </c>
      <c r="E80" s="3">
        <v>587448</v>
      </c>
      <c r="F80" s="7" t="s">
        <v>73</v>
      </c>
      <c r="G80" s="3">
        <v>46996</v>
      </c>
      <c r="H80" s="2" t="s">
        <v>212</v>
      </c>
      <c r="I80" s="2" t="s">
        <v>74</v>
      </c>
    </row>
    <row r="81" spans="1:9" outlineLevel="1" x14ac:dyDescent="0.25">
      <c r="A81" s="6">
        <v>45408</v>
      </c>
      <c r="B81" s="2" t="s">
        <v>153</v>
      </c>
      <c r="C81" s="2" t="s">
        <v>330</v>
      </c>
      <c r="D81" s="2" t="s">
        <v>226</v>
      </c>
      <c r="E81" s="3">
        <v>331483</v>
      </c>
      <c r="F81" s="7" t="s">
        <v>73</v>
      </c>
      <c r="G81" s="3">
        <v>26519</v>
      </c>
      <c r="H81" s="2" t="s">
        <v>212</v>
      </c>
      <c r="I81" s="2" t="s">
        <v>74</v>
      </c>
    </row>
    <row r="82" spans="1:9" outlineLevel="1" x14ac:dyDescent="0.25">
      <c r="A82" s="6">
        <v>45409</v>
      </c>
      <c r="B82" s="2" t="s">
        <v>155</v>
      </c>
      <c r="C82" s="2" t="s">
        <v>330</v>
      </c>
      <c r="D82" s="2" t="s">
        <v>148</v>
      </c>
      <c r="E82" s="3">
        <v>222380</v>
      </c>
      <c r="F82" s="7" t="s">
        <v>73</v>
      </c>
      <c r="G82" s="3">
        <v>17790</v>
      </c>
      <c r="H82" s="2" t="s">
        <v>212</v>
      </c>
      <c r="I82" s="2" t="s">
        <v>74</v>
      </c>
    </row>
    <row r="83" spans="1:9" outlineLevel="1" x14ac:dyDescent="0.25">
      <c r="A83" s="6">
        <v>45409</v>
      </c>
      <c r="B83" s="2" t="s">
        <v>200</v>
      </c>
      <c r="C83" s="2" t="s">
        <v>330</v>
      </c>
      <c r="D83" s="2" t="s">
        <v>156</v>
      </c>
      <c r="E83" s="3">
        <v>553467</v>
      </c>
      <c r="F83" s="7" t="s">
        <v>73</v>
      </c>
      <c r="G83" s="3">
        <v>44277</v>
      </c>
      <c r="H83" s="2" t="s">
        <v>212</v>
      </c>
      <c r="I83" s="2" t="s">
        <v>74</v>
      </c>
    </row>
    <row r="84" spans="1:9" outlineLevel="1" x14ac:dyDescent="0.25">
      <c r="A84" s="6">
        <v>45409</v>
      </c>
      <c r="B84" s="2" t="s">
        <v>324</v>
      </c>
      <c r="C84" s="2" t="s">
        <v>330</v>
      </c>
      <c r="D84" s="2" t="s">
        <v>199</v>
      </c>
      <c r="E84" s="3">
        <v>1458470</v>
      </c>
      <c r="F84" s="7" t="s">
        <v>73</v>
      </c>
      <c r="G84" s="3">
        <v>116678</v>
      </c>
      <c r="H84" s="2" t="s">
        <v>212</v>
      </c>
      <c r="I84" s="2" t="s">
        <v>74</v>
      </c>
    </row>
    <row r="85" spans="1:9" outlineLevel="1" x14ac:dyDescent="0.25">
      <c r="A85" s="6">
        <v>45409</v>
      </c>
      <c r="B85" s="2" t="s">
        <v>30</v>
      </c>
      <c r="C85" s="2" t="s">
        <v>330</v>
      </c>
      <c r="D85" s="2" t="s">
        <v>4</v>
      </c>
      <c r="E85" s="3">
        <v>331483</v>
      </c>
      <c r="F85" s="7" t="s">
        <v>73</v>
      </c>
      <c r="G85" s="3">
        <v>26519</v>
      </c>
      <c r="H85" s="2" t="s">
        <v>212</v>
      </c>
      <c r="I85" s="2" t="s">
        <v>74</v>
      </c>
    </row>
    <row r="86" spans="1:9" outlineLevel="1" x14ac:dyDescent="0.25">
      <c r="A86" s="6">
        <v>45409</v>
      </c>
      <c r="B86" s="2" t="s">
        <v>318</v>
      </c>
      <c r="C86" s="2" t="s">
        <v>330</v>
      </c>
      <c r="D86" s="2" t="s">
        <v>60</v>
      </c>
      <c r="E86" s="3">
        <v>523983</v>
      </c>
      <c r="F86" s="7" t="s">
        <v>73</v>
      </c>
      <c r="G86" s="3">
        <v>41919</v>
      </c>
      <c r="H86" s="2" t="s">
        <v>212</v>
      </c>
      <c r="I86" s="2" t="s">
        <v>74</v>
      </c>
    </row>
    <row r="87" spans="1:9" outlineLevel="1" x14ac:dyDescent="0.25">
      <c r="A87" s="6">
        <v>45409</v>
      </c>
      <c r="B87" s="2" t="s">
        <v>112</v>
      </c>
      <c r="C87" s="2" t="s">
        <v>330</v>
      </c>
      <c r="D87" s="2" t="s">
        <v>302</v>
      </c>
      <c r="E87" s="3">
        <v>720252</v>
      </c>
      <c r="F87" s="7" t="s">
        <v>73</v>
      </c>
      <c r="G87" s="3">
        <v>57620</v>
      </c>
      <c r="H87" s="2" t="s">
        <v>212</v>
      </c>
      <c r="I87" s="2" t="s">
        <v>74</v>
      </c>
    </row>
    <row r="88" spans="1:9" outlineLevel="1" x14ac:dyDescent="0.25">
      <c r="A88" s="6">
        <v>45409</v>
      </c>
      <c r="B88" s="2" t="s">
        <v>22</v>
      </c>
      <c r="C88" s="2" t="s">
        <v>330</v>
      </c>
      <c r="D88" s="2" t="s">
        <v>159</v>
      </c>
      <c r="E88" s="3">
        <v>1117331</v>
      </c>
      <c r="F88" s="7" t="s">
        <v>73</v>
      </c>
      <c r="G88" s="3">
        <v>89386</v>
      </c>
      <c r="H88" s="2" t="s">
        <v>212</v>
      </c>
      <c r="I88" s="2" t="s">
        <v>74</v>
      </c>
    </row>
    <row r="89" spans="1:9" outlineLevel="1" x14ac:dyDescent="0.25">
      <c r="A89" s="6">
        <v>45409</v>
      </c>
      <c r="B89" s="2" t="s">
        <v>277</v>
      </c>
      <c r="C89" s="2" t="s">
        <v>330</v>
      </c>
      <c r="D89" s="2" t="s">
        <v>96</v>
      </c>
      <c r="E89" s="3">
        <v>313647</v>
      </c>
      <c r="F89" s="7" t="s">
        <v>73</v>
      </c>
      <c r="G89" s="3">
        <v>25092</v>
      </c>
      <c r="H89" s="2" t="s">
        <v>212</v>
      </c>
      <c r="I89" s="2" t="s">
        <v>74</v>
      </c>
    </row>
    <row r="90" spans="1:9" outlineLevel="1" x14ac:dyDescent="0.25">
      <c r="A90" s="6">
        <v>45409</v>
      </c>
      <c r="B90" s="2" t="s">
        <v>211</v>
      </c>
      <c r="C90" s="2" t="s">
        <v>330</v>
      </c>
      <c r="D90" s="2" t="s">
        <v>164</v>
      </c>
      <c r="E90" s="3">
        <v>664657</v>
      </c>
      <c r="F90" s="7" t="s">
        <v>73</v>
      </c>
      <c r="G90" s="3">
        <v>53173</v>
      </c>
      <c r="H90" s="2" t="s">
        <v>212</v>
      </c>
      <c r="I90" s="2" t="s">
        <v>74</v>
      </c>
    </row>
    <row r="91" spans="1:9" outlineLevel="1" x14ac:dyDescent="0.25">
      <c r="A91" s="6">
        <v>45409</v>
      </c>
      <c r="B91" s="2" t="s">
        <v>161</v>
      </c>
      <c r="C91" s="2" t="s">
        <v>330</v>
      </c>
      <c r="D91" s="2" t="s">
        <v>267</v>
      </c>
      <c r="E91" s="3">
        <v>499959</v>
      </c>
      <c r="F91" s="7" t="s">
        <v>73</v>
      </c>
      <c r="G91" s="3">
        <v>39997</v>
      </c>
      <c r="H91" s="2" t="s">
        <v>212</v>
      </c>
      <c r="I91" s="2" t="s">
        <v>74</v>
      </c>
    </row>
    <row r="92" spans="1:9" outlineLevel="1" x14ac:dyDescent="0.25">
      <c r="A92" s="6">
        <v>45414</v>
      </c>
      <c r="B92" s="2" t="s">
        <v>8</v>
      </c>
      <c r="C92" s="2" t="s">
        <v>330</v>
      </c>
      <c r="D92" s="2" t="s">
        <v>40</v>
      </c>
      <c r="E92" s="3">
        <v>368978</v>
      </c>
      <c r="F92" s="7" t="s">
        <v>73</v>
      </c>
      <c r="G92" s="3">
        <v>29518</v>
      </c>
      <c r="H92" s="2" t="s">
        <v>212</v>
      </c>
      <c r="I92" s="2" t="s">
        <v>74</v>
      </c>
    </row>
    <row r="93" spans="1:9" outlineLevel="1" x14ac:dyDescent="0.25">
      <c r="A93" s="6">
        <v>45415</v>
      </c>
      <c r="B93" s="2" t="s">
        <v>225</v>
      </c>
      <c r="C93" s="2" t="s">
        <v>330</v>
      </c>
      <c r="D93" s="2" t="s">
        <v>15</v>
      </c>
      <c r="E93" s="3">
        <v>645224</v>
      </c>
      <c r="F93" s="7" t="s">
        <v>73</v>
      </c>
      <c r="G93" s="3">
        <v>51618</v>
      </c>
      <c r="H93" s="2" t="s">
        <v>212</v>
      </c>
      <c r="I93" s="2" t="s">
        <v>74</v>
      </c>
    </row>
    <row r="94" spans="1:9" outlineLevel="1" x14ac:dyDescent="0.25">
      <c r="A94" s="6">
        <v>45415</v>
      </c>
      <c r="B94" s="2" t="s">
        <v>332</v>
      </c>
      <c r="C94" s="2" t="s">
        <v>330</v>
      </c>
      <c r="D94" s="2" t="s">
        <v>148</v>
      </c>
      <c r="E94" s="3">
        <v>333174</v>
      </c>
      <c r="F94" s="7" t="s">
        <v>73</v>
      </c>
      <c r="G94" s="3">
        <v>26654</v>
      </c>
      <c r="H94" s="2" t="s">
        <v>212</v>
      </c>
      <c r="I94" s="2" t="s">
        <v>74</v>
      </c>
    </row>
    <row r="95" spans="1:9" outlineLevel="1" x14ac:dyDescent="0.25">
      <c r="A95" s="6">
        <v>45415</v>
      </c>
      <c r="B95" s="2" t="s">
        <v>382</v>
      </c>
      <c r="C95" s="2" t="s">
        <v>330</v>
      </c>
      <c r="D95" s="2" t="s">
        <v>255</v>
      </c>
      <c r="E95" s="3">
        <v>734310</v>
      </c>
      <c r="F95" s="7" t="s">
        <v>73</v>
      </c>
      <c r="G95" s="3">
        <v>58745</v>
      </c>
      <c r="H95" s="2" t="s">
        <v>212</v>
      </c>
      <c r="I95" s="2" t="s">
        <v>74</v>
      </c>
    </row>
    <row r="96" spans="1:9" outlineLevel="1" x14ac:dyDescent="0.25">
      <c r="A96" s="6">
        <v>45415</v>
      </c>
      <c r="B96" s="2" t="s">
        <v>118</v>
      </c>
      <c r="C96" s="2" t="s">
        <v>330</v>
      </c>
      <c r="D96" s="2" t="s">
        <v>115</v>
      </c>
      <c r="E96" s="3">
        <v>1451330</v>
      </c>
      <c r="F96" s="7" t="s">
        <v>73</v>
      </c>
      <c r="G96" s="3">
        <v>116106</v>
      </c>
      <c r="H96" s="2" t="s">
        <v>212</v>
      </c>
      <c r="I96" s="2" t="s">
        <v>74</v>
      </c>
    </row>
    <row r="97" spans="1:9" outlineLevel="1" x14ac:dyDescent="0.25">
      <c r="A97" s="6">
        <v>45415</v>
      </c>
      <c r="B97" s="2" t="s">
        <v>147</v>
      </c>
      <c r="C97" s="2" t="s">
        <v>330</v>
      </c>
      <c r="D97" s="2" t="s">
        <v>240</v>
      </c>
      <c r="E97" s="3">
        <v>333174</v>
      </c>
      <c r="F97" s="7" t="s">
        <v>73</v>
      </c>
      <c r="G97" s="3">
        <v>26654</v>
      </c>
      <c r="H97" s="2" t="s">
        <v>212</v>
      </c>
      <c r="I97" s="2" t="s">
        <v>74</v>
      </c>
    </row>
    <row r="98" spans="1:9" outlineLevel="1" x14ac:dyDescent="0.25">
      <c r="A98" s="6">
        <v>45415</v>
      </c>
      <c r="B98" s="2" t="s">
        <v>337</v>
      </c>
      <c r="C98" s="2" t="s">
        <v>330</v>
      </c>
      <c r="D98" s="2" t="s">
        <v>215</v>
      </c>
      <c r="E98" s="3">
        <v>734310</v>
      </c>
      <c r="F98" s="7" t="s">
        <v>73</v>
      </c>
      <c r="G98" s="3">
        <v>58745</v>
      </c>
      <c r="H98" s="2" t="s">
        <v>212</v>
      </c>
      <c r="I98" s="2" t="s">
        <v>74</v>
      </c>
    </row>
    <row r="99" spans="1:9" outlineLevel="1" x14ac:dyDescent="0.25">
      <c r="A99" s="6">
        <v>45416</v>
      </c>
      <c r="B99" s="2" t="s">
        <v>94</v>
      </c>
      <c r="C99" s="2" t="s">
        <v>330</v>
      </c>
      <c r="D99" s="2" t="s">
        <v>80</v>
      </c>
      <c r="E99" s="3">
        <v>611149</v>
      </c>
      <c r="F99" s="7" t="s">
        <v>73</v>
      </c>
      <c r="G99" s="3">
        <v>48892</v>
      </c>
      <c r="H99" s="2" t="s">
        <v>212</v>
      </c>
      <c r="I99" s="2" t="s">
        <v>74</v>
      </c>
    </row>
    <row r="100" spans="1:9" outlineLevel="1" x14ac:dyDescent="0.25">
      <c r="A100" s="6">
        <v>45416</v>
      </c>
      <c r="B100" s="2" t="s">
        <v>262</v>
      </c>
      <c r="C100" s="2" t="s">
        <v>330</v>
      </c>
      <c r="D100" s="2" t="s">
        <v>178</v>
      </c>
      <c r="E100" s="3">
        <v>862059</v>
      </c>
      <c r="F100" s="7" t="s">
        <v>73</v>
      </c>
      <c r="G100" s="3">
        <v>68965</v>
      </c>
      <c r="H100" s="2" t="s">
        <v>212</v>
      </c>
      <c r="I100" s="2" t="s">
        <v>74</v>
      </c>
    </row>
    <row r="101" spans="1:9" outlineLevel="1" x14ac:dyDescent="0.25">
      <c r="A101" s="6">
        <v>45416</v>
      </c>
      <c r="B101" s="2" t="s">
        <v>244</v>
      </c>
      <c r="C101" s="2" t="s">
        <v>330</v>
      </c>
      <c r="D101" s="2" t="s">
        <v>142</v>
      </c>
      <c r="E101" s="3">
        <v>387078</v>
      </c>
      <c r="F101" s="7" t="s">
        <v>73</v>
      </c>
      <c r="G101" s="3">
        <v>30966</v>
      </c>
      <c r="H101" s="2" t="s">
        <v>212</v>
      </c>
      <c r="I101" s="2" t="s">
        <v>74</v>
      </c>
    </row>
    <row r="102" spans="1:9" outlineLevel="1" x14ac:dyDescent="0.25">
      <c r="A102" s="6">
        <v>45416</v>
      </c>
      <c r="B102" s="2" t="s">
        <v>359</v>
      </c>
      <c r="C102" s="2" t="s">
        <v>330</v>
      </c>
      <c r="D102" s="2" t="s">
        <v>109</v>
      </c>
      <c r="E102" s="3">
        <v>589271</v>
      </c>
      <c r="F102" s="7" t="s">
        <v>73</v>
      </c>
      <c r="G102" s="3">
        <v>47142</v>
      </c>
      <c r="H102" s="2" t="s">
        <v>212</v>
      </c>
      <c r="I102" s="2" t="s">
        <v>74</v>
      </c>
    </row>
    <row r="103" spans="1:9" outlineLevel="1" x14ac:dyDescent="0.25">
      <c r="A103" s="6">
        <v>45416</v>
      </c>
      <c r="B103" s="2" t="s">
        <v>271</v>
      </c>
      <c r="C103" s="2" t="s">
        <v>330</v>
      </c>
      <c r="D103" s="2" t="s">
        <v>151</v>
      </c>
      <c r="E103" s="3">
        <v>1132082</v>
      </c>
      <c r="F103" s="7" t="s">
        <v>73</v>
      </c>
      <c r="G103" s="3">
        <v>90567</v>
      </c>
      <c r="H103" s="2" t="s">
        <v>212</v>
      </c>
      <c r="I103" s="2" t="s">
        <v>74</v>
      </c>
    </row>
    <row r="104" spans="1:9" outlineLevel="1" x14ac:dyDescent="0.25">
      <c r="A104" s="6">
        <v>45416</v>
      </c>
      <c r="B104" s="2" t="s">
        <v>122</v>
      </c>
      <c r="C104" s="2" t="s">
        <v>330</v>
      </c>
      <c r="D104" s="2" t="s">
        <v>191</v>
      </c>
      <c r="E104" s="3">
        <v>301092</v>
      </c>
      <c r="F104" s="7" t="s">
        <v>73</v>
      </c>
      <c r="G104" s="3">
        <v>24087</v>
      </c>
      <c r="H104" s="2" t="s">
        <v>212</v>
      </c>
      <c r="I104" s="2" t="s">
        <v>74</v>
      </c>
    </row>
    <row r="105" spans="1:9" outlineLevel="1" x14ac:dyDescent="0.25">
      <c r="A105" s="6">
        <v>45416</v>
      </c>
      <c r="B105" s="2" t="s">
        <v>26</v>
      </c>
      <c r="C105" s="2" t="s">
        <v>330</v>
      </c>
      <c r="D105" s="2" t="s">
        <v>293</v>
      </c>
      <c r="E105" s="3">
        <v>333174</v>
      </c>
      <c r="F105" s="7" t="s">
        <v>73</v>
      </c>
      <c r="G105" s="3">
        <v>26654</v>
      </c>
      <c r="H105" s="2" t="s">
        <v>212</v>
      </c>
      <c r="I105" s="2" t="s">
        <v>74</v>
      </c>
    </row>
    <row r="106" spans="1:9" outlineLevel="1" x14ac:dyDescent="0.25">
      <c r="A106" s="6">
        <v>45416</v>
      </c>
      <c r="B106" s="2" t="s">
        <v>276</v>
      </c>
      <c r="C106" s="2" t="s">
        <v>330</v>
      </c>
      <c r="D106" s="2" t="s">
        <v>235</v>
      </c>
      <c r="E106" s="3">
        <v>406116</v>
      </c>
      <c r="F106" s="7" t="s">
        <v>73</v>
      </c>
      <c r="G106" s="3">
        <v>32489</v>
      </c>
      <c r="H106" s="2" t="s">
        <v>212</v>
      </c>
      <c r="I106" s="2" t="s">
        <v>74</v>
      </c>
    </row>
    <row r="107" spans="1:9" outlineLevel="1" x14ac:dyDescent="0.25">
      <c r="A107" s="6">
        <v>45418</v>
      </c>
      <c r="B107" s="2" t="s">
        <v>39</v>
      </c>
      <c r="C107" s="2" t="s">
        <v>330</v>
      </c>
      <c r="D107" s="2" t="s">
        <v>159</v>
      </c>
      <c r="E107" s="3">
        <v>531856</v>
      </c>
      <c r="F107" s="7" t="s">
        <v>73</v>
      </c>
      <c r="G107" s="3">
        <v>42548</v>
      </c>
      <c r="H107" s="2" t="s">
        <v>212</v>
      </c>
      <c r="I107" s="2" t="s">
        <v>74</v>
      </c>
    </row>
    <row r="108" spans="1:9" outlineLevel="1" x14ac:dyDescent="0.25">
      <c r="A108" s="6">
        <v>45418</v>
      </c>
      <c r="B108" s="2" t="s">
        <v>331</v>
      </c>
      <c r="C108" s="2" t="s">
        <v>330</v>
      </c>
      <c r="D108" s="2" t="s">
        <v>4</v>
      </c>
      <c r="E108" s="3">
        <v>478345</v>
      </c>
      <c r="F108" s="7" t="s">
        <v>73</v>
      </c>
      <c r="G108" s="3">
        <v>38268</v>
      </c>
      <c r="H108" s="2" t="s">
        <v>212</v>
      </c>
      <c r="I108" s="2" t="s">
        <v>74</v>
      </c>
    </row>
    <row r="109" spans="1:9" outlineLevel="1" x14ac:dyDescent="0.25">
      <c r="A109" s="6">
        <v>45418</v>
      </c>
      <c r="B109" s="2" t="s">
        <v>253</v>
      </c>
      <c r="C109" s="2" t="s">
        <v>330</v>
      </c>
      <c r="D109" s="2" t="s">
        <v>388</v>
      </c>
      <c r="E109" s="3">
        <v>404782</v>
      </c>
      <c r="F109" s="7" t="s">
        <v>73</v>
      </c>
      <c r="G109" s="3">
        <v>32383</v>
      </c>
      <c r="H109" s="2" t="s">
        <v>212</v>
      </c>
      <c r="I109" s="2" t="s">
        <v>74</v>
      </c>
    </row>
    <row r="110" spans="1:9" outlineLevel="1" x14ac:dyDescent="0.25">
      <c r="A110" s="6">
        <v>45418</v>
      </c>
      <c r="B110" s="2" t="s">
        <v>117</v>
      </c>
      <c r="C110" s="2" t="s">
        <v>330</v>
      </c>
      <c r="D110" s="2" t="s">
        <v>349</v>
      </c>
      <c r="E110" s="3">
        <v>2687460</v>
      </c>
      <c r="F110" s="7" t="s">
        <v>73</v>
      </c>
      <c r="G110" s="3">
        <v>214997</v>
      </c>
      <c r="H110" s="2" t="s">
        <v>212</v>
      </c>
      <c r="I110" s="2" t="s">
        <v>74</v>
      </c>
    </row>
    <row r="111" spans="1:9" outlineLevel="1" x14ac:dyDescent="0.25">
      <c r="A111" s="6">
        <v>45419</v>
      </c>
      <c r="B111" s="2" t="s">
        <v>328</v>
      </c>
      <c r="C111" s="2" t="s">
        <v>330</v>
      </c>
      <c r="D111" s="2" t="s">
        <v>144</v>
      </c>
      <c r="E111" s="3">
        <v>1089230</v>
      </c>
      <c r="F111" s="7" t="s">
        <v>73</v>
      </c>
      <c r="G111" s="3">
        <v>87138</v>
      </c>
      <c r="H111" s="2" t="s">
        <v>212</v>
      </c>
      <c r="I111" s="2" t="s">
        <v>74</v>
      </c>
    </row>
    <row r="112" spans="1:9" outlineLevel="1" x14ac:dyDescent="0.25">
      <c r="A112" s="6">
        <v>45419</v>
      </c>
      <c r="B112" s="2" t="s">
        <v>101</v>
      </c>
      <c r="C112" s="2" t="s">
        <v>330</v>
      </c>
      <c r="D112" s="2" t="s">
        <v>107</v>
      </c>
      <c r="E112" s="3">
        <v>611055</v>
      </c>
      <c r="F112" s="7" t="s">
        <v>73</v>
      </c>
      <c r="G112" s="3">
        <v>48884</v>
      </c>
      <c r="H112" s="2" t="s">
        <v>212</v>
      </c>
      <c r="I112" s="2" t="s">
        <v>74</v>
      </c>
    </row>
    <row r="113" spans="1:9" outlineLevel="1" x14ac:dyDescent="0.25">
      <c r="A113" s="6">
        <v>45419</v>
      </c>
      <c r="B113" s="2" t="s">
        <v>252</v>
      </c>
      <c r="C113" s="2" t="s">
        <v>330</v>
      </c>
      <c r="D113" s="2" t="s">
        <v>232</v>
      </c>
      <c r="E113" s="3">
        <v>533940</v>
      </c>
      <c r="F113" s="7" t="s">
        <v>73</v>
      </c>
      <c r="G113" s="3">
        <v>42715</v>
      </c>
      <c r="H113" s="2" t="s">
        <v>212</v>
      </c>
      <c r="I113" s="2" t="s">
        <v>74</v>
      </c>
    </row>
    <row r="114" spans="1:9" outlineLevel="1" x14ac:dyDescent="0.25">
      <c r="A114" s="6">
        <v>45419</v>
      </c>
      <c r="B114" s="2" t="s">
        <v>317</v>
      </c>
      <c r="C114" s="2" t="s">
        <v>259</v>
      </c>
      <c r="D114" s="2" t="s">
        <v>362</v>
      </c>
      <c r="E114" s="3">
        <v>-30018583</v>
      </c>
      <c r="F114" s="7" t="s">
        <v>73</v>
      </c>
      <c r="G114" s="3">
        <v>-2401487</v>
      </c>
      <c r="H114" s="2" t="s">
        <v>212</v>
      </c>
      <c r="I114" s="2" t="s">
        <v>74</v>
      </c>
    </row>
    <row r="115" spans="1:9" outlineLevel="1" x14ac:dyDescent="0.25">
      <c r="A115" s="6">
        <v>45420</v>
      </c>
      <c r="B115" s="2" t="s">
        <v>309</v>
      </c>
      <c r="C115" s="2" t="s">
        <v>330</v>
      </c>
      <c r="D115" s="2" t="s">
        <v>188</v>
      </c>
      <c r="E115" s="3">
        <v>1192413</v>
      </c>
      <c r="F115" s="7" t="s">
        <v>73</v>
      </c>
      <c r="G115" s="3">
        <v>95393</v>
      </c>
      <c r="H115" s="2" t="s">
        <v>212</v>
      </c>
      <c r="I115" s="2" t="s">
        <v>74</v>
      </c>
    </row>
    <row r="116" spans="1:9" outlineLevel="1" x14ac:dyDescent="0.25">
      <c r="A116" s="6">
        <v>45420</v>
      </c>
      <c r="B116" s="2" t="s">
        <v>97</v>
      </c>
      <c r="C116" s="2" t="s">
        <v>330</v>
      </c>
      <c r="D116" s="2" t="s">
        <v>28</v>
      </c>
      <c r="E116" s="3">
        <v>662966</v>
      </c>
      <c r="F116" s="7" t="s">
        <v>73</v>
      </c>
      <c r="G116" s="3">
        <v>53037</v>
      </c>
      <c r="H116" s="2" t="s">
        <v>212</v>
      </c>
      <c r="I116" s="2" t="s">
        <v>74</v>
      </c>
    </row>
    <row r="117" spans="1:9" outlineLevel="1" x14ac:dyDescent="0.25">
      <c r="A117" s="6">
        <v>45420</v>
      </c>
      <c r="B117" s="2" t="s">
        <v>242</v>
      </c>
      <c r="C117" s="2" t="s">
        <v>330</v>
      </c>
      <c r="D117" s="2" t="s">
        <v>127</v>
      </c>
      <c r="E117" s="3">
        <v>759740</v>
      </c>
      <c r="F117" s="7" t="s">
        <v>73</v>
      </c>
      <c r="G117" s="3">
        <v>60779</v>
      </c>
      <c r="H117" s="2" t="s">
        <v>212</v>
      </c>
      <c r="I117" s="2" t="s">
        <v>74</v>
      </c>
    </row>
    <row r="118" spans="1:9" outlineLevel="1" x14ac:dyDescent="0.25">
      <c r="A118" s="6">
        <v>45420</v>
      </c>
      <c r="B118" s="2" t="s">
        <v>91</v>
      </c>
      <c r="C118" s="2" t="s">
        <v>330</v>
      </c>
      <c r="D118" s="2" t="s">
        <v>216</v>
      </c>
      <c r="E118" s="3">
        <v>370839</v>
      </c>
      <c r="F118" s="7" t="s">
        <v>73</v>
      </c>
      <c r="G118" s="3">
        <v>29667</v>
      </c>
      <c r="H118" s="2" t="s">
        <v>212</v>
      </c>
      <c r="I118" s="2" t="s">
        <v>74</v>
      </c>
    </row>
    <row r="119" spans="1:9" outlineLevel="1" x14ac:dyDescent="0.25">
      <c r="A119" s="6">
        <v>45420</v>
      </c>
      <c r="B119" s="2" t="s">
        <v>356</v>
      </c>
      <c r="C119" s="2" t="s">
        <v>330</v>
      </c>
      <c r="D119" s="2" t="s">
        <v>302</v>
      </c>
      <c r="E119" s="3">
        <v>555554</v>
      </c>
      <c r="F119" s="7" t="s">
        <v>73</v>
      </c>
      <c r="G119" s="3">
        <v>44444</v>
      </c>
      <c r="H119" s="2" t="s">
        <v>212</v>
      </c>
      <c r="I119" s="2" t="s">
        <v>74</v>
      </c>
    </row>
    <row r="120" spans="1:9" outlineLevel="1" x14ac:dyDescent="0.25">
      <c r="A120" s="6">
        <v>45420</v>
      </c>
      <c r="B120" s="2" t="s">
        <v>24</v>
      </c>
      <c r="C120" s="2" t="s">
        <v>330</v>
      </c>
      <c r="D120" s="2" t="s">
        <v>295</v>
      </c>
      <c r="E120" s="3">
        <v>367155</v>
      </c>
      <c r="F120" s="7" t="s">
        <v>73</v>
      </c>
      <c r="G120" s="3">
        <v>29372</v>
      </c>
      <c r="H120" s="2" t="s">
        <v>212</v>
      </c>
      <c r="I120" s="2" t="s">
        <v>74</v>
      </c>
    </row>
    <row r="121" spans="1:9" outlineLevel="1" x14ac:dyDescent="0.25">
      <c r="A121" s="6">
        <v>45421</v>
      </c>
      <c r="B121" s="2" t="s">
        <v>93</v>
      </c>
      <c r="C121" s="2" t="s">
        <v>330</v>
      </c>
      <c r="D121" s="2" t="s">
        <v>79</v>
      </c>
      <c r="E121" s="3">
        <v>686309</v>
      </c>
      <c r="F121" s="7" t="s">
        <v>73</v>
      </c>
      <c r="G121" s="3">
        <v>54905</v>
      </c>
      <c r="H121" s="2" t="s">
        <v>212</v>
      </c>
      <c r="I121" s="2" t="s">
        <v>74</v>
      </c>
    </row>
    <row r="122" spans="1:9" outlineLevel="1" x14ac:dyDescent="0.25">
      <c r="A122" s="6">
        <v>45421</v>
      </c>
      <c r="B122" s="2" t="s">
        <v>1</v>
      </c>
      <c r="C122" s="2" t="s">
        <v>330</v>
      </c>
      <c r="D122" s="2" t="s">
        <v>312</v>
      </c>
      <c r="E122" s="3">
        <v>483720</v>
      </c>
      <c r="F122" s="7" t="s">
        <v>73</v>
      </c>
      <c r="G122" s="3">
        <v>38698</v>
      </c>
      <c r="H122" s="2" t="s">
        <v>212</v>
      </c>
      <c r="I122" s="2" t="s">
        <v>74</v>
      </c>
    </row>
    <row r="123" spans="1:9" outlineLevel="1" x14ac:dyDescent="0.25">
      <c r="A123" s="6">
        <v>45421</v>
      </c>
      <c r="B123" s="2" t="s">
        <v>223</v>
      </c>
      <c r="C123" s="2" t="s">
        <v>330</v>
      </c>
      <c r="D123" s="2" t="s">
        <v>193</v>
      </c>
      <c r="E123" s="3">
        <v>367155</v>
      </c>
      <c r="F123" s="7" t="s">
        <v>73</v>
      </c>
      <c r="G123" s="3">
        <v>29372</v>
      </c>
      <c r="H123" s="2" t="s">
        <v>212</v>
      </c>
      <c r="I123" s="2" t="s">
        <v>74</v>
      </c>
    </row>
    <row r="124" spans="1:9" outlineLevel="1" x14ac:dyDescent="0.25">
      <c r="A124" s="6">
        <v>45421</v>
      </c>
      <c r="B124" s="2" t="s">
        <v>320</v>
      </c>
      <c r="C124" s="2" t="s">
        <v>330</v>
      </c>
      <c r="D124" s="2" t="s">
        <v>346</v>
      </c>
      <c r="E124" s="3">
        <v>580409</v>
      </c>
      <c r="F124" s="7" t="s">
        <v>73</v>
      </c>
      <c r="G124" s="3">
        <v>46433</v>
      </c>
      <c r="H124" s="2" t="s">
        <v>212</v>
      </c>
      <c r="I124" s="2" t="s">
        <v>74</v>
      </c>
    </row>
    <row r="125" spans="1:9" outlineLevel="1" x14ac:dyDescent="0.25">
      <c r="A125" s="6">
        <v>45421</v>
      </c>
      <c r="B125" s="2" t="s">
        <v>100</v>
      </c>
      <c r="C125" s="2" t="s">
        <v>330</v>
      </c>
      <c r="D125" s="2" t="s">
        <v>240</v>
      </c>
      <c r="E125" s="3">
        <v>442673</v>
      </c>
      <c r="F125" s="7" t="s">
        <v>73</v>
      </c>
      <c r="G125" s="3">
        <v>35414</v>
      </c>
      <c r="H125" s="2" t="s">
        <v>212</v>
      </c>
      <c r="I125" s="2" t="s">
        <v>74</v>
      </c>
    </row>
    <row r="126" spans="1:9" outlineLevel="1" x14ac:dyDescent="0.25">
      <c r="A126" s="6">
        <v>45422</v>
      </c>
      <c r="B126" s="2" t="s">
        <v>286</v>
      </c>
      <c r="C126" s="2" t="s">
        <v>330</v>
      </c>
      <c r="D126" s="2" t="s">
        <v>255</v>
      </c>
      <c r="E126" s="3">
        <v>597155</v>
      </c>
      <c r="F126" s="7" t="s">
        <v>73</v>
      </c>
      <c r="G126" s="3">
        <v>47772</v>
      </c>
      <c r="H126" s="2" t="s">
        <v>212</v>
      </c>
      <c r="I126" s="2" t="s">
        <v>74</v>
      </c>
    </row>
    <row r="127" spans="1:9" outlineLevel="1" x14ac:dyDescent="0.25">
      <c r="A127" s="6">
        <v>45422</v>
      </c>
      <c r="B127" s="2" t="s">
        <v>202</v>
      </c>
      <c r="C127" s="2" t="s">
        <v>330</v>
      </c>
      <c r="D127" s="2" t="s">
        <v>128</v>
      </c>
      <c r="E127" s="3">
        <v>555554</v>
      </c>
      <c r="F127" s="7" t="s">
        <v>73</v>
      </c>
      <c r="G127" s="3">
        <v>44444</v>
      </c>
      <c r="H127" s="2" t="s">
        <v>212</v>
      </c>
      <c r="I127" s="2" t="s">
        <v>74</v>
      </c>
    </row>
    <row r="128" spans="1:9" outlineLevel="1" x14ac:dyDescent="0.25">
      <c r="A128" s="6">
        <v>45423</v>
      </c>
      <c r="B128" s="2" t="s">
        <v>7</v>
      </c>
      <c r="C128" s="2" t="s">
        <v>330</v>
      </c>
      <c r="D128" s="2" t="s">
        <v>55</v>
      </c>
      <c r="E128" s="3">
        <v>495198</v>
      </c>
      <c r="F128" s="7" t="s">
        <v>73</v>
      </c>
      <c r="G128" s="3">
        <v>39616</v>
      </c>
      <c r="H128" s="2" t="s">
        <v>212</v>
      </c>
      <c r="I128" s="2" t="s">
        <v>74</v>
      </c>
    </row>
    <row r="129" spans="1:9" outlineLevel="1" x14ac:dyDescent="0.25">
      <c r="A129" s="6">
        <v>45423</v>
      </c>
      <c r="B129" s="2" t="s">
        <v>179</v>
      </c>
      <c r="C129" s="2" t="s">
        <v>330</v>
      </c>
      <c r="D129" s="2" t="s">
        <v>158</v>
      </c>
      <c r="E129" s="3">
        <v>680802</v>
      </c>
      <c r="F129" s="7" t="s">
        <v>73</v>
      </c>
      <c r="G129" s="3">
        <v>54464</v>
      </c>
      <c r="H129" s="2" t="s">
        <v>212</v>
      </c>
      <c r="I129" s="2" t="s">
        <v>74</v>
      </c>
    </row>
    <row r="130" spans="1:9" outlineLevel="1" x14ac:dyDescent="0.25">
      <c r="A130" s="6">
        <v>45425</v>
      </c>
      <c r="B130" s="2" t="s">
        <v>119</v>
      </c>
      <c r="C130" s="2" t="s">
        <v>330</v>
      </c>
      <c r="D130" s="2" t="s">
        <v>172</v>
      </c>
      <c r="E130" s="3">
        <v>184000</v>
      </c>
      <c r="F130" s="7" t="s">
        <v>73</v>
      </c>
      <c r="G130" s="3">
        <v>14720</v>
      </c>
      <c r="H130" s="2" t="s">
        <v>212</v>
      </c>
      <c r="I130" s="2" t="s">
        <v>74</v>
      </c>
    </row>
    <row r="131" spans="1:9" outlineLevel="1" x14ac:dyDescent="0.25">
      <c r="A131" s="6">
        <v>45425</v>
      </c>
      <c r="B131" s="2" t="s">
        <v>81</v>
      </c>
      <c r="C131" s="2" t="s">
        <v>330</v>
      </c>
      <c r="D131" s="2" t="s">
        <v>185</v>
      </c>
      <c r="E131" s="3">
        <v>1477735</v>
      </c>
      <c r="F131" s="7" t="s">
        <v>73</v>
      </c>
      <c r="G131" s="3">
        <v>118219</v>
      </c>
      <c r="H131" s="2" t="s">
        <v>212</v>
      </c>
      <c r="I131" s="2" t="s">
        <v>74</v>
      </c>
    </row>
    <row r="132" spans="1:9" outlineLevel="1" x14ac:dyDescent="0.25">
      <c r="A132" s="6">
        <v>45425</v>
      </c>
      <c r="B132" s="2" t="s">
        <v>11</v>
      </c>
      <c r="C132" s="2" t="s">
        <v>330</v>
      </c>
      <c r="D132" s="2" t="s">
        <v>154</v>
      </c>
      <c r="E132" s="3">
        <v>737956</v>
      </c>
      <c r="F132" s="7" t="s">
        <v>73</v>
      </c>
      <c r="G132" s="3">
        <v>59036</v>
      </c>
      <c r="H132" s="2" t="s">
        <v>212</v>
      </c>
      <c r="I132" s="2" t="s">
        <v>74</v>
      </c>
    </row>
    <row r="133" spans="1:9" outlineLevel="1" x14ac:dyDescent="0.25">
      <c r="A133" s="6">
        <v>45425</v>
      </c>
      <c r="B133" s="2" t="s">
        <v>303</v>
      </c>
      <c r="C133" s="2" t="s">
        <v>330</v>
      </c>
      <c r="D133" s="2" t="s">
        <v>289</v>
      </c>
      <c r="E133" s="3">
        <v>304785</v>
      </c>
      <c r="F133" s="7" t="s">
        <v>73</v>
      </c>
      <c r="G133" s="3">
        <v>24383</v>
      </c>
      <c r="H133" s="2" t="s">
        <v>212</v>
      </c>
      <c r="I133" s="2" t="s">
        <v>74</v>
      </c>
    </row>
    <row r="134" spans="1:9" outlineLevel="1" x14ac:dyDescent="0.25">
      <c r="A134" s="6">
        <v>45426</v>
      </c>
      <c r="B134" s="2" t="s">
        <v>278</v>
      </c>
      <c r="C134" s="2" t="s">
        <v>330</v>
      </c>
      <c r="D134" s="2" t="s">
        <v>15</v>
      </c>
      <c r="E134" s="3">
        <v>582232</v>
      </c>
      <c r="F134" s="7" t="s">
        <v>73</v>
      </c>
      <c r="G134" s="3">
        <v>46579</v>
      </c>
      <c r="H134" s="2" t="s">
        <v>212</v>
      </c>
      <c r="I134" s="2" t="s">
        <v>74</v>
      </c>
    </row>
    <row r="135" spans="1:9" outlineLevel="1" x14ac:dyDescent="0.25">
      <c r="A135" s="6">
        <v>45426</v>
      </c>
      <c r="B135" s="2" t="s">
        <v>336</v>
      </c>
      <c r="C135" s="2" t="s">
        <v>330</v>
      </c>
      <c r="D135" s="2" t="s">
        <v>240</v>
      </c>
      <c r="E135" s="3">
        <v>922577</v>
      </c>
      <c r="F135" s="7" t="s">
        <v>73</v>
      </c>
      <c r="G135" s="3">
        <v>73806</v>
      </c>
      <c r="H135" s="2" t="s">
        <v>212</v>
      </c>
      <c r="I135" s="2" t="s">
        <v>74</v>
      </c>
    </row>
    <row r="136" spans="1:9" outlineLevel="1" x14ac:dyDescent="0.25">
      <c r="A136" s="6">
        <v>45426</v>
      </c>
      <c r="B136" s="2" t="s">
        <v>248</v>
      </c>
      <c r="C136" s="2" t="s">
        <v>330</v>
      </c>
      <c r="D136" s="2" t="s">
        <v>180</v>
      </c>
      <c r="E136" s="3">
        <v>974150</v>
      </c>
      <c r="F136" s="7" t="s">
        <v>73</v>
      </c>
      <c r="G136" s="3">
        <v>77932</v>
      </c>
      <c r="H136" s="2" t="s">
        <v>212</v>
      </c>
      <c r="I136" s="2" t="s">
        <v>74</v>
      </c>
    </row>
    <row r="137" spans="1:9" outlineLevel="1" x14ac:dyDescent="0.25">
      <c r="A137" s="6">
        <v>45427</v>
      </c>
      <c r="B137" s="2" t="s">
        <v>135</v>
      </c>
      <c r="C137" s="2" t="s">
        <v>330</v>
      </c>
      <c r="D137" s="2" t="s">
        <v>215</v>
      </c>
      <c r="E137" s="3">
        <v>367155</v>
      </c>
      <c r="F137" s="7" t="s">
        <v>73</v>
      </c>
      <c r="G137" s="3">
        <v>29372</v>
      </c>
      <c r="H137" s="2" t="s">
        <v>212</v>
      </c>
      <c r="I137" s="2" t="s">
        <v>74</v>
      </c>
    </row>
    <row r="138" spans="1:9" outlineLevel="1" x14ac:dyDescent="0.25">
      <c r="A138" s="6">
        <v>45427</v>
      </c>
      <c r="B138" s="2" t="s">
        <v>52</v>
      </c>
      <c r="C138" s="2" t="s">
        <v>330</v>
      </c>
      <c r="D138" s="2" t="s">
        <v>14</v>
      </c>
      <c r="E138" s="3">
        <v>704013</v>
      </c>
      <c r="F138" s="7" t="s">
        <v>73</v>
      </c>
      <c r="G138" s="3">
        <v>56321</v>
      </c>
      <c r="H138" s="2" t="s">
        <v>212</v>
      </c>
      <c r="I138" s="2" t="s">
        <v>74</v>
      </c>
    </row>
    <row r="139" spans="1:9" outlineLevel="1" x14ac:dyDescent="0.25">
      <c r="A139" s="6">
        <v>45427</v>
      </c>
      <c r="B139" s="2" t="s">
        <v>58</v>
      </c>
      <c r="C139" s="2" t="s">
        <v>330</v>
      </c>
      <c r="D139" s="2" t="s">
        <v>241</v>
      </c>
      <c r="E139" s="3">
        <v>1350852</v>
      </c>
      <c r="F139" s="7" t="s">
        <v>73</v>
      </c>
      <c r="G139" s="3">
        <v>108068</v>
      </c>
      <c r="H139" s="2" t="s">
        <v>212</v>
      </c>
      <c r="I139" s="2" t="s">
        <v>74</v>
      </c>
    </row>
    <row r="140" spans="1:9" outlineLevel="1" x14ac:dyDescent="0.25">
      <c r="A140" s="6">
        <v>45427</v>
      </c>
      <c r="B140" s="2" t="s">
        <v>5</v>
      </c>
      <c r="C140" s="2" t="s">
        <v>330</v>
      </c>
      <c r="D140" s="2" t="s">
        <v>327</v>
      </c>
      <c r="E140" s="3">
        <v>440586</v>
      </c>
      <c r="F140" s="7" t="s">
        <v>73</v>
      </c>
      <c r="G140" s="3">
        <v>35247</v>
      </c>
      <c r="H140" s="2" t="s">
        <v>212</v>
      </c>
      <c r="I140" s="2" t="s">
        <v>74</v>
      </c>
    </row>
    <row r="141" spans="1:9" outlineLevel="1" x14ac:dyDescent="0.25">
      <c r="A141" s="6">
        <v>45428</v>
      </c>
      <c r="B141" s="2" t="s">
        <v>288</v>
      </c>
      <c r="C141" s="2" t="s">
        <v>330</v>
      </c>
      <c r="D141" s="2" t="s">
        <v>4</v>
      </c>
      <c r="E141" s="3">
        <v>499959</v>
      </c>
      <c r="F141" s="7" t="s">
        <v>73</v>
      </c>
      <c r="G141" s="3">
        <v>39997</v>
      </c>
      <c r="H141" s="2" t="s">
        <v>212</v>
      </c>
      <c r="I141" s="2" t="s">
        <v>74</v>
      </c>
    </row>
    <row r="142" spans="1:9" outlineLevel="1" x14ac:dyDescent="0.25">
      <c r="A142" s="6">
        <v>45428</v>
      </c>
      <c r="B142" s="2" t="s">
        <v>261</v>
      </c>
      <c r="C142" s="2" t="s">
        <v>330</v>
      </c>
      <c r="D142" s="2" t="s">
        <v>340</v>
      </c>
      <c r="E142" s="3">
        <v>589271</v>
      </c>
      <c r="F142" s="7" t="s">
        <v>73</v>
      </c>
      <c r="G142" s="3">
        <v>47142</v>
      </c>
      <c r="H142" s="2" t="s">
        <v>212</v>
      </c>
      <c r="I142" s="2" t="s">
        <v>74</v>
      </c>
    </row>
    <row r="143" spans="1:9" outlineLevel="1" x14ac:dyDescent="0.25">
      <c r="A143" s="6">
        <v>45428</v>
      </c>
      <c r="B143" s="2" t="s">
        <v>145</v>
      </c>
      <c r="C143" s="2" t="s">
        <v>330</v>
      </c>
      <c r="D143" s="2" t="s">
        <v>56</v>
      </c>
      <c r="E143" s="3">
        <v>1200420</v>
      </c>
      <c r="F143" s="7" t="s">
        <v>73</v>
      </c>
      <c r="G143" s="3">
        <v>96034</v>
      </c>
      <c r="H143" s="2" t="s">
        <v>212</v>
      </c>
      <c r="I143" s="2" t="s">
        <v>74</v>
      </c>
    </row>
    <row r="144" spans="1:9" outlineLevel="1" x14ac:dyDescent="0.25">
      <c r="A144" s="6">
        <v>45428</v>
      </c>
      <c r="B144" s="2" t="s">
        <v>313</v>
      </c>
      <c r="C144" s="2" t="s">
        <v>330</v>
      </c>
      <c r="D144" s="2" t="s">
        <v>354</v>
      </c>
      <c r="E144" s="3">
        <v>587448</v>
      </c>
      <c r="F144" s="7" t="s">
        <v>73</v>
      </c>
      <c r="G144" s="3">
        <v>46996</v>
      </c>
      <c r="H144" s="2" t="s">
        <v>212</v>
      </c>
      <c r="I144" s="2" t="s">
        <v>74</v>
      </c>
    </row>
    <row r="145" spans="1:9" outlineLevel="1" x14ac:dyDescent="0.25">
      <c r="A145" s="6">
        <v>45428</v>
      </c>
      <c r="B145" s="2" t="s">
        <v>245</v>
      </c>
      <c r="C145" s="2" t="s">
        <v>330</v>
      </c>
      <c r="D145" s="2" t="s">
        <v>193</v>
      </c>
      <c r="E145" s="3">
        <v>621720</v>
      </c>
      <c r="F145" s="7" t="s">
        <v>73</v>
      </c>
      <c r="G145" s="3">
        <v>49738</v>
      </c>
      <c r="H145" s="2" t="s">
        <v>212</v>
      </c>
      <c r="I145" s="2" t="s">
        <v>74</v>
      </c>
    </row>
    <row r="146" spans="1:9" outlineLevel="1" x14ac:dyDescent="0.25">
      <c r="A146" s="6">
        <v>45428</v>
      </c>
      <c r="B146" s="2" t="s">
        <v>37</v>
      </c>
      <c r="C146" s="2" t="s">
        <v>330</v>
      </c>
      <c r="D146" s="2" t="s">
        <v>181</v>
      </c>
      <c r="E146" s="3">
        <v>553467</v>
      </c>
      <c r="F146" s="7" t="s">
        <v>73</v>
      </c>
      <c r="G146" s="3">
        <v>44277</v>
      </c>
      <c r="H146" s="2" t="s">
        <v>212</v>
      </c>
      <c r="I146" s="2" t="s">
        <v>74</v>
      </c>
    </row>
    <row r="147" spans="1:9" outlineLevel="1" x14ac:dyDescent="0.25">
      <c r="A147" s="6">
        <v>45428</v>
      </c>
      <c r="B147" s="2" t="s">
        <v>110</v>
      </c>
      <c r="C147" s="2" t="s">
        <v>330</v>
      </c>
      <c r="D147" s="2" t="s">
        <v>268</v>
      </c>
      <c r="E147" s="3">
        <v>700329</v>
      </c>
      <c r="F147" s="7" t="s">
        <v>73</v>
      </c>
      <c r="G147" s="3">
        <v>56026</v>
      </c>
      <c r="H147" s="2" t="s">
        <v>212</v>
      </c>
      <c r="I147" s="2" t="s">
        <v>74</v>
      </c>
    </row>
    <row r="148" spans="1:9" outlineLevel="1" x14ac:dyDescent="0.25">
      <c r="A148" s="6">
        <v>45428</v>
      </c>
      <c r="B148" s="2" t="s">
        <v>260</v>
      </c>
      <c r="C148" s="2" t="s">
        <v>330</v>
      </c>
      <c r="D148" s="2" t="s">
        <v>191</v>
      </c>
      <c r="E148" s="3">
        <v>983679</v>
      </c>
      <c r="F148" s="7" t="s">
        <v>73</v>
      </c>
      <c r="G148" s="3">
        <v>78694</v>
      </c>
      <c r="H148" s="2" t="s">
        <v>212</v>
      </c>
      <c r="I148" s="2" t="s">
        <v>74</v>
      </c>
    </row>
    <row r="149" spans="1:9" outlineLevel="1" x14ac:dyDescent="0.25">
      <c r="A149" s="6">
        <v>45429</v>
      </c>
      <c r="B149" s="2" t="s">
        <v>167</v>
      </c>
      <c r="C149" s="2" t="s">
        <v>330</v>
      </c>
      <c r="D149" s="2" t="s">
        <v>80</v>
      </c>
      <c r="E149" s="3">
        <v>440586</v>
      </c>
      <c r="F149" s="7" t="s">
        <v>73</v>
      </c>
      <c r="G149" s="3">
        <v>35247</v>
      </c>
      <c r="H149" s="2" t="s">
        <v>212</v>
      </c>
      <c r="I149" s="2" t="s">
        <v>74</v>
      </c>
    </row>
    <row r="150" spans="1:9" outlineLevel="1" x14ac:dyDescent="0.25">
      <c r="A150" s="6">
        <v>45429</v>
      </c>
      <c r="B150" s="2" t="s">
        <v>160</v>
      </c>
      <c r="C150" s="2" t="s">
        <v>330</v>
      </c>
      <c r="D150" s="2" t="s">
        <v>143</v>
      </c>
      <c r="E150" s="3">
        <v>367155</v>
      </c>
      <c r="F150" s="7" t="s">
        <v>73</v>
      </c>
      <c r="G150" s="3">
        <v>29372</v>
      </c>
      <c r="H150" s="2" t="s">
        <v>212</v>
      </c>
      <c r="I150" s="2" t="s">
        <v>74</v>
      </c>
    </row>
    <row r="151" spans="1:9" outlineLevel="1" x14ac:dyDescent="0.25">
      <c r="A151" s="6">
        <v>45429</v>
      </c>
      <c r="B151" s="2" t="s">
        <v>209</v>
      </c>
      <c r="C151" s="2" t="s">
        <v>330</v>
      </c>
      <c r="D151" s="2" t="s">
        <v>64</v>
      </c>
      <c r="E151" s="3">
        <v>702284</v>
      </c>
      <c r="F151" s="7" t="s">
        <v>73</v>
      </c>
      <c r="G151" s="3">
        <v>56183</v>
      </c>
      <c r="H151" s="2" t="s">
        <v>212</v>
      </c>
      <c r="I151" s="2" t="s">
        <v>74</v>
      </c>
    </row>
    <row r="152" spans="1:9" outlineLevel="1" x14ac:dyDescent="0.25">
      <c r="A152" s="6">
        <v>45430</v>
      </c>
      <c r="B152" s="2" t="s">
        <v>92</v>
      </c>
      <c r="C152" s="2" t="s">
        <v>330</v>
      </c>
      <c r="D152" s="2" t="s">
        <v>255</v>
      </c>
      <c r="E152" s="3">
        <v>607840</v>
      </c>
      <c r="F152" s="7" t="s">
        <v>73</v>
      </c>
      <c r="G152" s="3">
        <v>48627</v>
      </c>
      <c r="H152" s="2" t="s">
        <v>212</v>
      </c>
      <c r="I152" s="2" t="s">
        <v>74</v>
      </c>
    </row>
    <row r="153" spans="1:9" outlineLevel="1" x14ac:dyDescent="0.25">
      <c r="A153" s="6">
        <v>45430</v>
      </c>
      <c r="B153" s="2" t="s">
        <v>35</v>
      </c>
      <c r="C153" s="2" t="s">
        <v>330</v>
      </c>
      <c r="D153" s="2" t="s">
        <v>387</v>
      </c>
      <c r="E153" s="3">
        <v>1106934</v>
      </c>
      <c r="F153" s="7" t="s">
        <v>73</v>
      </c>
      <c r="G153" s="3">
        <v>88555</v>
      </c>
      <c r="H153" s="2" t="s">
        <v>212</v>
      </c>
      <c r="I153" s="2" t="s">
        <v>74</v>
      </c>
    </row>
    <row r="154" spans="1:9" outlineLevel="1" x14ac:dyDescent="0.25">
      <c r="A154" s="6">
        <v>45430</v>
      </c>
      <c r="B154" s="2" t="s">
        <v>12</v>
      </c>
      <c r="C154" s="2" t="s">
        <v>330</v>
      </c>
      <c r="D154" s="2" t="s">
        <v>156</v>
      </c>
      <c r="E154" s="3">
        <v>720252</v>
      </c>
      <c r="F154" s="7" t="s">
        <v>73</v>
      </c>
      <c r="G154" s="3">
        <v>57620</v>
      </c>
      <c r="H154" s="2" t="s">
        <v>212</v>
      </c>
      <c r="I154" s="2" t="s">
        <v>74</v>
      </c>
    </row>
    <row r="155" spans="1:9" outlineLevel="1" x14ac:dyDescent="0.25">
      <c r="A155" s="6">
        <v>45430</v>
      </c>
      <c r="B155" s="2" t="s">
        <v>140</v>
      </c>
      <c r="C155" s="2" t="s">
        <v>330</v>
      </c>
      <c r="D155" s="2" t="s">
        <v>62</v>
      </c>
      <c r="E155" s="3">
        <v>664789</v>
      </c>
      <c r="F155" s="7" t="s">
        <v>73</v>
      </c>
      <c r="G155" s="3">
        <v>53183</v>
      </c>
      <c r="H155" s="2" t="s">
        <v>212</v>
      </c>
      <c r="I155" s="2" t="s">
        <v>74</v>
      </c>
    </row>
    <row r="156" spans="1:9" outlineLevel="1" x14ac:dyDescent="0.25">
      <c r="A156" s="6">
        <v>45433</v>
      </c>
      <c r="B156" s="2" t="s">
        <v>75</v>
      </c>
      <c r="C156" s="2" t="s">
        <v>330</v>
      </c>
      <c r="D156" s="2" t="s">
        <v>240</v>
      </c>
      <c r="E156" s="3">
        <v>331483</v>
      </c>
      <c r="F156" s="7" t="s">
        <v>73</v>
      </c>
      <c r="G156" s="3">
        <v>26519</v>
      </c>
      <c r="H156" s="2" t="s">
        <v>212</v>
      </c>
      <c r="I156" s="2" t="s">
        <v>74</v>
      </c>
    </row>
    <row r="157" spans="1:9" outlineLevel="1" x14ac:dyDescent="0.25">
      <c r="A157" s="6">
        <v>45433</v>
      </c>
      <c r="B157" s="2" t="s">
        <v>322</v>
      </c>
      <c r="C157" s="2" t="s">
        <v>330</v>
      </c>
      <c r="D157" s="2" t="s">
        <v>164</v>
      </c>
      <c r="E157" s="3">
        <v>387078</v>
      </c>
      <c r="F157" s="7" t="s">
        <v>73</v>
      </c>
      <c r="G157" s="3">
        <v>30966</v>
      </c>
      <c r="H157" s="2" t="s">
        <v>212</v>
      </c>
      <c r="I157" s="2" t="s">
        <v>74</v>
      </c>
    </row>
    <row r="158" spans="1:9" outlineLevel="1" x14ac:dyDescent="0.25">
      <c r="A158" s="6">
        <v>45433</v>
      </c>
      <c r="B158" s="2" t="s">
        <v>72</v>
      </c>
      <c r="C158" s="2" t="s">
        <v>330</v>
      </c>
      <c r="D158" s="2" t="s">
        <v>107</v>
      </c>
      <c r="E158" s="3">
        <v>515840</v>
      </c>
      <c r="F158" s="7" t="s">
        <v>73</v>
      </c>
      <c r="G158" s="3">
        <v>41267</v>
      </c>
      <c r="H158" s="2" t="s">
        <v>212</v>
      </c>
      <c r="I158" s="2" t="s">
        <v>74</v>
      </c>
    </row>
    <row r="159" spans="1:9" outlineLevel="1" x14ac:dyDescent="0.25">
      <c r="A159" s="6">
        <v>45433</v>
      </c>
      <c r="B159" s="2" t="s">
        <v>139</v>
      </c>
      <c r="C159" s="2" t="s">
        <v>330</v>
      </c>
      <c r="D159" s="2" t="s">
        <v>232</v>
      </c>
      <c r="E159" s="3">
        <v>655654</v>
      </c>
      <c r="F159" s="7" t="s">
        <v>73</v>
      </c>
      <c r="G159" s="3">
        <v>52452</v>
      </c>
      <c r="H159" s="2" t="s">
        <v>212</v>
      </c>
      <c r="I159" s="2" t="s">
        <v>74</v>
      </c>
    </row>
    <row r="160" spans="1:9" outlineLevel="1" x14ac:dyDescent="0.25">
      <c r="A160" s="6">
        <v>45433</v>
      </c>
      <c r="B160" s="2" t="s">
        <v>310</v>
      </c>
      <c r="C160" s="2" t="s">
        <v>330</v>
      </c>
      <c r="D160" s="2" t="s">
        <v>227</v>
      </c>
      <c r="E160" s="3">
        <v>387078</v>
      </c>
      <c r="F160" s="7" t="s">
        <v>73</v>
      </c>
      <c r="G160" s="3">
        <v>30966</v>
      </c>
      <c r="H160" s="2" t="s">
        <v>212</v>
      </c>
      <c r="I160" s="2" t="s">
        <v>74</v>
      </c>
    </row>
    <row r="161" spans="1:9" outlineLevel="1" x14ac:dyDescent="0.25">
      <c r="A161" s="6">
        <v>45434</v>
      </c>
      <c r="B161" s="2" t="s">
        <v>274</v>
      </c>
      <c r="C161" s="2" t="s">
        <v>330</v>
      </c>
      <c r="D161" s="2" t="s">
        <v>55</v>
      </c>
      <c r="E161" s="3">
        <v>100364</v>
      </c>
      <c r="F161" s="7" t="s">
        <v>73</v>
      </c>
      <c r="G161" s="3">
        <v>8029</v>
      </c>
      <c r="H161" s="2" t="s">
        <v>212</v>
      </c>
      <c r="I161" s="2" t="s">
        <v>74</v>
      </c>
    </row>
    <row r="162" spans="1:9" outlineLevel="1" x14ac:dyDescent="0.25">
      <c r="A162" s="6">
        <v>45434</v>
      </c>
      <c r="B162" s="2" t="s">
        <v>53</v>
      </c>
      <c r="C162" s="2" t="s">
        <v>330</v>
      </c>
      <c r="D162" s="2" t="s">
        <v>152</v>
      </c>
      <c r="E162" s="3">
        <v>2781402</v>
      </c>
      <c r="F162" s="7" t="s">
        <v>73</v>
      </c>
      <c r="G162" s="3">
        <v>222512</v>
      </c>
      <c r="H162" s="2" t="s">
        <v>212</v>
      </c>
      <c r="I162" s="2" t="s">
        <v>74</v>
      </c>
    </row>
    <row r="163" spans="1:9" outlineLevel="1" x14ac:dyDescent="0.25">
      <c r="A163" s="6">
        <v>45435</v>
      </c>
      <c r="B163" s="2" t="s">
        <v>195</v>
      </c>
      <c r="C163" s="2" t="s">
        <v>330</v>
      </c>
      <c r="D163" s="2" t="s">
        <v>289</v>
      </c>
      <c r="E163" s="3">
        <v>360116</v>
      </c>
      <c r="F163" s="7" t="s">
        <v>73</v>
      </c>
      <c r="G163" s="3">
        <v>28809</v>
      </c>
      <c r="H163" s="2" t="s">
        <v>212</v>
      </c>
      <c r="I163" s="2" t="s">
        <v>74</v>
      </c>
    </row>
    <row r="164" spans="1:9" outlineLevel="1" x14ac:dyDescent="0.25">
      <c r="A164" s="6">
        <v>45435</v>
      </c>
      <c r="B164" s="2" t="s">
        <v>220</v>
      </c>
      <c r="C164" s="2" t="s">
        <v>330</v>
      </c>
      <c r="D164" s="2" t="s">
        <v>255</v>
      </c>
      <c r="E164" s="3">
        <v>773892</v>
      </c>
      <c r="F164" s="7" t="s">
        <v>73</v>
      </c>
      <c r="G164" s="3">
        <v>61911</v>
      </c>
      <c r="H164" s="2" t="s">
        <v>212</v>
      </c>
      <c r="I164" s="2" t="s">
        <v>74</v>
      </c>
    </row>
    <row r="165" spans="1:9" outlineLevel="1" x14ac:dyDescent="0.25">
      <c r="A165" s="6">
        <v>45435</v>
      </c>
      <c r="B165" s="2" t="s">
        <v>364</v>
      </c>
      <c r="C165" s="2" t="s">
        <v>330</v>
      </c>
      <c r="D165" s="2" t="s">
        <v>308</v>
      </c>
      <c r="E165" s="3">
        <v>700329</v>
      </c>
      <c r="F165" s="7" t="s">
        <v>73</v>
      </c>
      <c r="G165" s="3">
        <v>56026</v>
      </c>
      <c r="H165" s="2" t="s">
        <v>212</v>
      </c>
      <c r="I165" s="2" t="s">
        <v>74</v>
      </c>
    </row>
    <row r="166" spans="1:9" outlineLevel="1" x14ac:dyDescent="0.25">
      <c r="A166" s="6">
        <v>45435</v>
      </c>
      <c r="B166" s="2" t="s">
        <v>208</v>
      </c>
      <c r="C166" s="2" t="s">
        <v>330</v>
      </c>
      <c r="D166" s="2" t="s">
        <v>340</v>
      </c>
      <c r="E166" s="3">
        <v>734310</v>
      </c>
      <c r="F166" s="7" t="s">
        <v>73</v>
      </c>
      <c r="G166" s="3">
        <v>58745</v>
      </c>
      <c r="H166" s="2" t="s">
        <v>212</v>
      </c>
      <c r="I166" s="2" t="s">
        <v>74</v>
      </c>
    </row>
    <row r="167" spans="1:9" outlineLevel="1" x14ac:dyDescent="0.25">
      <c r="A167" s="6">
        <v>45435</v>
      </c>
      <c r="B167" s="2" t="s">
        <v>263</v>
      </c>
      <c r="C167" s="2" t="s">
        <v>330</v>
      </c>
      <c r="D167" s="2" t="s">
        <v>215</v>
      </c>
      <c r="E167" s="3">
        <v>896040</v>
      </c>
      <c r="F167" s="7" t="s">
        <v>73</v>
      </c>
      <c r="G167" s="3">
        <v>71683</v>
      </c>
      <c r="H167" s="2" t="s">
        <v>212</v>
      </c>
      <c r="I167" s="2" t="s">
        <v>74</v>
      </c>
    </row>
    <row r="168" spans="1:9" outlineLevel="1" x14ac:dyDescent="0.25">
      <c r="A168" s="6">
        <v>45435</v>
      </c>
      <c r="B168" s="2" t="s">
        <v>150</v>
      </c>
      <c r="C168" s="2" t="s">
        <v>330</v>
      </c>
      <c r="D168" s="2" t="s">
        <v>226</v>
      </c>
      <c r="E168" s="3">
        <v>589403</v>
      </c>
      <c r="F168" s="7" t="s">
        <v>73</v>
      </c>
      <c r="G168" s="3">
        <v>47152</v>
      </c>
      <c r="H168" s="2" t="s">
        <v>212</v>
      </c>
      <c r="I168" s="2" t="s">
        <v>74</v>
      </c>
    </row>
    <row r="169" spans="1:9" outlineLevel="1" x14ac:dyDescent="0.25">
      <c r="A169" s="6">
        <v>45435</v>
      </c>
      <c r="B169" s="2" t="s">
        <v>176</v>
      </c>
      <c r="C169" s="2" t="s">
        <v>330</v>
      </c>
      <c r="D169" s="2" t="s">
        <v>149</v>
      </c>
      <c r="E169" s="3">
        <v>277843</v>
      </c>
      <c r="F169" s="7" t="s">
        <v>73</v>
      </c>
      <c r="G169" s="3">
        <v>22227</v>
      </c>
      <c r="H169" s="2" t="s">
        <v>212</v>
      </c>
      <c r="I169" s="2" t="s">
        <v>74</v>
      </c>
    </row>
    <row r="170" spans="1:9" outlineLevel="1" x14ac:dyDescent="0.25">
      <c r="A170" s="6">
        <v>45435</v>
      </c>
      <c r="B170" s="2" t="s">
        <v>47</v>
      </c>
      <c r="C170" s="2" t="s">
        <v>330</v>
      </c>
      <c r="D170" s="2" t="s">
        <v>40</v>
      </c>
      <c r="E170" s="3">
        <v>257920</v>
      </c>
      <c r="F170" s="7" t="s">
        <v>73</v>
      </c>
      <c r="G170" s="3">
        <v>20634</v>
      </c>
      <c r="H170" s="2" t="s">
        <v>212</v>
      </c>
      <c r="I170" s="2" t="s">
        <v>74</v>
      </c>
    </row>
    <row r="171" spans="1:9" outlineLevel="1" x14ac:dyDescent="0.25">
      <c r="A171" s="6">
        <v>45435</v>
      </c>
      <c r="B171" s="2" t="s">
        <v>136</v>
      </c>
      <c r="C171" s="2" t="s">
        <v>330</v>
      </c>
      <c r="D171" s="2" t="s">
        <v>302</v>
      </c>
      <c r="E171" s="3">
        <v>553467</v>
      </c>
      <c r="F171" s="7" t="s">
        <v>73</v>
      </c>
      <c r="G171" s="3">
        <v>44277</v>
      </c>
      <c r="H171" s="2" t="s">
        <v>212</v>
      </c>
      <c r="I171" s="2" t="s">
        <v>74</v>
      </c>
    </row>
    <row r="172" spans="1:9" outlineLevel="1" x14ac:dyDescent="0.25">
      <c r="A172" s="6">
        <v>45436</v>
      </c>
      <c r="B172" s="2" t="s">
        <v>315</v>
      </c>
      <c r="C172" s="2" t="s">
        <v>330</v>
      </c>
      <c r="D172" s="2" t="s">
        <v>4</v>
      </c>
      <c r="E172" s="3">
        <v>478345</v>
      </c>
      <c r="F172" s="7" t="s">
        <v>73</v>
      </c>
      <c r="G172" s="3">
        <v>38268</v>
      </c>
      <c r="H172" s="2" t="s">
        <v>212</v>
      </c>
      <c r="I172" s="2" t="s">
        <v>74</v>
      </c>
    </row>
    <row r="173" spans="1:9" outlineLevel="1" x14ac:dyDescent="0.25">
      <c r="A173" s="6">
        <v>45436</v>
      </c>
      <c r="B173" s="2" t="s">
        <v>141</v>
      </c>
      <c r="C173" s="2" t="s">
        <v>330</v>
      </c>
      <c r="D173" s="2" t="s">
        <v>79</v>
      </c>
      <c r="E173" s="3">
        <v>636127</v>
      </c>
      <c r="F173" s="7" t="s">
        <v>73</v>
      </c>
      <c r="G173" s="3">
        <v>50890</v>
      </c>
      <c r="H173" s="2" t="s">
        <v>212</v>
      </c>
      <c r="I173" s="2" t="s">
        <v>74</v>
      </c>
    </row>
    <row r="174" spans="1:9" outlineLevel="1" x14ac:dyDescent="0.25">
      <c r="A174" s="6">
        <v>45436</v>
      </c>
      <c r="B174" s="2" t="s">
        <v>76</v>
      </c>
      <c r="C174" s="2" t="s">
        <v>330</v>
      </c>
      <c r="D174" s="2" t="s">
        <v>268</v>
      </c>
      <c r="E174" s="3">
        <v>1051735</v>
      </c>
      <c r="F174" s="7" t="s">
        <v>73</v>
      </c>
      <c r="G174" s="3">
        <v>84139</v>
      </c>
      <c r="H174" s="2" t="s">
        <v>212</v>
      </c>
      <c r="I174" s="2" t="s">
        <v>74</v>
      </c>
    </row>
    <row r="175" spans="1:9" outlineLevel="1" x14ac:dyDescent="0.25">
      <c r="A175" s="6">
        <v>45436</v>
      </c>
      <c r="B175" s="2" t="s">
        <v>34</v>
      </c>
      <c r="C175" s="2" t="s">
        <v>330</v>
      </c>
      <c r="D175" s="2" t="s">
        <v>172</v>
      </c>
      <c r="E175" s="3">
        <v>571306</v>
      </c>
      <c r="F175" s="7" t="s">
        <v>73</v>
      </c>
      <c r="G175" s="3">
        <v>45704</v>
      </c>
      <c r="H175" s="2" t="s">
        <v>212</v>
      </c>
      <c r="I175" s="2" t="s">
        <v>74</v>
      </c>
    </row>
    <row r="176" spans="1:9" outlineLevel="1" x14ac:dyDescent="0.25">
      <c r="A176" s="6">
        <v>45437</v>
      </c>
      <c r="B176" s="2" t="s">
        <v>321</v>
      </c>
      <c r="C176" s="2" t="s">
        <v>330</v>
      </c>
      <c r="D176" s="2" t="s">
        <v>164</v>
      </c>
      <c r="E176" s="3">
        <v>553467</v>
      </c>
      <c r="F176" s="7" t="s">
        <v>73</v>
      </c>
      <c r="G176" s="3">
        <v>44277</v>
      </c>
      <c r="H176" s="2" t="s">
        <v>212</v>
      </c>
      <c r="I176" s="2" t="s">
        <v>74</v>
      </c>
    </row>
    <row r="177" spans="1:9" outlineLevel="1" x14ac:dyDescent="0.25">
      <c r="A177" s="6">
        <v>45437</v>
      </c>
      <c r="B177" s="2" t="s">
        <v>374</v>
      </c>
      <c r="C177" s="2" t="s">
        <v>330</v>
      </c>
      <c r="D177" s="2" t="s">
        <v>218</v>
      </c>
      <c r="E177" s="3">
        <v>1350834</v>
      </c>
      <c r="F177" s="7" t="s">
        <v>73</v>
      </c>
      <c r="G177" s="3">
        <v>108067</v>
      </c>
      <c r="H177" s="2" t="s">
        <v>212</v>
      </c>
      <c r="I177" s="2" t="s">
        <v>74</v>
      </c>
    </row>
    <row r="178" spans="1:9" outlineLevel="1" x14ac:dyDescent="0.25">
      <c r="A178" s="6">
        <v>45437</v>
      </c>
      <c r="B178" s="2" t="s">
        <v>186</v>
      </c>
      <c r="C178" s="2" t="s">
        <v>330</v>
      </c>
      <c r="D178" s="2" t="s">
        <v>264</v>
      </c>
      <c r="E178" s="3">
        <v>886641</v>
      </c>
      <c r="F178" s="7" t="s">
        <v>73</v>
      </c>
      <c r="G178" s="3">
        <v>70931</v>
      </c>
      <c r="H178" s="2" t="s">
        <v>212</v>
      </c>
      <c r="I178" s="2" t="s">
        <v>74</v>
      </c>
    </row>
    <row r="179" spans="1:9" outlineLevel="1" x14ac:dyDescent="0.25">
      <c r="A179" s="6">
        <v>45437</v>
      </c>
      <c r="B179" s="2" t="s">
        <v>237</v>
      </c>
      <c r="C179" s="2" t="s">
        <v>330</v>
      </c>
      <c r="D179" s="2" t="s">
        <v>190</v>
      </c>
      <c r="E179" s="3">
        <v>2013760</v>
      </c>
      <c r="F179" s="7" t="s">
        <v>73</v>
      </c>
      <c r="G179" s="3">
        <v>161101</v>
      </c>
      <c r="H179" s="2" t="s">
        <v>212</v>
      </c>
      <c r="I179" s="2" t="s">
        <v>74</v>
      </c>
    </row>
    <row r="180" spans="1:9" outlineLevel="1" x14ac:dyDescent="0.25">
      <c r="A180" s="6">
        <v>45437</v>
      </c>
      <c r="B180" s="2" t="s">
        <v>48</v>
      </c>
      <c r="C180" s="2" t="s">
        <v>330</v>
      </c>
      <c r="D180" s="2" t="s">
        <v>188</v>
      </c>
      <c r="E180" s="3">
        <v>948255</v>
      </c>
      <c r="F180" s="7" t="s">
        <v>73</v>
      </c>
      <c r="G180" s="3">
        <v>75860</v>
      </c>
      <c r="H180" s="2" t="s">
        <v>212</v>
      </c>
      <c r="I180" s="2" t="s">
        <v>74</v>
      </c>
    </row>
    <row r="181" spans="1:9" outlineLevel="1" x14ac:dyDescent="0.25">
      <c r="A181" s="6">
        <v>45439</v>
      </c>
      <c r="B181" s="2" t="s">
        <v>305</v>
      </c>
      <c r="C181" s="2" t="s">
        <v>330</v>
      </c>
      <c r="D181" s="2" t="s">
        <v>17</v>
      </c>
      <c r="E181" s="3">
        <v>1537065</v>
      </c>
      <c r="F181" s="7" t="s">
        <v>73</v>
      </c>
      <c r="G181" s="3">
        <v>122965</v>
      </c>
      <c r="H181" s="2" t="s">
        <v>212</v>
      </c>
      <c r="I181" s="2" t="s">
        <v>74</v>
      </c>
    </row>
    <row r="182" spans="1:9" outlineLevel="1" x14ac:dyDescent="0.25">
      <c r="A182" s="6">
        <v>45439</v>
      </c>
      <c r="B182" s="2" t="s">
        <v>204</v>
      </c>
      <c r="C182" s="2" t="s">
        <v>330</v>
      </c>
      <c r="D182" s="2" t="s">
        <v>379</v>
      </c>
      <c r="E182" s="3">
        <v>388901</v>
      </c>
      <c r="F182" s="7" t="s">
        <v>73</v>
      </c>
      <c r="G182" s="3">
        <v>31112</v>
      </c>
      <c r="H182" s="2" t="s">
        <v>212</v>
      </c>
      <c r="I182" s="2" t="s">
        <v>74</v>
      </c>
    </row>
    <row r="183" spans="1:9" outlineLevel="1" x14ac:dyDescent="0.25">
      <c r="A183" s="6">
        <v>45440</v>
      </c>
      <c r="B183" s="2" t="s">
        <v>129</v>
      </c>
      <c r="C183" s="2" t="s">
        <v>330</v>
      </c>
      <c r="D183" s="2" t="s">
        <v>109</v>
      </c>
      <c r="E183" s="3">
        <v>367155</v>
      </c>
      <c r="F183" s="7" t="s">
        <v>73</v>
      </c>
      <c r="G183" s="3">
        <v>29372</v>
      </c>
      <c r="H183" s="2" t="s">
        <v>212</v>
      </c>
      <c r="I183" s="2" t="s">
        <v>74</v>
      </c>
    </row>
    <row r="184" spans="1:9" outlineLevel="1" x14ac:dyDescent="0.25">
      <c r="A184" s="6">
        <v>45440</v>
      </c>
      <c r="B184" s="2" t="s">
        <v>174</v>
      </c>
      <c r="C184" s="2" t="s">
        <v>330</v>
      </c>
      <c r="D184" s="2" t="s">
        <v>193</v>
      </c>
      <c r="E184" s="3">
        <v>372662</v>
      </c>
      <c r="F184" s="7" t="s">
        <v>73</v>
      </c>
      <c r="G184" s="3">
        <v>29813</v>
      </c>
      <c r="H184" s="2" t="s">
        <v>212</v>
      </c>
      <c r="I184" s="2" t="s">
        <v>74</v>
      </c>
    </row>
    <row r="185" spans="1:9" outlineLevel="1" x14ac:dyDescent="0.25">
      <c r="A185" s="6">
        <v>45440</v>
      </c>
      <c r="B185" s="2" t="s">
        <v>254</v>
      </c>
      <c r="C185" s="2" t="s">
        <v>330</v>
      </c>
      <c r="D185" s="2" t="s">
        <v>389</v>
      </c>
      <c r="E185" s="3">
        <v>440586</v>
      </c>
      <c r="F185" s="7" t="s">
        <v>73</v>
      </c>
      <c r="G185" s="3">
        <v>35247</v>
      </c>
      <c r="H185" s="2" t="s">
        <v>212</v>
      </c>
      <c r="I185" s="2" t="s">
        <v>74</v>
      </c>
    </row>
    <row r="186" spans="1:9" outlineLevel="1" x14ac:dyDescent="0.25">
      <c r="A186" s="6">
        <v>45441</v>
      </c>
      <c r="B186" s="2" t="s">
        <v>275</v>
      </c>
      <c r="C186" s="2" t="s">
        <v>330</v>
      </c>
      <c r="D186" s="2" t="s">
        <v>199</v>
      </c>
      <c r="E186" s="3">
        <v>1021944</v>
      </c>
      <c r="F186" s="7" t="s">
        <v>73</v>
      </c>
      <c r="G186" s="3">
        <v>81756</v>
      </c>
      <c r="H186" s="2" t="s">
        <v>212</v>
      </c>
      <c r="I186" s="2" t="s">
        <v>74</v>
      </c>
    </row>
    <row r="187" spans="1:9" outlineLevel="1" x14ac:dyDescent="0.25">
      <c r="A187" s="6">
        <v>45441</v>
      </c>
      <c r="B187" s="2" t="s">
        <v>177</v>
      </c>
      <c r="C187" s="2" t="s">
        <v>330</v>
      </c>
      <c r="D187" s="2" t="s">
        <v>28</v>
      </c>
      <c r="E187" s="3">
        <v>922445</v>
      </c>
      <c r="F187" s="7" t="s">
        <v>73</v>
      </c>
      <c r="G187" s="3">
        <v>73796</v>
      </c>
      <c r="H187" s="2" t="s">
        <v>212</v>
      </c>
      <c r="I187" s="2" t="s">
        <v>74</v>
      </c>
    </row>
    <row r="188" spans="1:9" outlineLevel="1" x14ac:dyDescent="0.25">
      <c r="A188" s="6">
        <v>45441</v>
      </c>
      <c r="B188" s="2" t="s">
        <v>183</v>
      </c>
      <c r="C188" s="2" t="s">
        <v>330</v>
      </c>
      <c r="D188" s="2" t="s">
        <v>214</v>
      </c>
      <c r="E188" s="3">
        <v>768582</v>
      </c>
      <c r="F188" s="7" t="s">
        <v>73</v>
      </c>
      <c r="G188" s="3">
        <v>61487</v>
      </c>
      <c r="H188" s="2" t="s">
        <v>212</v>
      </c>
      <c r="I188" s="2" t="s">
        <v>74</v>
      </c>
    </row>
    <row r="189" spans="1:9" outlineLevel="1" x14ac:dyDescent="0.25">
      <c r="A189" s="6">
        <v>45441</v>
      </c>
      <c r="B189" s="2" t="s">
        <v>247</v>
      </c>
      <c r="C189" s="2" t="s">
        <v>330</v>
      </c>
      <c r="D189" s="2" t="s">
        <v>298</v>
      </c>
      <c r="E189" s="3">
        <v>250910</v>
      </c>
      <c r="F189" s="7" t="s">
        <v>73</v>
      </c>
      <c r="G189" s="3">
        <v>20073</v>
      </c>
      <c r="H189" s="2" t="s">
        <v>212</v>
      </c>
      <c r="I189" s="2" t="s">
        <v>74</v>
      </c>
    </row>
    <row r="190" spans="1:9" outlineLevel="1" x14ac:dyDescent="0.25">
      <c r="A190" s="6">
        <v>45441</v>
      </c>
      <c r="B190" s="2" t="s">
        <v>123</v>
      </c>
      <c r="C190" s="2" t="s">
        <v>330</v>
      </c>
      <c r="D190" s="2" t="s">
        <v>240</v>
      </c>
      <c r="E190" s="3">
        <v>442409</v>
      </c>
      <c r="F190" s="7" t="s">
        <v>73</v>
      </c>
      <c r="G190" s="3">
        <v>35393</v>
      </c>
      <c r="H190" s="2" t="s">
        <v>212</v>
      </c>
      <c r="I190" s="2" t="s">
        <v>74</v>
      </c>
    </row>
    <row r="191" spans="1:9" outlineLevel="1" x14ac:dyDescent="0.25">
      <c r="A191" s="6">
        <v>45442</v>
      </c>
      <c r="B191" s="2" t="s">
        <v>134</v>
      </c>
      <c r="C191" s="2" t="s">
        <v>330</v>
      </c>
      <c r="D191" s="2" t="s">
        <v>4</v>
      </c>
      <c r="E191" s="3">
        <v>367155</v>
      </c>
      <c r="F191" s="7" t="s">
        <v>73</v>
      </c>
      <c r="G191" s="3">
        <v>29372</v>
      </c>
      <c r="H191" s="2" t="s">
        <v>212</v>
      </c>
      <c r="I191" s="2" t="s">
        <v>74</v>
      </c>
    </row>
    <row r="192" spans="1:9" outlineLevel="1" x14ac:dyDescent="0.25">
      <c r="A192" s="6">
        <v>45442</v>
      </c>
      <c r="B192" s="2" t="s">
        <v>246</v>
      </c>
      <c r="C192" s="2" t="s">
        <v>330</v>
      </c>
      <c r="D192" s="2" t="s">
        <v>151</v>
      </c>
      <c r="E192" s="3">
        <v>923105</v>
      </c>
      <c r="F192" s="7" t="s">
        <v>73</v>
      </c>
      <c r="G192" s="3">
        <v>73848</v>
      </c>
      <c r="H192" s="2" t="s">
        <v>212</v>
      </c>
      <c r="I192" s="2" t="s">
        <v>74</v>
      </c>
    </row>
    <row r="193" spans="1:9" outlineLevel="1" x14ac:dyDescent="0.25">
      <c r="A193" s="6">
        <v>45442</v>
      </c>
      <c r="B193" s="2" t="s">
        <v>352</v>
      </c>
      <c r="C193" s="2" t="s">
        <v>330</v>
      </c>
      <c r="D193" s="2" t="s">
        <v>55</v>
      </c>
      <c r="E193" s="3">
        <v>1335502</v>
      </c>
      <c r="F193" s="7" t="s">
        <v>73</v>
      </c>
      <c r="G193" s="3">
        <v>106840</v>
      </c>
      <c r="H193" s="2" t="s">
        <v>212</v>
      </c>
      <c r="I193" s="2" t="s">
        <v>74</v>
      </c>
    </row>
    <row r="194" spans="1:9" outlineLevel="1" x14ac:dyDescent="0.25">
      <c r="A194" s="6">
        <v>45443</v>
      </c>
      <c r="B194" s="2" t="s">
        <v>16</v>
      </c>
      <c r="C194" s="2" t="s">
        <v>330</v>
      </c>
      <c r="D194" s="2" t="s">
        <v>60</v>
      </c>
      <c r="E194" s="3">
        <v>553467</v>
      </c>
      <c r="F194" s="7" t="s">
        <v>73</v>
      </c>
      <c r="G194" s="3">
        <v>44277</v>
      </c>
      <c r="H194" s="2" t="s">
        <v>212</v>
      </c>
      <c r="I194" s="2" t="s">
        <v>74</v>
      </c>
    </row>
    <row r="195" spans="1:9" outlineLevel="1" x14ac:dyDescent="0.25">
      <c r="A195" s="6">
        <v>45444</v>
      </c>
      <c r="B195" s="2" t="s">
        <v>243</v>
      </c>
      <c r="C195" s="2" t="s">
        <v>330</v>
      </c>
      <c r="D195" s="2" t="s">
        <v>255</v>
      </c>
      <c r="E195" s="3">
        <v>922445</v>
      </c>
      <c r="F195" s="7" t="s">
        <v>73</v>
      </c>
      <c r="G195" s="3">
        <v>73796</v>
      </c>
      <c r="H195" s="2" t="s">
        <v>212</v>
      </c>
      <c r="I195" s="2" t="s">
        <v>74</v>
      </c>
    </row>
    <row r="196" spans="1:9" outlineLevel="1" x14ac:dyDescent="0.25">
      <c r="A196" s="6">
        <v>45444</v>
      </c>
      <c r="B196" s="2" t="s">
        <v>205</v>
      </c>
      <c r="C196" s="2" t="s">
        <v>330</v>
      </c>
      <c r="D196" s="2" t="s">
        <v>148</v>
      </c>
      <c r="E196" s="3">
        <v>762115</v>
      </c>
      <c r="F196" s="7" t="s">
        <v>73</v>
      </c>
      <c r="G196" s="3">
        <v>60969</v>
      </c>
      <c r="H196" s="2" t="s">
        <v>212</v>
      </c>
      <c r="I196" s="2" t="s">
        <v>74</v>
      </c>
    </row>
    <row r="197" spans="1:9" outlineLevel="1" x14ac:dyDescent="0.25">
      <c r="A197" s="6">
        <v>45446</v>
      </c>
      <c r="B197" s="2" t="s">
        <v>222</v>
      </c>
      <c r="C197" s="2" t="s">
        <v>330</v>
      </c>
      <c r="D197" s="2" t="s">
        <v>128</v>
      </c>
      <c r="E197" s="3">
        <v>720252</v>
      </c>
      <c r="F197" s="7" t="s">
        <v>73</v>
      </c>
      <c r="G197" s="3">
        <v>57620</v>
      </c>
      <c r="H197" s="2" t="s">
        <v>212</v>
      </c>
      <c r="I197" s="2" t="s">
        <v>74</v>
      </c>
    </row>
    <row r="198" spans="1:9" outlineLevel="1" x14ac:dyDescent="0.25">
      <c r="A198" s="6">
        <v>45446</v>
      </c>
      <c r="B198" s="2" t="s">
        <v>284</v>
      </c>
      <c r="C198" s="2" t="s">
        <v>259</v>
      </c>
      <c r="D198" s="2" t="s">
        <v>360</v>
      </c>
      <c r="E198" s="3">
        <v>-21160300</v>
      </c>
      <c r="F198" s="7" t="s">
        <v>73</v>
      </c>
      <c r="G198" s="3">
        <v>-1692824</v>
      </c>
      <c r="H198" s="2" t="s">
        <v>212</v>
      </c>
      <c r="I198" s="2" t="s">
        <v>74</v>
      </c>
    </row>
    <row r="199" spans="1:9" outlineLevel="1" x14ac:dyDescent="0.25">
      <c r="A199" s="6">
        <v>45447</v>
      </c>
      <c r="B199" s="2" t="s">
        <v>229</v>
      </c>
      <c r="C199" s="2" t="s">
        <v>330</v>
      </c>
      <c r="D199" s="2" t="s">
        <v>346</v>
      </c>
      <c r="E199" s="3">
        <v>542914</v>
      </c>
      <c r="F199" s="7" t="s">
        <v>73</v>
      </c>
      <c r="G199" s="3">
        <v>43433</v>
      </c>
      <c r="H199" s="2" t="s">
        <v>212</v>
      </c>
      <c r="I199" s="2" t="s">
        <v>74</v>
      </c>
    </row>
    <row r="200" spans="1:9" outlineLevel="1" x14ac:dyDescent="0.25">
      <c r="A200" s="6">
        <v>45447</v>
      </c>
      <c r="B200" s="2" t="s">
        <v>250</v>
      </c>
      <c r="C200" s="2" t="s">
        <v>330</v>
      </c>
      <c r="D200" s="2" t="s">
        <v>349</v>
      </c>
      <c r="E200" s="3">
        <v>1569304</v>
      </c>
      <c r="F200" s="7" t="s">
        <v>73</v>
      </c>
      <c r="G200" s="3">
        <v>125544</v>
      </c>
      <c r="H200" s="2" t="s">
        <v>212</v>
      </c>
      <c r="I200" s="2" t="s">
        <v>74</v>
      </c>
    </row>
    <row r="201" spans="1:9" outlineLevel="1" x14ac:dyDescent="0.25">
      <c r="A201" s="6">
        <v>45448</v>
      </c>
      <c r="B201" s="2" t="s">
        <v>292</v>
      </c>
      <c r="C201" s="2" t="s">
        <v>330</v>
      </c>
      <c r="D201" s="2" t="s">
        <v>156</v>
      </c>
      <c r="E201" s="3">
        <v>555290</v>
      </c>
      <c r="F201" s="7" t="s">
        <v>73</v>
      </c>
      <c r="G201" s="3">
        <v>44423</v>
      </c>
      <c r="H201" s="2" t="s">
        <v>212</v>
      </c>
      <c r="I201" s="2" t="s">
        <v>74</v>
      </c>
    </row>
    <row r="202" spans="1:9" outlineLevel="1" x14ac:dyDescent="0.25">
      <c r="A202" s="6">
        <v>45448</v>
      </c>
      <c r="B202" s="2" t="s">
        <v>104</v>
      </c>
      <c r="C202" s="2" t="s">
        <v>330</v>
      </c>
      <c r="D202" s="2" t="s">
        <v>14</v>
      </c>
      <c r="E202" s="3">
        <v>704013</v>
      </c>
      <c r="F202" s="7" t="s">
        <v>73</v>
      </c>
      <c r="G202" s="3">
        <v>56321</v>
      </c>
      <c r="H202" s="2" t="s">
        <v>212</v>
      </c>
      <c r="I202" s="2" t="s">
        <v>74</v>
      </c>
    </row>
    <row r="203" spans="1:9" outlineLevel="1" x14ac:dyDescent="0.25">
      <c r="A203" s="6">
        <v>45448</v>
      </c>
      <c r="B203" s="2" t="s">
        <v>201</v>
      </c>
      <c r="C203" s="2" t="s">
        <v>330</v>
      </c>
      <c r="D203" s="2" t="s">
        <v>295</v>
      </c>
      <c r="E203" s="3">
        <v>734310</v>
      </c>
      <c r="F203" s="7" t="s">
        <v>73</v>
      </c>
      <c r="G203" s="3">
        <v>58745</v>
      </c>
      <c r="H203" s="2" t="s">
        <v>212</v>
      </c>
      <c r="I203" s="2" t="s">
        <v>74</v>
      </c>
    </row>
    <row r="204" spans="1:9" outlineLevel="1" x14ac:dyDescent="0.25">
      <c r="A204" s="6">
        <v>45448</v>
      </c>
      <c r="B204" s="2" t="s">
        <v>266</v>
      </c>
      <c r="C204" s="2" t="s">
        <v>330</v>
      </c>
      <c r="D204" s="2" t="s">
        <v>235</v>
      </c>
      <c r="E204" s="3">
        <v>369843</v>
      </c>
      <c r="F204" s="7" t="s">
        <v>73</v>
      </c>
      <c r="G204" s="3">
        <v>29587</v>
      </c>
      <c r="H204" s="2" t="s">
        <v>212</v>
      </c>
      <c r="I204" s="2" t="s">
        <v>74</v>
      </c>
    </row>
    <row r="205" spans="1:9" outlineLevel="1" x14ac:dyDescent="0.25">
      <c r="A205" s="6">
        <v>45449</v>
      </c>
      <c r="B205" s="2" t="s">
        <v>203</v>
      </c>
      <c r="C205" s="2" t="s">
        <v>330</v>
      </c>
      <c r="D205" s="2" t="s">
        <v>285</v>
      </c>
      <c r="E205" s="3">
        <v>664657</v>
      </c>
      <c r="F205" s="7" t="s">
        <v>73</v>
      </c>
      <c r="G205" s="3">
        <v>53173</v>
      </c>
      <c r="H205" s="2" t="s">
        <v>212</v>
      </c>
      <c r="I205" s="2" t="s">
        <v>74</v>
      </c>
    </row>
    <row r="206" spans="1:9" outlineLevel="1" x14ac:dyDescent="0.25">
      <c r="A206" s="6">
        <v>45449</v>
      </c>
      <c r="B206" s="2" t="s">
        <v>196</v>
      </c>
      <c r="C206" s="2" t="s">
        <v>330</v>
      </c>
      <c r="D206" s="2" t="s">
        <v>216</v>
      </c>
      <c r="E206" s="3">
        <v>250910</v>
      </c>
      <c r="F206" s="7" t="s">
        <v>73</v>
      </c>
      <c r="G206" s="3">
        <v>20073</v>
      </c>
      <c r="H206" s="2" t="s">
        <v>212</v>
      </c>
      <c r="I206" s="2" t="s">
        <v>74</v>
      </c>
    </row>
    <row r="207" spans="1:9" outlineLevel="1" x14ac:dyDescent="0.25">
      <c r="A207" s="6">
        <v>45449</v>
      </c>
      <c r="B207" s="2" t="s">
        <v>95</v>
      </c>
      <c r="C207" s="2" t="s">
        <v>330</v>
      </c>
      <c r="D207" s="2" t="s">
        <v>240</v>
      </c>
      <c r="E207" s="3">
        <v>535763</v>
      </c>
      <c r="F207" s="7" t="s">
        <v>73</v>
      </c>
      <c r="G207" s="3">
        <v>42861</v>
      </c>
      <c r="H207" s="2" t="s">
        <v>212</v>
      </c>
      <c r="I207" s="2" t="s">
        <v>74</v>
      </c>
    </row>
    <row r="208" spans="1:9" outlineLevel="1" x14ac:dyDescent="0.25">
      <c r="A208" s="6">
        <v>45450</v>
      </c>
      <c r="B208" s="2" t="s">
        <v>350</v>
      </c>
      <c r="C208" s="2" t="s">
        <v>330</v>
      </c>
      <c r="D208" s="2" t="s">
        <v>312</v>
      </c>
      <c r="E208" s="3">
        <v>645130</v>
      </c>
      <c r="F208" s="7" t="s">
        <v>73</v>
      </c>
      <c r="G208" s="3">
        <v>51610</v>
      </c>
      <c r="H208" s="2" t="s">
        <v>212</v>
      </c>
      <c r="I208" s="2" t="s">
        <v>74</v>
      </c>
    </row>
    <row r="209" spans="1:9" outlineLevel="1" x14ac:dyDescent="0.25">
      <c r="A209" s="6">
        <v>45450</v>
      </c>
      <c r="B209" s="2" t="s">
        <v>234</v>
      </c>
      <c r="C209" s="2" t="s">
        <v>330</v>
      </c>
      <c r="D209" s="2" t="s">
        <v>293</v>
      </c>
      <c r="E209" s="3">
        <v>499959</v>
      </c>
      <c r="F209" s="7" t="s">
        <v>73</v>
      </c>
      <c r="G209" s="3">
        <v>39997</v>
      </c>
      <c r="H209" s="2" t="s">
        <v>212</v>
      </c>
      <c r="I209" s="2" t="s">
        <v>74</v>
      </c>
    </row>
    <row r="210" spans="1:9" outlineLevel="1" x14ac:dyDescent="0.25">
      <c r="A210" s="6">
        <v>45450</v>
      </c>
      <c r="B210" s="2" t="s">
        <v>38</v>
      </c>
      <c r="C210" s="2" t="s">
        <v>330</v>
      </c>
      <c r="D210" s="2" t="s">
        <v>267</v>
      </c>
      <c r="E210" s="3">
        <v>494452</v>
      </c>
      <c r="F210" s="7" t="s">
        <v>73</v>
      </c>
      <c r="G210" s="3">
        <v>39556</v>
      </c>
      <c r="H210" s="2" t="s">
        <v>212</v>
      </c>
      <c r="I210" s="2" t="s">
        <v>74</v>
      </c>
    </row>
    <row r="211" spans="1:9" outlineLevel="1" x14ac:dyDescent="0.25">
      <c r="A211" s="6">
        <v>45450</v>
      </c>
      <c r="B211" s="2" t="s">
        <v>23</v>
      </c>
      <c r="C211" s="2" t="s">
        <v>330</v>
      </c>
      <c r="D211" s="2" t="s">
        <v>289</v>
      </c>
      <c r="E211" s="3">
        <v>478345</v>
      </c>
      <c r="F211" s="7" t="s">
        <v>73</v>
      </c>
      <c r="G211" s="3">
        <v>38268</v>
      </c>
      <c r="H211" s="2" t="s">
        <v>212</v>
      </c>
      <c r="I211" s="2" t="s">
        <v>74</v>
      </c>
    </row>
    <row r="212" spans="1:9" outlineLevel="1" x14ac:dyDescent="0.25">
      <c r="A212" s="6">
        <v>45451</v>
      </c>
      <c r="B212" s="2" t="s">
        <v>126</v>
      </c>
      <c r="C212" s="2" t="s">
        <v>330</v>
      </c>
      <c r="D212" s="2" t="s">
        <v>99</v>
      </c>
      <c r="E212" s="3">
        <v>942368</v>
      </c>
      <c r="F212" s="7" t="s">
        <v>73</v>
      </c>
      <c r="G212" s="3">
        <v>75389</v>
      </c>
      <c r="H212" s="2" t="s">
        <v>212</v>
      </c>
      <c r="I212" s="2" t="s">
        <v>74</v>
      </c>
    </row>
    <row r="213" spans="1:9" outlineLevel="1" x14ac:dyDescent="0.25">
      <c r="A213" s="6">
        <v>45451</v>
      </c>
      <c r="B213" s="2" t="s">
        <v>343</v>
      </c>
      <c r="C213" s="2" t="s">
        <v>330</v>
      </c>
      <c r="D213" s="2" t="s">
        <v>143</v>
      </c>
      <c r="E213" s="3">
        <v>268116</v>
      </c>
      <c r="F213" s="7" t="s">
        <v>73</v>
      </c>
      <c r="G213" s="3">
        <v>21449</v>
      </c>
      <c r="H213" s="2" t="s">
        <v>212</v>
      </c>
      <c r="I213" s="2" t="s">
        <v>74</v>
      </c>
    </row>
    <row r="214" spans="1:9" outlineLevel="1" x14ac:dyDescent="0.25">
      <c r="A214" s="6">
        <v>45451</v>
      </c>
      <c r="B214" s="2" t="s">
        <v>319</v>
      </c>
      <c r="C214" s="2" t="s">
        <v>330</v>
      </c>
      <c r="D214" s="2" t="s">
        <v>15</v>
      </c>
      <c r="E214" s="3">
        <v>906602</v>
      </c>
      <c r="F214" s="7" t="s">
        <v>73</v>
      </c>
      <c r="G214" s="3">
        <v>72528</v>
      </c>
      <c r="H214" s="2" t="s">
        <v>212</v>
      </c>
      <c r="I214" s="2" t="s">
        <v>74</v>
      </c>
    </row>
    <row r="215" spans="1:9" outlineLevel="1" x14ac:dyDescent="0.25">
      <c r="A215" s="6">
        <v>45453</v>
      </c>
      <c r="B215" s="2" t="s">
        <v>29</v>
      </c>
      <c r="C215" s="2" t="s">
        <v>330</v>
      </c>
      <c r="D215" s="2" t="s">
        <v>115</v>
      </c>
      <c r="E215" s="3">
        <v>555290</v>
      </c>
      <c r="F215" s="7" t="s">
        <v>73</v>
      </c>
      <c r="G215" s="3">
        <v>44423</v>
      </c>
      <c r="H215" s="2" t="s">
        <v>212</v>
      </c>
      <c r="I215" s="2" t="s">
        <v>74</v>
      </c>
    </row>
    <row r="216" spans="1:9" outlineLevel="1" x14ac:dyDescent="0.25">
      <c r="A216" s="6">
        <v>45454</v>
      </c>
      <c r="B216" s="2" t="s">
        <v>85</v>
      </c>
      <c r="C216" s="2" t="s">
        <v>330</v>
      </c>
      <c r="D216" s="2" t="s">
        <v>302</v>
      </c>
      <c r="E216" s="3">
        <v>388901</v>
      </c>
      <c r="F216" s="7" t="s">
        <v>73</v>
      </c>
      <c r="G216" s="3">
        <v>31112</v>
      </c>
      <c r="H216" s="2" t="s">
        <v>212</v>
      </c>
      <c r="I216" s="2" t="s">
        <v>74</v>
      </c>
    </row>
    <row r="217" spans="1:9" outlineLevel="1" x14ac:dyDescent="0.25">
      <c r="A217" s="6">
        <v>45454</v>
      </c>
      <c r="B217" s="2" t="s">
        <v>61</v>
      </c>
      <c r="C217" s="2" t="s">
        <v>330</v>
      </c>
      <c r="D217" s="2" t="s">
        <v>178</v>
      </c>
      <c r="E217" s="3">
        <v>417695</v>
      </c>
      <c r="F217" s="7" t="s">
        <v>73</v>
      </c>
      <c r="G217" s="3">
        <v>33416</v>
      </c>
      <c r="H217" s="2" t="s">
        <v>212</v>
      </c>
      <c r="I217" s="2" t="s">
        <v>74</v>
      </c>
    </row>
    <row r="218" spans="1:9" outlineLevel="1" x14ac:dyDescent="0.25">
      <c r="A218" s="6">
        <v>45454</v>
      </c>
      <c r="B218" s="2" t="s">
        <v>325</v>
      </c>
      <c r="C218" s="2" t="s">
        <v>330</v>
      </c>
      <c r="D218" s="2" t="s">
        <v>19</v>
      </c>
      <c r="E218" s="3">
        <v>1089230</v>
      </c>
      <c r="F218" s="7" t="s">
        <v>73</v>
      </c>
      <c r="G218" s="3">
        <v>87138</v>
      </c>
      <c r="H218" s="2" t="s">
        <v>212</v>
      </c>
      <c r="I218" s="2" t="s">
        <v>74</v>
      </c>
    </row>
    <row r="219" spans="1:9" outlineLevel="1" x14ac:dyDescent="0.25">
      <c r="A219" s="6">
        <v>45454</v>
      </c>
      <c r="B219" s="2" t="s">
        <v>269</v>
      </c>
      <c r="C219" s="2" t="s">
        <v>330</v>
      </c>
      <c r="D219" s="2" t="s">
        <v>62</v>
      </c>
      <c r="E219" s="3">
        <v>367155</v>
      </c>
      <c r="F219" s="7" t="s">
        <v>73</v>
      </c>
      <c r="G219" s="3">
        <v>29372</v>
      </c>
      <c r="H219" s="2" t="s">
        <v>212</v>
      </c>
      <c r="I219" s="2" t="s">
        <v>74</v>
      </c>
    </row>
    <row r="220" spans="1:9" outlineLevel="1" x14ac:dyDescent="0.25">
      <c r="A220" s="6">
        <v>45454</v>
      </c>
      <c r="B220" s="2" t="s">
        <v>311</v>
      </c>
      <c r="C220" s="2" t="s">
        <v>330</v>
      </c>
      <c r="D220" s="2" t="s">
        <v>308</v>
      </c>
      <c r="E220" s="3">
        <v>1018091</v>
      </c>
      <c r="F220" s="7" t="s">
        <v>73</v>
      </c>
      <c r="G220" s="3">
        <v>81447</v>
      </c>
      <c r="H220" s="2" t="s">
        <v>212</v>
      </c>
      <c r="I220" s="2" t="s">
        <v>74</v>
      </c>
    </row>
    <row r="221" spans="1:9" outlineLevel="1" x14ac:dyDescent="0.25">
      <c r="A221" s="6">
        <v>45454</v>
      </c>
      <c r="B221" s="2" t="s">
        <v>163</v>
      </c>
      <c r="C221" s="2" t="s">
        <v>330</v>
      </c>
      <c r="D221" s="2" t="s">
        <v>68</v>
      </c>
      <c r="E221" s="3">
        <v>886152</v>
      </c>
      <c r="F221" s="7" t="s">
        <v>73</v>
      </c>
      <c r="G221" s="3">
        <v>70892</v>
      </c>
      <c r="H221" s="2" t="s">
        <v>212</v>
      </c>
      <c r="I221" s="2" t="s">
        <v>74</v>
      </c>
    </row>
    <row r="222" spans="1:9" outlineLevel="1" x14ac:dyDescent="0.25">
      <c r="A222" s="6">
        <v>45455</v>
      </c>
      <c r="B222" s="2" t="s">
        <v>342</v>
      </c>
      <c r="C222" s="2" t="s">
        <v>330</v>
      </c>
      <c r="D222" s="2" t="s">
        <v>346</v>
      </c>
      <c r="E222" s="3">
        <v>388901</v>
      </c>
      <c r="F222" s="7" t="s">
        <v>73</v>
      </c>
      <c r="G222" s="3">
        <v>31112</v>
      </c>
      <c r="H222" s="2" t="s">
        <v>212</v>
      </c>
      <c r="I222" s="2" t="s">
        <v>74</v>
      </c>
    </row>
    <row r="223" spans="1:9" outlineLevel="1" x14ac:dyDescent="0.25">
      <c r="A223" s="6">
        <v>45455</v>
      </c>
      <c r="B223" s="2" t="s">
        <v>54</v>
      </c>
      <c r="C223" s="2" t="s">
        <v>330</v>
      </c>
      <c r="D223" s="2" t="s">
        <v>218</v>
      </c>
      <c r="E223" s="3">
        <v>591132</v>
      </c>
      <c r="F223" s="7" t="s">
        <v>73</v>
      </c>
      <c r="G223" s="3">
        <v>47291</v>
      </c>
      <c r="H223" s="2" t="s">
        <v>212</v>
      </c>
      <c r="I223" s="2" t="s">
        <v>74</v>
      </c>
    </row>
    <row r="224" spans="1:9" outlineLevel="1" x14ac:dyDescent="0.25">
      <c r="A224" s="6">
        <v>45455</v>
      </c>
      <c r="B224" s="2" t="s">
        <v>329</v>
      </c>
      <c r="C224" s="2" t="s">
        <v>330</v>
      </c>
      <c r="D224" s="2" t="s">
        <v>158</v>
      </c>
      <c r="E224" s="3">
        <v>664525</v>
      </c>
      <c r="F224" s="7" t="s">
        <v>73</v>
      </c>
      <c r="G224" s="3">
        <v>53162</v>
      </c>
      <c r="H224" s="2" t="s">
        <v>212</v>
      </c>
      <c r="I224" s="2" t="s">
        <v>74</v>
      </c>
    </row>
    <row r="225" spans="1:9" outlineLevel="1" x14ac:dyDescent="0.25">
      <c r="A225" s="6">
        <v>45455</v>
      </c>
      <c r="B225" s="2" t="s">
        <v>13</v>
      </c>
      <c r="C225" s="2" t="s">
        <v>330</v>
      </c>
      <c r="D225" s="2" t="s">
        <v>189</v>
      </c>
      <c r="E225" s="3">
        <v>480168</v>
      </c>
      <c r="F225" s="7" t="s">
        <v>73</v>
      </c>
      <c r="G225" s="3">
        <v>38413</v>
      </c>
      <c r="H225" s="2" t="s">
        <v>212</v>
      </c>
      <c r="I225" s="2" t="s">
        <v>74</v>
      </c>
    </row>
    <row r="226" spans="1:9" outlineLevel="1" x14ac:dyDescent="0.25">
      <c r="A226" s="6">
        <v>45455</v>
      </c>
      <c r="B226" s="2" t="s">
        <v>386</v>
      </c>
      <c r="C226" s="2" t="s">
        <v>330</v>
      </c>
      <c r="D226" s="2" t="s">
        <v>255</v>
      </c>
      <c r="E226" s="3">
        <v>773760</v>
      </c>
      <c r="F226" s="7" t="s">
        <v>73</v>
      </c>
      <c r="G226" s="3">
        <v>61901</v>
      </c>
      <c r="H226" s="2" t="s">
        <v>212</v>
      </c>
      <c r="I226" s="2" t="s">
        <v>74</v>
      </c>
    </row>
    <row r="227" spans="1:9" outlineLevel="1" x14ac:dyDescent="0.25">
      <c r="A227" s="6">
        <v>45456</v>
      </c>
      <c r="B227" s="2" t="s">
        <v>77</v>
      </c>
      <c r="C227" s="2" t="s">
        <v>330</v>
      </c>
      <c r="D227" s="2" t="s">
        <v>191</v>
      </c>
      <c r="E227" s="3">
        <v>1123531</v>
      </c>
      <c r="F227" s="7" t="s">
        <v>73</v>
      </c>
      <c r="G227" s="3">
        <v>89882</v>
      </c>
      <c r="H227" s="2" t="s">
        <v>212</v>
      </c>
      <c r="I227" s="2" t="s">
        <v>74</v>
      </c>
    </row>
    <row r="228" spans="1:9" outlineLevel="1" x14ac:dyDescent="0.25">
      <c r="A228" s="6">
        <v>45456</v>
      </c>
      <c r="B228" s="2" t="s">
        <v>217</v>
      </c>
      <c r="C228" s="2" t="s">
        <v>330</v>
      </c>
      <c r="D228" s="2" t="s">
        <v>164</v>
      </c>
      <c r="E228" s="3">
        <v>367155</v>
      </c>
      <c r="F228" s="7" t="s">
        <v>73</v>
      </c>
      <c r="G228" s="3">
        <v>29372</v>
      </c>
      <c r="H228" s="2" t="s">
        <v>212</v>
      </c>
      <c r="I228" s="2" t="s">
        <v>74</v>
      </c>
    </row>
    <row r="229" spans="1:9" outlineLevel="1" x14ac:dyDescent="0.25">
      <c r="A229" s="6">
        <v>45457</v>
      </c>
      <c r="B229" s="2" t="s">
        <v>296</v>
      </c>
      <c r="C229" s="2" t="s">
        <v>330</v>
      </c>
      <c r="D229" s="2" t="s">
        <v>40</v>
      </c>
      <c r="E229" s="3">
        <v>639811</v>
      </c>
      <c r="F229" s="7" t="s">
        <v>73</v>
      </c>
      <c r="G229" s="3">
        <v>51185</v>
      </c>
      <c r="H229" s="2" t="s">
        <v>212</v>
      </c>
      <c r="I229" s="2" t="s">
        <v>74</v>
      </c>
    </row>
    <row r="230" spans="1:9" outlineLevel="1" x14ac:dyDescent="0.25">
      <c r="A230" s="6">
        <v>45458</v>
      </c>
      <c r="B230" s="2" t="s">
        <v>378</v>
      </c>
      <c r="C230" s="2" t="s">
        <v>330</v>
      </c>
      <c r="D230" s="2" t="s">
        <v>387</v>
      </c>
      <c r="E230" s="3">
        <v>1107198</v>
      </c>
      <c r="F230" s="7" t="s">
        <v>73</v>
      </c>
      <c r="G230" s="3">
        <v>88576</v>
      </c>
      <c r="H230" s="2" t="s">
        <v>212</v>
      </c>
      <c r="I230" s="2" t="s">
        <v>74</v>
      </c>
    </row>
    <row r="231" spans="1:9" outlineLevel="1" x14ac:dyDescent="0.25">
      <c r="A231" s="6">
        <v>45458</v>
      </c>
      <c r="B231" s="2" t="s">
        <v>18</v>
      </c>
      <c r="C231" s="2" t="s">
        <v>330</v>
      </c>
      <c r="D231" s="2" t="s">
        <v>80</v>
      </c>
      <c r="E231" s="3">
        <v>367155</v>
      </c>
      <c r="F231" s="7" t="s">
        <v>73</v>
      </c>
      <c r="G231" s="3">
        <v>29372</v>
      </c>
      <c r="H231" s="2" t="s">
        <v>212</v>
      </c>
      <c r="I231" s="2" t="s">
        <v>74</v>
      </c>
    </row>
    <row r="232" spans="1:9" outlineLevel="1" x14ac:dyDescent="0.25">
      <c r="A232" s="6">
        <v>45460</v>
      </c>
      <c r="B232" s="2" t="s">
        <v>316</v>
      </c>
      <c r="C232" s="2" t="s">
        <v>330</v>
      </c>
      <c r="D232" s="2" t="s">
        <v>4</v>
      </c>
      <c r="E232" s="3">
        <v>367155</v>
      </c>
      <c r="F232" s="7" t="s">
        <v>73</v>
      </c>
      <c r="G232" s="3">
        <v>29372</v>
      </c>
      <c r="H232" s="2" t="s">
        <v>212</v>
      </c>
      <c r="I232" s="2" t="s">
        <v>74</v>
      </c>
    </row>
    <row r="233" spans="1:9" outlineLevel="1" x14ac:dyDescent="0.25">
      <c r="A233" s="6">
        <v>45461</v>
      </c>
      <c r="B233" s="2" t="s">
        <v>233</v>
      </c>
      <c r="C233" s="2" t="s">
        <v>330</v>
      </c>
      <c r="D233" s="2" t="s">
        <v>188</v>
      </c>
      <c r="E233" s="3">
        <v>1185704</v>
      </c>
      <c r="F233" s="7" t="s">
        <v>73</v>
      </c>
      <c r="G233" s="3">
        <v>94856</v>
      </c>
      <c r="H233" s="2" t="s">
        <v>212</v>
      </c>
      <c r="I233" s="2" t="s">
        <v>74</v>
      </c>
    </row>
    <row r="234" spans="1:9" outlineLevel="1" x14ac:dyDescent="0.25">
      <c r="A234" s="6">
        <v>45462</v>
      </c>
      <c r="B234" s="2" t="s">
        <v>361</v>
      </c>
      <c r="C234" s="2" t="s">
        <v>330</v>
      </c>
      <c r="D234" s="2" t="s">
        <v>214</v>
      </c>
      <c r="E234" s="3">
        <v>988305</v>
      </c>
      <c r="F234" s="7" t="s">
        <v>73</v>
      </c>
      <c r="G234" s="3">
        <v>79064</v>
      </c>
      <c r="H234" s="2" t="s">
        <v>212</v>
      </c>
      <c r="I234" s="2" t="s">
        <v>74</v>
      </c>
    </row>
    <row r="235" spans="1:9" outlineLevel="1" x14ac:dyDescent="0.25">
      <c r="A235" s="6">
        <v>45462</v>
      </c>
      <c r="B235" s="2" t="s">
        <v>385</v>
      </c>
      <c r="C235" s="2" t="s">
        <v>330</v>
      </c>
      <c r="D235" s="2" t="s">
        <v>264</v>
      </c>
      <c r="E235" s="3">
        <v>1067880</v>
      </c>
      <c r="F235" s="7" t="s">
        <v>73</v>
      </c>
      <c r="G235" s="3">
        <v>85430</v>
      </c>
      <c r="H235" s="2" t="s">
        <v>212</v>
      </c>
      <c r="I235" s="2" t="s">
        <v>74</v>
      </c>
    </row>
    <row r="236" spans="1:9" outlineLevel="1" x14ac:dyDescent="0.25">
      <c r="A236" s="6">
        <v>45462</v>
      </c>
      <c r="B236" s="2" t="s">
        <v>219</v>
      </c>
      <c r="C236" s="2" t="s">
        <v>330</v>
      </c>
      <c r="D236" s="2" t="s">
        <v>241</v>
      </c>
      <c r="E236" s="3">
        <v>1200420</v>
      </c>
      <c r="F236" s="7" t="s">
        <v>73</v>
      </c>
      <c r="G236" s="3">
        <v>96034</v>
      </c>
      <c r="H236" s="2" t="s">
        <v>212</v>
      </c>
      <c r="I236" s="2" t="s">
        <v>74</v>
      </c>
    </row>
    <row r="237" spans="1:9" outlineLevel="1" x14ac:dyDescent="0.25">
      <c r="A237" s="6">
        <v>45462</v>
      </c>
      <c r="B237" s="2" t="s">
        <v>102</v>
      </c>
      <c r="C237" s="2" t="s">
        <v>330</v>
      </c>
      <c r="D237" s="2" t="s">
        <v>240</v>
      </c>
      <c r="E237" s="3">
        <v>478345</v>
      </c>
      <c r="F237" s="7" t="s">
        <v>73</v>
      </c>
      <c r="G237" s="3">
        <v>38268</v>
      </c>
      <c r="H237" s="2" t="s">
        <v>212</v>
      </c>
      <c r="I237" s="2" t="s">
        <v>74</v>
      </c>
    </row>
    <row r="238" spans="1:9" outlineLevel="1" x14ac:dyDescent="0.25">
      <c r="A238" s="6">
        <v>45463</v>
      </c>
      <c r="B238" s="2" t="s">
        <v>353</v>
      </c>
      <c r="C238" s="2" t="s">
        <v>330</v>
      </c>
      <c r="D238" s="2" t="s">
        <v>151</v>
      </c>
      <c r="E238" s="3">
        <v>1057110</v>
      </c>
      <c r="F238" s="7" t="s">
        <v>73</v>
      </c>
      <c r="G238" s="3">
        <v>84569</v>
      </c>
      <c r="H238" s="2" t="s">
        <v>212</v>
      </c>
      <c r="I238" s="2" t="s">
        <v>74</v>
      </c>
    </row>
    <row r="239" spans="1:9" outlineLevel="1" x14ac:dyDescent="0.25">
      <c r="A239" s="6">
        <v>45463</v>
      </c>
      <c r="B239" s="2" t="s">
        <v>355</v>
      </c>
      <c r="C239" s="2" t="s">
        <v>330</v>
      </c>
      <c r="D239" s="2" t="s">
        <v>68</v>
      </c>
      <c r="E239" s="3">
        <v>487442</v>
      </c>
      <c r="F239" s="7" t="s">
        <v>73</v>
      </c>
      <c r="G239" s="3">
        <v>38995</v>
      </c>
      <c r="H239" s="2" t="s">
        <v>212</v>
      </c>
      <c r="I239" s="2" t="s">
        <v>74</v>
      </c>
    </row>
    <row r="240" spans="1:9" outlineLevel="1" x14ac:dyDescent="0.25">
      <c r="A240" s="6">
        <v>45463</v>
      </c>
      <c r="B240" s="2" t="s">
        <v>372</v>
      </c>
      <c r="C240" s="2" t="s">
        <v>330</v>
      </c>
      <c r="D240" s="2" t="s">
        <v>143</v>
      </c>
      <c r="E240" s="3">
        <v>220293</v>
      </c>
      <c r="F240" s="7" t="s">
        <v>73</v>
      </c>
      <c r="G240" s="3">
        <v>17623</v>
      </c>
      <c r="H240" s="2" t="s">
        <v>212</v>
      </c>
      <c r="I240" s="2" t="s">
        <v>74</v>
      </c>
    </row>
    <row r="241" spans="1:9" outlineLevel="1" x14ac:dyDescent="0.25">
      <c r="A241" s="6">
        <v>45463</v>
      </c>
      <c r="B241" s="2" t="s">
        <v>175</v>
      </c>
      <c r="C241" s="2" t="s">
        <v>330</v>
      </c>
      <c r="D241" s="2" t="s">
        <v>255</v>
      </c>
      <c r="E241" s="3">
        <v>444232</v>
      </c>
      <c r="F241" s="7" t="s">
        <v>73</v>
      </c>
      <c r="G241" s="3">
        <v>35539</v>
      </c>
      <c r="H241" s="2" t="s">
        <v>212</v>
      </c>
      <c r="I241" s="2" t="s">
        <v>74</v>
      </c>
    </row>
    <row r="242" spans="1:9" outlineLevel="1" x14ac:dyDescent="0.25">
      <c r="A242" s="6">
        <v>45463</v>
      </c>
      <c r="B242" s="2" t="s">
        <v>86</v>
      </c>
      <c r="C242" s="2" t="s">
        <v>330</v>
      </c>
      <c r="D242" s="2" t="s">
        <v>268</v>
      </c>
      <c r="E242" s="3">
        <v>773760</v>
      </c>
      <c r="F242" s="7" t="s">
        <v>73</v>
      </c>
      <c r="G242" s="3">
        <v>61901</v>
      </c>
      <c r="H242" s="2" t="s">
        <v>212</v>
      </c>
      <c r="I242" s="2" t="s">
        <v>74</v>
      </c>
    </row>
    <row r="243" spans="1:9" outlineLevel="1" x14ac:dyDescent="0.25">
      <c r="A243" s="6">
        <v>45464</v>
      </c>
      <c r="B243" s="2" t="s">
        <v>256</v>
      </c>
      <c r="C243" s="2" t="s">
        <v>330</v>
      </c>
      <c r="D243" s="2" t="s">
        <v>349</v>
      </c>
      <c r="E243" s="3">
        <v>641314</v>
      </c>
      <c r="F243" s="7" t="s">
        <v>73</v>
      </c>
      <c r="G243" s="3">
        <v>51305</v>
      </c>
      <c r="H243" s="2" t="s">
        <v>212</v>
      </c>
      <c r="I243" s="2" t="s">
        <v>74</v>
      </c>
    </row>
    <row r="244" spans="1:9" outlineLevel="1" x14ac:dyDescent="0.25">
      <c r="A244" s="6">
        <v>45464</v>
      </c>
      <c r="B244" s="2" t="s">
        <v>257</v>
      </c>
      <c r="C244" s="2" t="s">
        <v>330</v>
      </c>
      <c r="D244" s="2" t="s">
        <v>232</v>
      </c>
      <c r="E244" s="3">
        <v>684486</v>
      </c>
      <c r="F244" s="7" t="s">
        <v>73</v>
      </c>
      <c r="G244" s="3">
        <v>54759</v>
      </c>
      <c r="H244" s="2" t="s">
        <v>212</v>
      </c>
      <c r="I244" s="2" t="s">
        <v>74</v>
      </c>
    </row>
    <row r="245" spans="1:9" outlineLevel="1" x14ac:dyDescent="0.25">
      <c r="A245" s="6">
        <v>45465</v>
      </c>
      <c r="B245" s="2" t="s">
        <v>251</v>
      </c>
      <c r="C245" s="2" t="s">
        <v>330</v>
      </c>
      <c r="D245" s="2" t="s">
        <v>109</v>
      </c>
      <c r="E245" s="3">
        <v>333306</v>
      </c>
      <c r="F245" s="7" t="s">
        <v>73</v>
      </c>
      <c r="G245" s="3">
        <v>26664</v>
      </c>
      <c r="H245" s="2" t="s">
        <v>212</v>
      </c>
      <c r="I245" s="2" t="s">
        <v>74</v>
      </c>
    </row>
    <row r="246" spans="1:9" outlineLevel="1" x14ac:dyDescent="0.25">
      <c r="A246" s="6">
        <v>45465</v>
      </c>
      <c r="B246" s="2" t="s">
        <v>42</v>
      </c>
      <c r="C246" s="2" t="s">
        <v>330</v>
      </c>
      <c r="D246" s="2" t="s">
        <v>80</v>
      </c>
      <c r="E246" s="3">
        <v>444232</v>
      </c>
      <c r="F246" s="7" t="s">
        <v>73</v>
      </c>
      <c r="G246" s="3">
        <v>35539</v>
      </c>
      <c r="H246" s="2" t="s">
        <v>212</v>
      </c>
      <c r="I246" s="2" t="s">
        <v>74</v>
      </c>
    </row>
    <row r="247" spans="1:9" outlineLevel="1" x14ac:dyDescent="0.25">
      <c r="A247" s="6">
        <v>45465</v>
      </c>
      <c r="B247" s="2" t="s">
        <v>173</v>
      </c>
      <c r="C247" s="2" t="s">
        <v>330</v>
      </c>
      <c r="D247" s="2" t="s">
        <v>190</v>
      </c>
      <c r="E247" s="3">
        <v>2013760</v>
      </c>
      <c r="F247" s="7" t="s">
        <v>73</v>
      </c>
      <c r="G247" s="3">
        <v>161101</v>
      </c>
      <c r="H247" s="2" t="s">
        <v>212</v>
      </c>
      <c r="I247" s="2" t="s">
        <v>74</v>
      </c>
    </row>
    <row r="248" spans="1:9" outlineLevel="1" x14ac:dyDescent="0.25">
      <c r="A248" s="6">
        <v>45467</v>
      </c>
      <c r="B248" s="2" t="s">
        <v>238</v>
      </c>
      <c r="C248" s="2" t="s">
        <v>330</v>
      </c>
      <c r="D248" s="2" t="s">
        <v>380</v>
      </c>
      <c r="E248" s="3">
        <v>656819</v>
      </c>
      <c r="F248" s="7" t="s">
        <v>73</v>
      </c>
      <c r="G248" s="3">
        <v>52546</v>
      </c>
      <c r="H248" s="2" t="s">
        <v>212</v>
      </c>
      <c r="I248" s="2" t="s">
        <v>74</v>
      </c>
    </row>
    <row r="249" spans="1:9" outlineLevel="1" x14ac:dyDescent="0.25">
      <c r="A249" s="6">
        <v>45468</v>
      </c>
      <c r="B249" s="2" t="s">
        <v>383</v>
      </c>
      <c r="C249" s="2" t="s">
        <v>330</v>
      </c>
      <c r="D249" s="2" t="s">
        <v>143</v>
      </c>
      <c r="E249" s="3">
        <v>312293</v>
      </c>
      <c r="F249" s="7" t="s">
        <v>73</v>
      </c>
      <c r="G249" s="3">
        <v>24983</v>
      </c>
      <c r="H249" s="2" t="s">
        <v>212</v>
      </c>
      <c r="I249" s="2" t="s">
        <v>74</v>
      </c>
    </row>
    <row r="250" spans="1:9" outlineLevel="1" x14ac:dyDescent="0.25">
      <c r="A250" s="6">
        <v>45468</v>
      </c>
      <c r="B250" s="2" t="s">
        <v>347</v>
      </c>
      <c r="C250" s="2" t="s">
        <v>330</v>
      </c>
      <c r="D250" s="2" t="s">
        <v>4</v>
      </c>
      <c r="E250" s="3">
        <v>333174</v>
      </c>
      <c r="F250" s="7" t="s">
        <v>73</v>
      </c>
      <c r="G250" s="3">
        <v>26654</v>
      </c>
      <c r="H250" s="2" t="s">
        <v>212</v>
      </c>
      <c r="I250" s="2" t="s">
        <v>74</v>
      </c>
    </row>
    <row r="251" spans="1:9" outlineLevel="1" x14ac:dyDescent="0.25">
      <c r="A251" s="6">
        <v>45468</v>
      </c>
      <c r="B251" s="2" t="s">
        <v>384</v>
      </c>
      <c r="C251" s="2" t="s">
        <v>330</v>
      </c>
      <c r="D251" s="2" t="s">
        <v>40</v>
      </c>
      <c r="E251" s="3">
        <v>146862</v>
      </c>
      <c r="F251" s="7" t="s">
        <v>73</v>
      </c>
      <c r="G251" s="3">
        <v>11749</v>
      </c>
      <c r="H251" s="2" t="s">
        <v>212</v>
      </c>
      <c r="I251" s="2" t="s">
        <v>74</v>
      </c>
    </row>
    <row r="252" spans="1:9" outlineLevel="1" x14ac:dyDescent="0.25">
      <c r="A252" s="6">
        <v>45468</v>
      </c>
      <c r="B252" s="2" t="s">
        <v>300</v>
      </c>
      <c r="C252" s="2" t="s">
        <v>330</v>
      </c>
      <c r="D252" s="2" t="s">
        <v>19</v>
      </c>
      <c r="E252" s="3">
        <v>978304</v>
      </c>
      <c r="F252" s="7" t="s">
        <v>73</v>
      </c>
      <c r="G252" s="3">
        <v>78264</v>
      </c>
      <c r="H252" s="2" t="s">
        <v>212</v>
      </c>
      <c r="I252" s="2" t="s">
        <v>74</v>
      </c>
    </row>
    <row r="253" spans="1:9" outlineLevel="1" x14ac:dyDescent="0.25">
      <c r="A253" s="6">
        <v>45469</v>
      </c>
      <c r="B253" s="2" t="s">
        <v>187</v>
      </c>
      <c r="C253" s="2" t="s">
        <v>330</v>
      </c>
      <c r="D253" s="2" t="s">
        <v>199</v>
      </c>
      <c r="E253" s="3">
        <v>922445</v>
      </c>
      <c r="F253" s="7" t="s">
        <v>73</v>
      </c>
      <c r="G253" s="3">
        <v>73796</v>
      </c>
      <c r="H253" s="2" t="s">
        <v>212</v>
      </c>
      <c r="I253" s="2" t="s">
        <v>74</v>
      </c>
    </row>
    <row r="254" spans="1:9" outlineLevel="1" x14ac:dyDescent="0.25">
      <c r="A254" s="6">
        <v>45469</v>
      </c>
      <c r="B254" s="2" t="s">
        <v>25</v>
      </c>
      <c r="C254" s="2" t="s">
        <v>330</v>
      </c>
      <c r="D254" s="2" t="s">
        <v>55</v>
      </c>
      <c r="E254" s="3">
        <v>842013</v>
      </c>
      <c r="F254" s="7" t="s">
        <v>73</v>
      </c>
      <c r="G254" s="3">
        <v>67361</v>
      </c>
      <c r="H254" s="2" t="s">
        <v>212</v>
      </c>
      <c r="I254" s="2" t="s">
        <v>74</v>
      </c>
    </row>
    <row r="255" spans="1:9" outlineLevel="1" x14ac:dyDescent="0.25">
      <c r="A255" s="6">
        <v>45469</v>
      </c>
      <c r="B255" s="2" t="s">
        <v>265</v>
      </c>
      <c r="C255" s="2" t="s">
        <v>330</v>
      </c>
      <c r="D255" s="2" t="s">
        <v>158</v>
      </c>
      <c r="E255" s="3">
        <v>736397</v>
      </c>
      <c r="F255" s="7" t="s">
        <v>73</v>
      </c>
      <c r="G255" s="3">
        <v>58912</v>
      </c>
      <c r="H255" s="2" t="s">
        <v>212</v>
      </c>
      <c r="I255" s="2" t="s">
        <v>74</v>
      </c>
    </row>
    <row r="256" spans="1:9" outlineLevel="1" x14ac:dyDescent="0.25">
      <c r="A256" s="6">
        <v>45469</v>
      </c>
      <c r="B256" s="2" t="s">
        <v>57</v>
      </c>
      <c r="C256" s="2" t="s">
        <v>330</v>
      </c>
      <c r="D256" s="2" t="s">
        <v>227</v>
      </c>
      <c r="E256" s="3">
        <v>626898</v>
      </c>
      <c r="F256" s="7" t="s">
        <v>73</v>
      </c>
      <c r="G256" s="3">
        <v>50152</v>
      </c>
      <c r="H256" s="2" t="s">
        <v>212</v>
      </c>
      <c r="I256" s="2" t="s">
        <v>74</v>
      </c>
    </row>
    <row r="257" spans="1:9" outlineLevel="1" x14ac:dyDescent="0.25">
      <c r="A257" s="6">
        <v>45469</v>
      </c>
      <c r="B257" s="2" t="s">
        <v>168</v>
      </c>
      <c r="C257" s="2" t="s">
        <v>330</v>
      </c>
      <c r="D257" s="2" t="s">
        <v>218</v>
      </c>
      <c r="E257" s="3">
        <v>1200420</v>
      </c>
      <c r="F257" s="7" t="s">
        <v>73</v>
      </c>
      <c r="G257" s="3">
        <v>96034</v>
      </c>
      <c r="H257" s="2" t="s">
        <v>212</v>
      </c>
      <c r="I257" s="2" t="s">
        <v>74</v>
      </c>
    </row>
    <row r="258" spans="1:9" outlineLevel="1" x14ac:dyDescent="0.25">
      <c r="A258" s="6">
        <v>45469</v>
      </c>
      <c r="B258" s="2" t="s">
        <v>130</v>
      </c>
      <c r="C258" s="2" t="s">
        <v>330</v>
      </c>
      <c r="D258" s="2" t="s">
        <v>235</v>
      </c>
      <c r="E258" s="3">
        <v>481897</v>
      </c>
      <c r="F258" s="7" t="s">
        <v>73</v>
      </c>
      <c r="G258" s="3">
        <v>38552</v>
      </c>
      <c r="H258" s="2" t="s">
        <v>212</v>
      </c>
      <c r="I258" s="2" t="s">
        <v>74</v>
      </c>
    </row>
    <row r="259" spans="1:9" outlineLevel="1" x14ac:dyDescent="0.25">
      <c r="A259" s="6">
        <v>45469</v>
      </c>
      <c r="B259" s="2" t="s">
        <v>270</v>
      </c>
      <c r="C259" s="2" t="s">
        <v>330</v>
      </c>
      <c r="D259" s="2" t="s">
        <v>232</v>
      </c>
      <c r="E259" s="3">
        <v>555290</v>
      </c>
      <c r="F259" s="7" t="s">
        <v>73</v>
      </c>
      <c r="G259" s="3">
        <v>44423</v>
      </c>
      <c r="H259" s="2" t="s">
        <v>212</v>
      </c>
      <c r="I259" s="2" t="s">
        <v>74</v>
      </c>
    </row>
    <row r="260" spans="1:9" outlineLevel="1" x14ac:dyDescent="0.25">
      <c r="A260" s="6">
        <v>45470</v>
      </c>
      <c r="B260" s="2" t="s">
        <v>280</v>
      </c>
      <c r="C260" s="2" t="s">
        <v>330</v>
      </c>
      <c r="D260" s="2" t="s">
        <v>312</v>
      </c>
      <c r="E260" s="3">
        <v>222116</v>
      </c>
      <c r="F260" s="7" t="s">
        <v>73</v>
      </c>
      <c r="G260" s="3">
        <v>17769</v>
      </c>
      <c r="H260" s="2" t="s">
        <v>212</v>
      </c>
      <c r="I260" s="2" t="s">
        <v>74</v>
      </c>
    </row>
    <row r="261" spans="1:9" outlineLevel="1" x14ac:dyDescent="0.25">
      <c r="A261" s="6">
        <v>45471</v>
      </c>
      <c r="B261" s="2" t="s">
        <v>228</v>
      </c>
      <c r="C261" s="2" t="s">
        <v>330</v>
      </c>
      <c r="D261" s="2" t="s">
        <v>308</v>
      </c>
      <c r="E261" s="3">
        <v>367155</v>
      </c>
      <c r="F261" s="7" t="s">
        <v>73</v>
      </c>
      <c r="G261" s="3">
        <v>29372</v>
      </c>
      <c r="H261" s="2" t="s">
        <v>212</v>
      </c>
      <c r="I261" s="2" t="s">
        <v>74</v>
      </c>
    </row>
    <row r="262" spans="1:9" outlineLevel="1" x14ac:dyDescent="0.25">
      <c r="A262" s="6">
        <v>45472</v>
      </c>
      <c r="B262" s="2" t="s">
        <v>83</v>
      </c>
      <c r="C262" s="2" t="s">
        <v>330</v>
      </c>
      <c r="D262" s="2" t="s">
        <v>127</v>
      </c>
      <c r="E262" s="3">
        <v>537624</v>
      </c>
      <c r="F262" s="7" t="s">
        <v>73</v>
      </c>
      <c r="G262" s="3">
        <v>43010</v>
      </c>
      <c r="H262" s="2" t="s">
        <v>212</v>
      </c>
      <c r="I262" s="2" t="s">
        <v>74</v>
      </c>
    </row>
    <row r="263" spans="1:9" outlineLevel="1" x14ac:dyDescent="0.25">
      <c r="A263" s="6">
        <v>45472</v>
      </c>
      <c r="B263" s="2" t="s">
        <v>121</v>
      </c>
      <c r="C263" s="2" t="s">
        <v>330</v>
      </c>
      <c r="D263" s="2" t="s">
        <v>285</v>
      </c>
      <c r="E263" s="3">
        <v>553467</v>
      </c>
      <c r="F263" s="7" t="s">
        <v>73</v>
      </c>
      <c r="G263" s="3">
        <v>44277</v>
      </c>
      <c r="H263" s="2" t="s">
        <v>212</v>
      </c>
      <c r="I263" s="2" t="s">
        <v>74</v>
      </c>
    </row>
    <row r="264" spans="1:9" outlineLevel="1" x14ac:dyDescent="0.25">
      <c r="A264" s="6">
        <v>45472</v>
      </c>
      <c r="B264" s="2" t="s">
        <v>120</v>
      </c>
      <c r="C264" s="2" t="s">
        <v>330</v>
      </c>
      <c r="D264" s="2" t="s">
        <v>60</v>
      </c>
      <c r="E264" s="3">
        <v>480036</v>
      </c>
      <c r="F264" s="7" t="s">
        <v>73</v>
      </c>
      <c r="G264" s="3">
        <v>38403</v>
      </c>
      <c r="H264" s="2" t="s">
        <v>212</v>
      </c>
      <c r="I264" s="2" t="s">
        <v>74</v>
      </c>
    </row>
    <row r="267" spans="1:9" x14ac:dyDescent="0.25">
      <c r="E267" s="11">
        <f>+SUBTOTAL(9,$E$2:$E$264)</f>
        <v>122400705</v>
      </c>
    </row>
    <row r="269" spans="1:9" x14ac:dyDescent="0.25">
      <c r="D269" s="13" t="s">
        <v>395</v>
      </c>
      <c r="E269" s="11">
        <f>+F269*$E$267</f>
        <v>1224007.05</v>
      </c>
      <c r="F269" s="19">
        <v>0.01</v>
      </c>
      <c r="G269" s="11">
        <f>+E269*0.1</f>
        <v>122400.70500000002</v>
      </c>
      <c r="H269" s="11">
        <f>+E269+G269</f>
        <v>1346407.7550000001</v>
      </c>
    </row>
    <row r="270" spans="1:9" x14ac:dyDescent="0.25">
      <c r="D270" s="17" t="s">
        <v>396</v>
      </c>
      <c r="E270" s="11">
        <f t="shared" ref="E270:E274" si="0">+F270*$E$267</f>
        <v>1836010.575</v>
      </c>
      <c r="F270" s="19">
        <v>1.4999999999999999E-2</v>
      </c>
      <c r="G270" s="11">
        <f t="shared" ref="G270:G275" si="1">+E270*0.1</f>
        <v>183601.0575</v>
      </c>
      <c r="H270" s="11">
        <f t="shared" ref="H270:H274" si="2">+E270+G270</f>
        <v>2019611.6324999998</v>
      </c>
    </row>
    <row r="271" spans="1:9" x14ac:dyDescent="0.25">
      <c r="D271" s="14" t="s">
        <v>397</v>
      </c>
      <c r="E271" s="11">
        <f t="shared" si="0"/>
        <v>1224007.05</v>
      </c>
      <c r="F271" s="19">
        <v>0.01</v>
      </c>
      <c r="G271" s="11">
        <f t="shared" si="1"/>
        <v>122400.70500000002</v>
      </c>
      <c r="H271" s="11">
        <f t="shared" si="2"/>
        <v>1346407.7550000001</v>
      </c>
    </row>
    <row r="272" spans="1:9" x14ac:dyDescent="0.25">
      <c r="D272" s="16" t="s">
        <v>398</v>
      </c>
      <c r="E272" s="11">
        <f t="shared" si="0"/>
        <v>2142012.3375000004</v>
      </c>
      <c r="F272" s="19">
        <v>1.7500000000000002E-2</v>
      </c>
      <c r="G272" s="11">
        <f t="shared" si="1"/>
        <v>214201.23375000004</v>
      </c>
      <c r="H272" s="11">
        <f t="shared" si="2"/>
        <v>2356213.5712500005</v>
      </c>
    </row>
    <row r="273" spans="4:8" x14ac:dyDescent="0.25">
      <c r="D273" s="18" t="s">
        <v>399</v>
      </c>
      <c r="E273" s="11">
        <f t="shared" si="0"/>
        <v>1224007.05</v>
      </c>
      <c r="F273" s="19">
        <v>0.01</v>
      </c>
      <c r="G273" s="11">
        <f t="shared" si="1"/>
        <v>122400.70500000002</v>
      </c>
      <c r="H273" s="11">
        <f t="shared" si="2"/>
        <v>1346407.7550000001</v>
      </c>
    </row>
    <row r="274" spans="4:8" x14ac:dyDescent="0.25">
      <c r="D274" s="15" t="s">
        <v>400</v>
      </c>
      <c r="E274" s="11">
        <f t="shared" si="0"/>
        <v>1224007.05</v>
      </c>
      <c r="F274" s="19">
        <v>0.01</v>
      </c>
      <c r="G274" s="11">
        <f t="shared" si="1"/>
        <v>122400.70500000002</v>
      </c>
      <c r="H274" s="11">
        <f t="shared" si="2"/>
        <v>1346407.7550000001</v>
      </c>
    </row>
    <row r="275" spans="4:8" x14ac:dyDescent="0.25">
      <c r="E275" s="11">
        <f>SUM(E269:E274)</f>
        <v>8874051.1125000007</v>
      </c>
      <c r="G275" s="11">
        <f t="shared" si="1"/>
        <v>887405.11125000007</v>
      </c>
      <c r="H275" s="11">
        <f>+E275+G275</f>
        <v>9761456.2237500008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topLeftCell="D1" zoomScaleNormal="100" workbookViewId="0">
      <selection activeCell="I1" sqref="I1"/>
    </sheetView>
  </sheetViews>
  <sheetFormatPr defaultColWidth="9.140625" defaultRowHeight="15" outlineLevelRow="1" x14ac:dyDescent="0.25"/>
  <cols>
    <col min="1" max="1" width="14.28515625" style="12" customWidth="1"/>
    <col min="2" max="3" width="11.42578125" customWidth="1"/>
    <col min="4" max="4" width="57.140625" customWidth="1"/>
    <col min="5" max="5" width="17.140625" style="11" customWidth="1"/>
    <col min="6" max="6" width="11.42578125" customWidth="1"/>
    <col min="7" max="7" width="15.7109375" style="11" customWidth="1"/>
    <col min="8" max="8" width="50" customWidth="1"/>
    <col min="9" max="9" width="21.42578125" customWidth="1"/>
  </cols>
  <sheetData>
    <row r="1" spans="1:9" ht="24.75" customHeight="1" x14ac:dyDescent="0.25">
      <c r="A1" s="4" t="s">
        <v>66</v>
      </c>
      <c r="B1" s="5" t="s">
        <v>0</v>
      </c>
      <c r="C1" s="5" t="s">
        <v>339</v>
      </c>
      <c r="D1" s="5" t="s">
        <v>249</v>
      </c>
      <c r="E1" s="10" t="s">
        <v>146</v>
      </c>
      <c r="F1" s="5" t="s">
        <v>31</v>
      </c>
      <c r="G1" s="10" t="s">
        <v>287</v>
      </c>
      <c r="H1" s="5" t="s">
        <v>206</v>
      </c>
      <c r="I1" s="5" t="s">
        <v>125</v>
      </c>
    </row>
    <row r="2" spans="1:9" outlineLevel="1" x14ac:dyDescent="0.25">
      <c r="A2" s="6">
        <v>45399</v>
      </c>
      <c r="B2" s="2" t="s">
        <v>301</v>
      </c>
      <c r="C2" s="2" t="s">
        <v>330</v>
      </c>
      <c r="D2" s="2" t="s">
        <v>326</v>
      </c>
      <c r="E2" s="3">
        <v>2440220</v>
      </c>
      <c r="F2" s="7" t="s">
        <v>73</v>
      </c>
      <c r="G2" s="3">
        <v>195218</v>
      </c>
      <c r="H2" s="2" t="s">
        <v>326</v>
      </c>
      <c r="I2" s="2" t="s">
        <v>157</v>
      </c>
    </row>
    <row r="3" spans="1:9" outlineLevel="1" x14ac:dyDescent="0.25">
      <c r="A3" s="6">
        <v>45406</v>
      </c>
      <c r="B3" s="2" t="s">
        <v>333</v>
      </c>
      <c r="C3" s="2" t="s">
        <v>330</v>
      </c>
      <c r="D3" s="2" t="s">
        <v>326</v>
      </c>
      <c r="E3" s="3">
        <v>5060120</v>
      </c>
      <c r="F3" s="7" t="s">
        <v>73</v>
      </c>
      <c r="G3" s="3">
        <v>404810</v>
      </c>
      <c r="H3" s="2" t="s">
        <v>326</v>
      </c>
      <c r="I3" s="2" t="s">
        <v>157</v>
      </c>
    </row>
    <row r="4" spans="1:9" outlineLevel="1" x14ac:dyDescent="0.25">
      <c r="A4" s="6">
        <v>45420</v>
      </c>
      <c r="B4" s="2" t="s">
        <v>391</v>
      </c>
      <c r="C4" s="2" t="s">
        <v>330</v>
      </c>
      <c r="D4" s="2" t="s">
        <v>326</v>
      </c>
      <c r="E4" s="3">
        <v>3352705</v>
      </c>
      <c r="F4" s="7" t="s">
        <v>73</v>
      </c>
      <c r="G4" s="3">
        <v>268216</v>
      </c>
      <c r="H4" s="2" t="s">
        <v>326</v>
      </c>
      <c r="I4" s="2" t="s">
        <v>157</v>
      </c>
    </row>
    <row r="5" spans="1:9" outlineLevel="1" x14ac:dyDescent="0.25">
      <c r="A5" s="6">
        <v>45427</v>
      </c>
      <c r="B5" s="2" t="s">
        <v>377</v>
      </c>
      <c r="C5" s="2" t="s">
        <v>330</v>
      </c>
      <c r="D5" s="2" t="s">
        <v>326</v>
      </c>
      <c r="E5" s="3">
        <v>2380915</v>
      </c>
      <c r="F5" s="7" t="s">
        <v>73</v>
      </c>
      <c r="G5" s="3">
        <v>190473</v>
      </c>
      <c r="H5" s="2" t="s">
        <v>326</v>
      </c>
      <c r="I5" s="2" t="s">
        <v>157</v>
      </c>
    </row>
    <row r="6" spans="1:9" outlineLevel="1" x14ac:dyDescent="0.25">
      <c r="A6" s="6">
        <v>45441</v>
      </c>
      <c r="B6" s="2" t="s">
        <v>82</v>
      </c>
      <c r="C6" s="2" t="s">
        <v>330</v>
      </c>
      <c r="D6" s="2" t="s">
        <v>326</v>
      </c>
      <c r="E6" s="3">
        <v>2440220</v>
      </c>
      <c r="F6" s="7" t="s">
        <v>73</v>
      </c>
      <c r="G6" s="3">
        <v>195218</v>
      </c>
      <c r="H6" s="2" t="s">
        <v>326</v>
      </c>
      <c r="I6" s="2" t="s">
        <v>157</v>
      </c>
    </row>
    <row r="7" spans="1:9" outlineLevel="1" x14ac:dyDescent="0.25">
      <c r="A7" s="6">
        <v>45449</v>
      </c>
      <c r="B7" s="2" t="s">
        <v>291</v>
      </c>
      <c r="C7" s="2" t="s">
        <v>330</v>
      </c>
      <c r="D7" s="2" t="s">
        <v>326</v>
      </c>
      <c r="E7" s="3">
        <v>2917600</v>
      </c>
      <c r="F7" s="7" t="s">
        <v>73</v>
      </c>
      <c r="G7" s="3">
        <v>233408</v>
      </c>
      <c r="H7" s="2" t="s">
        <v>326</v>
      </c>
      <c r="I7" s="2" t="s">
        <v>157</v>
      </c>
    </row>
    <row r="8" spans="1:9" outlineLevel="1" x14ac:dyDescent="0.25">
      <c r="A8" s="6">
        <v>45450</v>
      </c>
      <c r="B8" s="2" t="s">
        <v>306</v>
      </c>
      <c r="C8" s="2" t="s">
        <v>169</v>
      </c>
      <c r="D8" s="2" t="s">
        <v>45</v>
      </c>
      <c r="E8" s="3">
        <v>-2457054</v>
      </c>
      <c r="F8" s="7" t="s">
        <v>73</v>
      </c>
      <c r="G8" s="3">
        <v>-196564</v>
      </c>
      <c r="H8" s="2" t="s">
        <v>326</v>
      </c>
      <c r="I8" s="2" t="s">
        <v>157</v>
      </c>
    </row>
    <row r="9" spans="1:9" outlineLevel="1" x14ac:dyDescent="0.25">
      <c r="A9" s="6">
        <v>45455</v>
      </c>
      <c r="B9" s="2" t="s">
        <v>105</v>
      </c>
      <c r="C9" s="2" t="s">
        <v>330</v>
      </c>
      <c r="D9" s="2" t="s">
        <v>326</v>
      </c>
      <c r="E9" s="3">
        <v>2301240</v>
      </c>
      <c r="F9" s="7" t="s">
        <v>73</v>
      </c>
      <c r="G9" s="3">
        <v>184099</v>
      </c>
      <c r="H9" s="2" t="s">
        <v>326</v>
      </c>
      <c r="I9" s="2" t="s">
        <v>157</v>
      </c>
    </row>
    <row r="12" spans="1:9" x14ac:dyDescent="0.25">
      <c r="E12" s="11">
        <f>+SUBTOTAL(9,$E$2:$E$9)</f>
        <v>18435966</v>
      </c>
    </row>
    <row r="14" spans="1:9" x14ac:dyDescent="0.25">
      <c r="D14" s="13" t="s">
        <v>395</v>
      </c>
      <c r="E14" s="11">
        <f>+F14*$E$12</f>
        <v>184359.66</v>
      </c>
      <c r="F14" s="19">
        <v>0.01</v>
      </c>
      <c r="G14" s="11">
        <f>+E14*0.1</f>
        <v>18435.966</v>
      </c>
      <c r="H14" s="11">
        <f>+E14+G14</f>
        <v>202795.62599999999</v>
      </c>
    </row>
    <row r="15" spans="1:9" x14ac:dyDescent="0.25">
      <c r="D15" s="17" t="s">
        <v>396</v>
      </c>
      <c r="E15" s="11">
        <f t="shared" ref="E15:E19" si="0">+F15*$E$12</f>
        <v>276539.49</v>
      </c>
      <c r="F15" s="19">
        <v>1.4999999999999999E-2</v>
      </c>
      <c r="G15" s="11">
        <f t="shared" ref="G15:G20" si="1">+E15*0.1</f>
        <v>27653.949000000001</v>
      </c>
      <c r="H15" s="11">
        <f t="shared" ref="H15:H19" si="2">+E15+G15</f>
        <v>304193.43900000001</v>
      </c>
    </row>
    <row r="16" spans="1:9" x14ac:dyDescent="0.25">
      <c r="D16" s="14" t="s">
        <v>397</v>
      </c>
      <c r="E16" s="11">
        <f t="shared" si="0"/>
        <v>184359.66</v>
      </c>
      <c r="F16" s="19">
        <v>0.01</v>
      </c>
      <c r="G16" s="11">
        <f t="shared" si="1"/>
        <v>18435.966</v>
      </c>
      <c r="H16" s="11">
        <f t="shared" si="2"/>
        <v>202795.62599999999</v>
      </c>
    </row>
    <row r="17" spans="4:8" x14ac:dyDescent="0.25">
      <c r="D17" s="16" t="s">
        <v>398</v>
      </c>
      <c r="E17" s="11">
        <f t="shared" si="0"/>
        <v>322629.40500000003</v>
      </c>
      <c r="F17" s="19">
        <v>1.7500000000000002E-2</v>
      </c>
      <c r="G17" s="11">
        <f t="shared" si="1"/>
        <v>32262.940500000004</v>
      </c>
      <c r="H17" s="11">
        <f t="shared" si="2"/>
        <v>354892.34550000005</v>
      </c>
    </row>
    <row r="18" spans="4:8" x14ac:dyDescent="0.25">
      <c r="D18" s="18" t="s">
        <v>399</v>
      </c>
      <c r="E18" s="11">
        <f t="shared" si="0"/>
        <v>184359.66</v>
      </c>
      <c r="F18" s="19">
        <v>0.01</v>
      </c>
      <c r="G18" s="11">
        <f t="shared" si="1"/>
        <v>18435.966</v>
      </c>
      <c r="H18" s="11">
        <f t="shared" si="2"/>
        <v>202795.62599999999</v>
      </c>
    </row>
    <row r="19" spans="4:8" x14ac:dyDescent="0.25">
      <c r="D19" s="15" t="s">
        <v>400</v>
      </c>
      <c r="E19" s="11">
        <f t="shared" si="0"/>
        <v>184359.66</v>
      </c>
      <c r="F19" s="19">
        <v>0.01</v>
      </c>
      <c r="G19" s="11">
        <f t="shared" si="1"/>
        <v>18435.966</v>
      </c>
      <c r="H19" s="11">
        <f t="shared" si="2"/>
        <v>202795.62599999999</v>
      </c>
    </row>
    <row r="20" spans="4:8" x14ac:dyDescent="0.25">
      <c r="E20" s="11">
        <f>SUM(E14:E19)</f>
        <v>1336607.5349999999</v>
      </c>
      <c r="G20" s="11">
        <f t="shared" si="1"/>
        <v>133660.75349999999</v>
      </c>
      <c r="H20" s="11">
        <f>+E20+G20</f>
        <v>1470268.2884999998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Báo cáo</vt:lpstr>
      <vt:lpstr>TH</vt:lpstr>
      <vt:lpstr>STSG</vt:lpstr>
      <vt:lpstr>PHẠM HÙNG</vt:lpstr>
      <vt:lpstr>TRUNG TÂM</vt:lpstr>
      <vt:lpstr>CỦ 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2024-07-27T01:02:36Z</dcterms:created>
  <dcterms:modified xsi:type="dcterms:W3CDTF">2024-11-25T01:16:00Z</dcterms:modified>
</cp:coreProperties>
</file>