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J7" i="1" l="1"/>
  <c r="I7" i="1"/>
  <c r="H7" i="1"/>
  <c r="G7" i="1"/>
  <c r="F26" i="1" l="1"/>
  <c r="F27" i="1"/>
  <c r="F25" i="1"/>
  <c r="G17" i="1" l="1"/>
  <c r="G27" i="1" s="1"/>
  <c r="G16" i="1"/>
  <c r="G26" i="1" s="1"/>
  <c r="G13" i="1" l="1"/>
  <c r="G23" i="1" s="1"/>
  <c r="G14" i="1"/>
  <c r="G24" i="1" s="1"/>
  <c r="G15" i="1"/>
  <c r="G25" i="1" s="1"/>
  <c r="F24" i="1" l="1"/>
  <c r="F23" i="1"/>
  <c r="I23" i="1"/>
  <c r="I27" i="1" l="1"/>
  <c r="I26" i="1"/>
  <c r="I25" i="1"/>
  <c r="I24" i="1"/>
  <c r="I28" i="1" l="1"/>
</calcChain>
</file>

<file path=xl/sharedStrings.xml><?xml version="1.0" encoding="utf-8"?>
<sst xmlns="http://schemas.openxmlformats.org/spreadsheetml/2006/main" count="33" uniqueCount="26">
  <si>
    <t>Ngày chứng từ</t>
  </si>
  <si>
    <t>Khách hàng</t>
  </si>
  <si>
    <t>Tiền chiết khấu</t>
  </si>
  <si>
    <t>Tổng tiền hàng</t>
  </si>
  <si>
    <t>Tiền thuế GTGT</t>
  </si>
  <si>
    <t>Mã khách hàng</t>
  </si>
  <si>
    <t>Ngày hạch toán</t>
  </si>
  <si>
    <t>Số chứng từ</t>
  </si>
  <si>
    <t>Diễn giải</t>
  </si>
  <si>
    <t>Tổng tiền thanh toán</t>
  </si>
  <si>
    <t>DANH SÁCH BÁN HÀNG</t>
  </si>
  <si>
    <t>Chân giò muối 300g</t>
  </si>
  <si>
    <t>Tai heo muối 200g</t>
  </si>
  <si>
    <t>Gà muối 500g</t>
  </si>
  <si>
    <t>Giò tai lưỡi xào 250g</t>
  </si>
  <si>
    <t>Mọc nấm hương 250g</t>
  </si>
  <si>
    <t>PTmart0001</t>
  </si>
  <si>
    <t>PTMart 201 Minh Khai</t>
  </si>
  <si>
    <t>CÔNG TY CỔ PHẦN PT</t>
  </si>
  <si>
    <t>BH2318605</t>
  </si>
  <si>
    <t>PTmart0004</t>
  </si>
  <si>
    <t>BH2318611</t>
  </si>
  <si>
    <t>BH2319227</t>
  </si>
  <si>
    <t>BH2319374</t>
  </si>
  <si>
    <t>PTMart 143 Nguyễn Tuân</t>
  </si>
  <si>
    <t>Số dòng =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</si>
</sst>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8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right" vertical="center"/>
    </xf>
    <xf numFmtId="14" fontId="0" fillId="0" borderId="0" xfId="0" applyNumberFormat="1"/>
    <xf numFmtId="14" fontId="3" fillId="3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right" vertical="center"/>
    </xf>
    <xf numFmtId="14" fontId="4" fillId="0" borderId="0" xfId="0" applyNumberFormat="1" applyFont="1"/>
    <xf numFmtId="0" fontId="4" fillId="0" borderId="0" xfId="0" applyFont="1"/>
    <xf numFmtId="0" fontId="0" fillId="0" borderId="3" xfId="0" applyBorder="1"/>
    <xf numFmtId="38" fontId="0" fillId="4" borderId="3" xfId="0" applyNumberFormat="1" applyFill="1" applyBorder="1"/>
    <xf numFmtId="38" fontId="0" fillId="0" borderId="0" xfId="0" applyNumberFormat="1" applyFill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9"/>
  <sheetViews>
    <sheetView tabSelected="1" zoomScaleNormal="100" workbookViewId="0">
      <selection activeCell="G2" sqref="G2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3" width="12" customWidth="1"/>
    <col min="4" max="4" width="13.42578125" customWidth="1"/>
    <col min="5" max="5" width="19.5703125" customWidth="1"/>
    <col min="6" max="6" width="20" bestFit="1" customWidth="1"/>
    <col min="7" max="7" width="11.28515625" style="1" bestFit="1" customWidth="1"/>
    <col min="8" max="8" width="11.5703125" style="1" bestFit="1" customWidth="1"/>
    <col min="9" max="9" width="12.140625" style="1" bestFit="1" customWidth="1"/>
    <col min="10" max="10" width="15.28515625" style="1" bestFit="1" customWidth="1"/>
  </cols>
  <sheetData>
    <row r="1" spans="1:12" ht="18.75" x14ac:dyDescent="0.3">
      <c r="A1" s="16" t="s">
        <v>10</v>
      </c>
      <c r="B1" s="16"/>
      <c r="C1" s="16"/>
      <c r="D1" s="16"/>
      <c r="E1" s="16"/>
      <c r="F1" s="16"/>
      <c r="G1" s="16"/>
      <c r="H1" s="16"/>
      <c r="I1" s="16"/>
      <c r="J1" s="16"/>
    </row>
    <row r="2" spans="1:12" ht="15" customHeight="1" x14ac:dyDescent="0.25">
      <c r="A2" s="4" t="s">
        <v>6</v>
      </c>
      <c r="B2" s="4" t="s">
        <v>0</v>
      </c>
      <c r="C2" s="2" t="s">
        <v>7</v>
      </c>
      <c r="D2" s="2" t="s">
        <v>5</v>
      </c>
      <c r="E2" s="2" t="s">
        <v>1</v>
      </c>
      <c r="F2" s="2" t="s">
        <v>8</v>
      </c>
      <c r="G2" s="3" t="s">
        <v>3</v>
      </c>
      <c r="H2" s="3" t="s">
        <v>2</v>
      </c>
      <c r="I2" s="3" t="s">
        <v>4</v>
      </c>
      <c r="J2" s="3" t="s">
        <v>9</v>
      </c>
    </row>
    <row r="3" spans="1:12" x14ac:dyDescent="0.25">
      <c r="A3" s="9">
        <v>45628</v>
      </c>
      <c r="B3" s="9">
        <v>45628</v>
      </c>
      <c r="C3" s="8" t="s">
        <v>19</v>
      </c>
      <c r="D3" s="8" t="s">
        <v>20</v>
      </c>
      <c r="E3" s="8" t="s">
        <v>18</v>
      </c>
      <c r="F3" s="8" t="s">
        <v>24</v>
      </c>
      <c r="G3" s="10">
        <v>657524</v>
      </c>
      <c r="H3" s="10">
        <v>32876</v>
      </c>
      <c r="I3" s="10">
        <v>49972</v>
      </c>
      <c r="J3" s="10">
        <v>674620</v>
      </c>
    </row>
    <row r="4" spans="1:12" x14ac:dyDescent="0.25">
      <c r="A4" s="9">
        <v>45628</v>
      </c>
      <c r="B4" s="9">
        <v>45628</v>
      </c>
      <c r="C4" s="8" t="s">
        <v>21</v>
      </c>
      <c r="D4" s="8" t="s">
        <v>16</v>
      </c>
      <c r="E4" s="8" t="s">
        <v>18</v>
      </c>
      <c r="F4" s="8" t="s">
        <v>17</v>
      </c>
      <c r="G4" s="10">
        <v>317331</v>
      </c>
      <c r="H4" s="10">
        <v>15866</v>
      </c>
      <c r="I4" s="10">
        <v>24117</v>
      </c>
      <c r="J4" s="10">
        <v>325582</v>
      </c>
    </row>
    <row r="5" spans="1:12" x14ac:dyDescent="0.25">
      <c r="A5" s="9">
        <v>45650</v>
      </c>
      <c r="B5" s="9">
        <v>45650</v>
      </c>
      <c r="C5" s="8" t="s">
        <v>22</v>
      </c>
      <c r="D5" s="8" t="s">
        <v>16</v>
      </c>
      <c r="E5" s="8" t="s">
        <v>18</v>
      </c>
      <c r="F5" s="8" t="s">
        <v>17</v>
      </c>
      <c r="G5" s="10">
        <v>531092</v>
      </c>
      <c r="H5" s="10">
        <v>26555</v>
      </c>
      <c r="I5" s="10">
        <v>40363</v>
      </c>
      <c r="J5" s="10">
        <v>544900</v>
      </c>
    </row>
    <row r="6" spans="1:12" x14ac:dyDescent="0.25">
      <c r="A6" s="9">
        <v>45653</v>
      </c>
      <c r="B6" s="9">
        <v>45653</v>
      </c>
      <c r="C6" s="8" t="s">
        <v>23</v>
      </c>
      <c r="D6" s="8" t="s">
        <v>20</v>
      </c>
      <c r="E6" s="8" t="s">
        <v>18</v>
      </c>
      <c r="F6" s="8" t="s">
        <v>24</v>
      </c>
      <c r="G6" s="10">
        <v>534409</v>
      </c>
      <c r="H6" s="10">
        <v>26721</v>
      </c>
      <c r="I6" s="10">
        <v>40615</v>
      </c>
      <c r="J6" s="10">
        <v>548303</v>
      </c>
    </row>
    <row r="7" spans="1:12" x14ac:dyDescent="0.25">
      <c r="A7" s="7" t="s">
        <v>25</v>
      </c>
      <c r="G7" s="5">
        <f>SUM(G3:G6)</f>
        <v>2040356</v>
      </c>
      <c r="H7" s="5">
        <f>SUM(H3:H6)</f>
        <v>102018</v>
      </c>
      <c r="I7" s="5">
        <f>SUM(I3:I6)</f>
        <v>155067</v>
      </c>
      <c r="J7" s="5">
        <f>SUM(J3:J6)</f>
        <v>2093405</v>
      </c>
    </row>
    <row r="12" spans="1:12" hidden="1" x14ac:dyDescent="0.25"/>
    <row r="13" spans="1:12" hidden="1" x14ac:dyDescent="0.25">
      <c r="A13" s="11"/>
      <c r="B13" s="11"/>
      <c r="C13" s="12"/>
      <c r="D13" s="12"/>
      <c r="E13" s="12"/>
      <c r="F13" s="13" t="s">
        <v>11</v>
      </c>
      <c r="G13" s="14">
        <f>+SUM(H13:L13)-SUM(A13:E13)</f>
        <v>5</v>
      </c>
      <c r="H13" s="1">
        <v>2</v>
      </c>
      <c r="K13" s="15">
        <v>3</v>
      </c>
      <c r="L13" s="15"/>
    </row>
    <row r="14" spans="1:12" hidden="1" x14ac:dyDescent="0.25">
      <c r="A14" s="11"/>
      <c r="B14" s="11"/>
      <c r="C14" s="12"/>
      <c r="D14" s="12"/>
      <c r="E14" s="12"/>
      <c r="F14" s="13" t="s">
        <v>12</v>
      </c>
      <c r="G14" s="14">
        <f t="shared" ref="G14:G16" si="0">+SUM(H14:L14)-SUM(A14:E14)</f>
        <v>3</v>
      </c>
      <c r="I14" s="1">
        <v>3</v>
      </c>
      <c r="K14" s="15"/>
      <c r="L14" s="15"/>
    </row>
    <row r="15" spans="1:12" hidden="1" x14ac:dyDescent="0.25">
      <c r="A15" s="11"/>
      <c r="B15" s="11"/>
      <c r="C15" s="12"/>
      <c r="D15" s="12"/>
      <c r="E15" s="12"/>
      <c r="F15" s="13" t="s">
        <v>13</v>
      </c>
      <c r="G15" s="14">
        <f t="shared" si="0"/>
        <v>4</v>
      </c>
      <c r="H15" s="1">
        <v>2</v>
      </c>
      <c r="K15" s="15">
        <v>2</v>
      </c>
      <c r="L15" s="15"/>
    </row>
    <row r="16" spans="1:12" hidden="1" x14ac:dyDescent="0.25">
      <c r="A16" s="11"/>
      <c r="B16" s="11"/>
      <c r="C16" s="12"/>
      <c r="D16" s="12"/>
      <c r="E16" s="12"/>
      <c r="F16" s="13" t="s">
        <v>14</v>
      </c>
      <c r="G16" s="14">
        <f t="shared" si="0"/>
        <v>12</v>
      </c>
      <c r="H16" s="1">
        <v>3</v>
      </c>
      <c r="I16" s="1">
        <v>3</v>
      </c>
      <c r="J16" s="1">
        <v>6</v>
      </c>
      <c r="K16" s="15"/>
      <c r="L16" s="15"/>
    </row>
    <row r="17" spans="1:12" hidden="1" x14ac:dyDescent="0.25">
      <c r="A17" s="11"/>
      <c r="B17" s="11"/>
      <c r="C17" s="12"/>
      <c r="D17" s="12"/>
      <c r="E17" s="12"/>
      <c r="F17" s="13" t="s">
        <v>15</v>
      </c>
      <c r="G17" s="14">
        <f>+SUM(H17:L17)-SUM(A17:E17)</f>
        <v>10</v>
      </c>
      <c r="H17" s="1">
        <v>3</v>
      </c>
      <c r="J17" s="1">
        <v>5</v>
      </c>
      <c r="K17" s="15">
        <v>2</v>
      </c>
      <c r="L17" s="15"/>
    </row>
    <row r="18" spans="1:12" hidden="1" x14ac:dyDescent="0.25">
      <c r="A18" s="11"/>
      <c r="B18" s="11"/>
      <c r="C18" s="12"/>
      <c r="D18" s="12"/>
      <c r="E18" s="12"/>
    </row>
    <row r="19" spans="1:12" hidden="1" x14ac:dyDescent="0.25">
      <c r="E19" s="12"/>
    </row>
    <row r="20" spans="1:12" hidden="1" x14ac:dyDescent="0.25">
      <c r="E20" s="12"/>
    </row>
    <row r="21" spans="1:12" hidden="1" x14ac:dyDescent="0.25"/>
    <row r="22" spans="1:12" hidden="1" x14ac:dyDescent="0.25"/>
    <row r="23" spans="1:12" hidden="1" x14ac:dyDescent="0.25">
      <c r="F23" t="str">
        <f t="shared" ref="F23:G24" si="1">+F13</f>
        <v>Chân giò muối 300g</v>
      </c>
      <c r="G23" s="1">
        <f t="shared" si="1"/>
        <v>5</v>
      </c>
      <c r="H23" s="1">
        <v>73431</v>
      </c>
      <c r="I23" s="1">
        <f>+G23*H23*0.95*1.08</f>
        <v>376701.03</v>
      </c>
    </row>
    <row r="24" spans="1:12" hidden="1" x14ac:dyDescent="0.25">
      <c r="F24" t="str">
        <f t="shared" si="1"/>
        <v>Tai heo muối 200g</v>
      </c>
      <c r="G24" s="1">
        <f t="shared" si="1"/>
        <v>3</v>
      </c>
      <c r="H24" s="1">
        <v>55595</v>
      </c>
      <c r="I24" s="1">
        <f t="shared" ref="I24:I27" si="2">+G24*H24*0.95*1.08</f>
        <v>171121.41</v>
      </c>
    </row>
    <row r="25" spans="1:12" hidden="1" x14ac:dyDescent="0.25">
      <c r="F25" t="str">
        <f>+F15</f>
        <v>Gà muối 500g</v>
      </c>
      <c r="G25" s="1">
        <f>+G15</f>
        <v>4</v>
      </c>
      <c r="H25" s="1">
        <v>111058</v>
      </c>
      <c r="I25" s="1">
        <f t="shared" si="2"/>
        <v>455782.03200000001</v>
      </c>
    </row>
    <row r="26" spans="1:12" hidden="1" x14ac:dyDescent="0.25">
      <c r="F26" t="str">
        <f t="shared" ref="F26:G26" si="3">+F16</f>
        <v>Giò tai lưỡi xào 250g</v>
      </c>
      <c r="G26" s="1">
        <f t="shared" si="3"/>
        <v>12</v>
      </c>
      <c r="H26" s="1">
        <v>50182</v>
      </c>
      <c r="I26" s="1">
        <f t="shared" si="2"/>
        <v>617840.78399999999</v>
      </c>
    </row>
    <row r="27" spans="1:12" hidden="1" x14ac:dyDescent="0.25">
      <c r="F27" t="str">
        <f t="shared" ref="F27:G27" si="4">+F17</f>
        <v>Mọc nấm hương 250g</v>
      </c>
      <c r="G27" s="1">
        <f t="shared" si="4"/>
        <v>10</v>
      </c>
      <c r="H27" s="1">
        <v>46000</v>
      </c>
      <c r="I27" s="1">
        <f t="shared" si="2"/>
        <v>471960.00000000006</v>
      </c>
    </row>
    <row r="28" spans="1:12" hidden="1" x14ac:dyDescent="0.25">
      <c r="G28"/>
      <c r="I28" s="1">
        <f>SUM(I23:I27)</f>
        <v>2093405.2560000001</v>
      </c>
    </row>
    <row r="29" spans="1:12" hidden="1" x14ac:dyDescent="0.25"/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2024-06-08T08:04:42Z</dcterms:created>
  <dcterms:modified xsi:type="dcterms:W3CDTF">2025-01-15T03:05:58Z</dcterms:modified>
</cp:coreProperties>
</file>