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5" i="1" l="1"/>
  <c r="I5" i="1"/>
  <c r="H5" i="1"/>
  <c r="G5" i="1"/>
  <c r="F24" i="1" l="1"/>
  <c r="F25" i="1"/>
  <c r="F23" i="1"/>
  <c r="G15" i="1" l="1"/>
  <c r="G25" i="1" s="1"/>
  <c r="G14" i="1"/>
  <c r="G24" i="1" s="1"/>
  <c r="G11" i="1" l="1"/>
  <c r="G21" i="1" s="1"/>
  <c r="G12" i="1"/>
  <c r="G22" i="1" s="1"/>
  <c r="G13" i="1"/>
  <c r="G23" i="1" s="1"/>
  <c r="F22" i="1" l="1"/>
  <c r="F21" i="1"/>
  <c r="I21" i="1"/>
  <c r="I25" i="1" l="1"/>
  <c r="I24" i="1"/>
  <c r="I23" i="1"/>
  <c r="I22" i="1"/>
  <c r="I26" i="1" l="1"/>
</calcChain>
</file>

<file path=xl/sharedStrings.xml><?xml version="1.0" encoding="utf-8"?>
<sst xmlns="http://schemas.openxmlformats.org/spreadsheetml/2006/main" count="25" uniqueCount="24">
  <si>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</si>
  <si>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</si>
  <si>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</si>
  <si>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</si>
  <si>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</si>
  <si>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</si>
  <si>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</si>
  <si>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</si>
  <si>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</si>
  <si>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</si>
  <si>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</si>
  <si>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Chân giò muối 300g</t>
  </si>
  <si>
    <t>Tai heo muối 200g</t>
  </si>
  <si>
    <t>Gà muối 500g</t>
  </si>
  <si>
    <t>Giò tai lưỡi xào 250g</t>
  </si>
  <si>
    <t>Mọc nấm hương 250g</t>
  </si>
  <si>
    <t>PTmart0001</t>
  </si>
  <si>
    <t>PTMart 201 Minh Khai</t>
  </si>
  <si>
    <t>CÔNG TY CỔ PHẦN PT</t>
  </si>
  <si>
    <t>PTmart0007</t>
  </si>
  <si>
    <t>PT Mart Hà Đông</t>
  </si>
  <si>
    <t>BH2317621</t>
  </si>
  <si>
    <t>BH2317979</t>
  </si>
  <si>
    <t>Số dòng =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</si>
</sst>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/>
    <xf numFmtId="0" fontId="0" fillId="0" borderId="3" xfId="0" applyBorder="1"/>
    <xf numFmtId="38" fontId="0" fillId="4" borderId="3" xfId="0" applyNumberFormat="1" applyFill="1" applyBorder="1"/>
    <xf numFmtId="38" fontId="0" fillId="0" borderId="0" xfId="0" applyNumberForma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7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" customWidth="1"/>
    <col min="4" max="4" width="13.42578125" customWidth="1"/>
    <col min="5" max="5" width="19.5703125" customWidth="1"/>
    <col min="6" max="6" width="20" bestFit="1" customWidth="1"/>
    <col min="7" max="7" width="11.28515625" style="1" bestFit="1" customWidth="1"/>
    <col min="8" max="8" width="11.5703125" style="1" bestFit="1" customWidth="1"/>
    <col min="9" max="9" width="12.140625" style="1" bestFit="1" customWidth="1"/>
    <col min="10" max="10" width="15.28515625" style="1" bestFit="1" customWidth="1"/>
  </cols>
  <sheetData>
    <row r="1" spans="1:12" ht="18.75" x14ac:dyDescent="0.3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ht="15" customHeight="1" x14ac:dyDescent="0.25">
      <c r="A2" s="4" t="s">
        <v>6</v>
      </c>
      <c r="B2" s="4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3" t="s">
        <v>3</v>
      </c>
      <c r="H2" s="3" t="s">
        <v>2</v>
      </c>
      <c r="I2" s="3" t="s">
        <v>4</v>
      </c>
      <c r="J2" s="3" t="s">
        <v>9</v>
      </c>
    </row>
    <row r="3" spans="1:12" x14ac:dyDescent="0.25">
      <c r="A3" s="9">
        <v>45597</v>
      </c>
      <c r="B3" s="9">
        <v>45597</v>
      </c>
      <c r="C3" s="8" t="s">
        <v>21</v>
      </c>
      <c r="D3" s="8" t="s">
        <v>19</v>
      </c>
      <c r="E3" s="8" t="s">
        <v>18</v>
      </c>
      <c r="F3" s="8" t="s">
        <v>20</v>
      </c>
      <c r="G3" s="10">
        <v>532821</v>
      </c>
      <c r="H3" s="10">
        <v>26641</v>
      </c>
      <c r="I3" s="10">
        <v>40494</v>
      </c>
      <c r="J3" s="10">
        <v>546674</v>
      </c>
    </row>
    <row r="4" spans="1:12" x14ac:dyDescent="0.25">
      <c r="A4" s="9">
        <v>45608</v>
      </c>
      <c r="B4" s="9">
        <v>45608</v>
      </c>
      <c r="C4" s="8" t="s">
        <v>22</v>
      </c>
      <c r="D4" s="8" t="s">
        <v>16</v>
      </c>
      <c r="E4" s="8" t="s">
        <v>18</v>
      </c>
      <c r="F4" s="8" t="s">
        <v>17</v>
      </c>
      <c r="G4" s="10">
        <v>765021</v>
      </c>
      <c r="H4" s="10">
        <v>38252</v>
      </c>
      <c r="I4" s="10">
        <v>58142</v>
      </c>
      <c r="J4" s="10">
        <v>784911</v>
      </c>
    </row>
    <row r="5" spans="1:12" x14ac:dyDescent="0.25">
      <c r="A5" s="7" t="s">
        <v>23</v>
      </c>
      <c r="G5" s="5">
        <f>SUM(G3:G4)</f>
        <v>1297842</v>
      </c>
      <c r="H5" s="5">
        <f>SUM(H3:H4)</f>
        <v>64893</v>
      </c>
      <c r="I5" s="5">
        <f>SUM(I3:I4)</f>
        <v>98636</v>
      </c>
      <c r="J5" s="5">
        <f>SUM(J3:J4)</f>
        <v>1331585</v>
      </c>
    </row>
    <row r="10" spans="1:12" hidden="1" x14ac:dyDescent="0.25"/>
    <row r="11" spans="1:12" hidden="1" x14ac:dyDescent="0.25">
      <c r="A11" s="11"/>
      <c r="B11" s="11"/>
      <c r="C11" s="12"/>
      <c r="D11" s="12"/>
      <c r="E11" s="12"/>
      <c r="F11" s="13" t="s">
        <v>11</v>
      </c>
      <c r="G11" s="14">
        <f>+SUM(H11:L11)-SUM(A11:E11)</f>
        <v>5</v>
      </c>
      <c r="H11" s="1">
        <v>2</v>
      </c>
      <c r="I11" s="1">
        <v>3</v>
      </c>
      <c r="K11" s="15"/>
      <c r="L11" s="15"/>
    </row>
    <row r="12" spans="1:12" hidden="1" x14ac:dyDescent="0.25">
      <c r="A12" s="11"/>
      <c r="B12" s="11"/>
      <c r="C12" s="12"/>
      <c r="D12" s="12"/>
      <c r="E12" s="12"/>
      <c r="F12" s="13" t="s">
        <v>12</v>
      </c>
      <c r="G12" s="14">
        <f t="shared" ref="G12:G14" si="0">+SUM(H12:L12)-SUM(A12:E12)</f>
        <v>3</v>
      </c>
      <c r="H12" s="1">
        <v>1</v>
      </c>
      <c r="I12" s="1">
        <v>2</v>
      </c>
      <c r="K12" s="15"/>
      <c r="L12" s="15"/>
    </row>
    <row r="13" spans="1:12" hidden="1" x14ac:dyDescent="0.25">
      <c r="A13" s="11"/>
      <c r="B13" s="11"/>
      <c r="C13" s="12"/>
      <c r="D13" s="12"/>
      <c r="E13" s="12"/>
      <c r="F13" s="13" t="s">
        <v>13</v>
      </c>
      <c r="G13" s="14">
        <f t="shared" si="0"/>
        <v>3</v>
      </c>
      <c r="I13" s="1">
        <v>3</v>
      </c>
      <c r="K13" s="15"/>
      <c r="L13" s="15"/>
    </row>
    <row r="14" spans="1:12" hidden="1" x14ac:dyDescent="0.25">
      <c r="A14" s="11"/>
      <c r="B14" s="11"/>
      <c r="C14" s="12"/>
      <c r="D14" s="12"/>
      <c r="E14" s="12"/>
      <c r="F14" s="13" t="s">
        <v>14</v>
      </c>
      <c r="G14" s="14">
        <f t="shared" si="0"/>
        <v>4</v>
      </c>
      <c r="H14" s="1">
        <v>2</v>
      </c>
      <c r="I14" s="1">
        <v>2</v>
      </c>
      <c r="K14" s="15"/>
      <c r="L14" s="15"/>
    </row>
    <row r="15" spans="1:12" hidden="1" x14ac:dyDescent="0.25">
      <c r="A15" s="11"/>
      <c r="B15" s="11"/>
      <c r="C15" s="12"/>
      <c r="D15" s="12"/>
      <c r="E15" s="12"/>
      <c r="F15" s="13" t="s">
        <v>15</v>
      </c>
      <c r="G15" s="14">
        <f>+SUM(H15:L15)-SUM(A15:E15)</f>
        <v>5</v>
      </c>
      <c r="H15" s="1">
        <v>5</v>
      </c>
      <c r="K15" s="15"/>
      <c r="L15" s="15"/>
    </row>
    <row r="16" spans="1:12" hidden="1" x14ac:dyDescent="0.25">
      <c r="A16" s="11"/>
      <c r="B16" s="11"/>
      <c r="C16" s="12"/>
      <c r="D16" s="12"/>
      <c r="E16" s="12"/>
    </row>
    <row r="17" spans="5:9" hidden="1" x14ac:dyDescent="0.25">
      <c r="E17" s="12"/>
    </row>
    <row r="18" spans="5:9" hidden="1" x14ac:dyDescent="0.25">
      <c r="E18" s="12"/>
    </row>
    <row r="19" spans="5:9" hidden="1" x14ac:dyDescent="0.25"/>
    <row r="20" spans="5:9" hidden="1" x14ac:dyDescent="0.25"/>
    <row r="21" spans="5:9" hidden="1" x14ac:dyDescent="0.25">
      <c r="F21" t="str">
        <f t="shared" ref="F21:G22" si="1">+F11</f>
        <v>Chân giò muối 300g</v>
      </c>
      <c r="G21" s="1">
        <f t="shared" si="1"/>
        <v>5</v>
      </c>
      <c r="H21" s="1">
        <v>73431</v>
      </c>
      <c r="I21" s="1">
        <f>+G21*H21*0.95*1.08</f>
        <v>376701.03</v>
      </c>
    </row>
    <row r="22" spans="5:9" hidden="1" x14ac:dyDescent="0.25">
      <c r="F22" t="str">
        <f t="shared" si="1"/>
        <v>Tai heo muối 200g</v>
      </c>
      <c r="G22" s="1">
        <f t="shared" si="1"/>
        <v>3</v>
      </c>
      <c r="H22" s="1">
        <v>55595</v>
      </c>
      <c r="I22" s="1">
        <f t="shared" ref="I22:I25" si="2">+G22*H22*0.95*1.08</f>
        <v>171121.41</v>
      </c>
    </row>
    <row r="23" spans="5:9" hidden="1" x14ac:dyDescent="0.25">
      <c r="F23" t="str">
        <f>+F13</f>
        <v>Gà muối 500g</v>
      </c>
      <c r="G23" s="1">
        <f>+G13</f>
        <v>3</v>
      </c>
      <c r="H23" s="1">
        <v>111058</v>
      </c>
      <c r="I23" s="1">
        <f t="shared" si="2"/>
        <v>341836.52400000003</v>
      </c>
    </row>
    <row r="24" spans="5:9" hidden="1" x14ac:dyDescent="0.25">
      <c r="F24" t="str">
        <f t="shared" ref="F24:G24" si="3">+F14</f>
        <v>Giò tai lưỡi xào 250g</v>
      </c>
      <c r="G24" s="1">
        <f t="shared" si="3"/>
        <v>4</v>
      </c>
      <c r="H24" s="1">
        <v>50182</v>
      </c>
      <c r="I24" s="1">
        <f t="shared" si="2"/>
        <v>205946.92799999999</v>
      </c>
    </row>
    <row r="25" spans="5:9" hidden="1" x14ac:dyDescent="0.25">
      <c r="F25" t="str">
        <f t="shared" ref="F25:G25" si="4">+F15</f>
        <v>Mọc nấm hương 250g</v>
      </c>
      <c r="G25" s="1">
        <f t="shared" si="4"/>
        <v>5</v>
      </c>
      <c r="H25" s="1">
        <v>46000</v>
      </c>
      <c r="I25" s="1">
        <f t="shared" si="2"/>
        <v>235980.00000000003</v>
      </c>
    </row>
    <row r="26" spans="5:9" hidden="1" x14ac:dyDescent="0.25">
      <c r="G26"/>
      <c r="I26" s="1">
        <f>SUM(I21:I25)</f>
        <v>1331585.8920000002</v>
      </c>
    </row>
    <row r="27" spans="5:9" hidden="1" x14ac:dyDescent="0.25"/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2024-12-16T02:02:40Z</dcterms:modified>
</cp:coreProperties>
</file>