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17" i="1" l="1"/>
  <c r="G15" i="1" l="1"/>
  <c r="G13" i="1"/>
  <c r="G14" i="1"/>
  <c r="G16" i="1"/>
  <c r="G12" i="1"/>
  <c r="J9" i="1" l="1"/>
  <c r="I9" i="1"/>
  <c r="H9" i="1"/>
  <c r="G9" i="1"/>
  <c r="A9" i="1" l="1"/>
</calcChain>
</file>

<file path=xl/sharedStrings.xml><?xml version="1.0" encoding="utf-8"?>
<sst xmlns="http://schemas.openxmlformats.org/spreadsheetml/2006/main" count="42" uniqueCount="35">
  <si>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</si>
  <si>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</si>
  <si>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</si>
  <si>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</si>
  <si>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</si>
  <si>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</si>
  <si>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PTmart0001</t>
  </si>
  <si>
    <t>Ngày hạch toán</t>
  </si>
  <si>
    <t>Số chứng từ</t>
  </si>
  <si>
    <t>Diễn giải</t>
  </si>
  <si>
    <t>Tổng tiền thanh toán</t>
  </si>
  <si>
    <t>DANH SÁCH BÁN HÀNG</t>
  </si>
  <si>
    <t>Hàng trả - PTMart 201 Minh Khai - PTmart0001</t>
  </si>
  <si>
    <t xml:space="preserve">PTMart 201 Minh Khai </t>
  </si>
  <si>
    <t>CGM300</t>
  </si>
  <si>
    <t>GM500</t>
  </si>
  <si>
    <t>BH2309269</t>
  </si>
  <si>
    <t>PTmart0002</t>
  </si>
  <si>
    <t>BH2309320</t>
  </si>
  <si>
    <t>BH2309813</t>
  </si>
  <si>
    <t>PTmart0008</t>
  </si>
  <si>
    <t>Bán hàng PTMart 90 Nguyễn Tuân ,  THANH TOÁN  20 ĐẾN 25 HÀNG THÁNG, CK CỐ ĐỊNH 5%</t>
  </si>
  <si>
    <t>PTMart 201 Minh Khai - KHÁCH LẼ C6, ĐƠN THANH TOÁN TỪ NGÀY 20 ĐẾN 25 HÀNG THÁNG, CK CỐ ĐỊNH 5%, PTMart 201 Minh Khai - PTmart0001</t>
  </si>
  <si>
    <t>PTMart Terra An Hưng, THANH TOÁN  20 ĐẾN 25 HÀNG THÁNG, CK CỐ ĐỊNH 5%</t>
  </si>
  <si>
    <t>PTMart 90 Nguyễn Tuân</t>
  </si>
  <si>
    <t>PTMart Terra An Hưng</t>
  </si>
  <si>
    <t>HBTL2310/0222</t>
  </si>
  <si>
    <t>HBTL2310/0221</t>
  </si>
  <si>
    <t>HBTL2310/0336</t>
  </si>
  <si>
    <t>Hàng trả - PTMart Terra An Hưng - PTmart0008</t>
  </si>
  <si>
    <t>TH200</t>
  </si>
  <si>
    <t>GTLX250</t>
  </si>
  <si>
    <t>MNH250</t>
  </si>
  <si>
    <t>BBM200</t>
  </si>
  <si>
    <t>NỢ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</si>
</sst>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left" vertical="center"/>
    </xf>
    <xf numFmtId="38" fontId="0" fillId="4" borderId="0" xfId="0" applyNumberFormat="1" applyFill="1"/>
    <xf numFmtId="1" fontId="5" fillId="0" borderId="0" xfId="0" applyNumberFormat="1" applyFont="1"/>
    <xf numFmtId="0" fontId="1" fillId="0" borderId="0" xfId="0" applyFont="1" applyBorder="1" applyAlignment="1">
      <alignment horizontal="center"/>
    </xf>
    <xf numFmtId="38" fontId="2" fillId="0" borderId="3" xfId="0" applyNumberFormat="1" applyFont="1" applyFill="1" applyBorder="1" applyAlignment="1">
      <alignment horizontal="right" vertical="center"/>
    </xf>
    <xf numFmtId="14" fontId="0" fillId="5" borderId="0" xfId="0" applyNumberFormat="1" applyFill="1"/>
    <xf numFmtId="0" fontId="0" fillId="5" borderId="0" xfId="0" applyFill="1"/>
    <xf numFmtId="38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"/>
  <sheetViews>
    <sheetView tabSelected="1" zoomScaleNormal="100" workbookViewId="0">
      <selection activeCell="G17" sqref="G17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.140625" customWidth="1"/>
    <col min="4" max="4" width="14.140625" customWidth="1"/>
    <col min="5" max="5" width="19" bestFit="1" customWidth="1"/>
    <col min="6" max="6" width="30" customWidth="1"/>
    <col min="7" max="10" width="17.140625" style="7" customWidth="1"/>
    <col min="11" max="12" width="10.7109375" bestFit="1" customWidth="1"/>
  </cols>
  <sheetData>
    <row r="1" spans="1:12" ht="18.75" x14ac:dyDescent="0.3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2" ht="15" customHeight="1" x14ac:dyDescent="0.25">
      <c r="A2" s="2" t="s">
        <v>7</v>
      </c>
      <c r="B2" s="2" t="s">
        <v>0</v>
      </c>
      <c r="C2" s="5" t="s">
        <v>8</v>
      </c>
      <c r="D2" s="5" t="s">
        <v>5</v>
      </c>
      <c r="E2" s="5" t="s">
        <v>1</v>
      </c>
      <c r="F2" s="5" t="s">
        <v>9</v>
      </c>
      <c r="G2" s="8" t="s">
        <v>3</v>
      </c>
      <c r="H2" s="8" t="s">
        <v>2</v>
      </c>
      <c r="I2" s="8" t="s">
        <v>4</v>
      </c>
      <c r="J2" s="8" t="s">
        <v>10</v>
      </c>
    </row>
    <row r="3" spans="1:12" x14ac:dyDescent="0.25">
      <c r="A3" s="4">
        <v>45237</v>
      </c>
      <c r="B3" s="4">
        <v>45237</v>
      </c>
      <c r="C3" s="1" t="s">
        <v>16</v>
      </c>
      <c r="D3" s="1" t="s">
        <v>17</v>
      </c>
      <c r="E3" s="1" t="s">
        <v>24</v>
      </c>
      <c r="F3" s="1" t="s">
        <v>21</v>
      </c>
      <c r="G3" s="9">
        <v>672532</v>
      </c>
      <c r="H3" s="9">
        <v>33627</v>
      </c>
      <c r="I3" s="9">
        <v>51112</v>
      </c>
      <c r="J3" s="9">
        <v>690017</v>
      </c>
      <c r="K3" s="7"/>
    </row>
    <row r="4" spans="1:12" x14ac:dyDescent="0.25">
      <c r="A4" s="4">
        <v>45238</v>
      </c>
      <c r="B4" s="4">
        <v>45238</v>
      </c>
      <c r="C4" s="1" t="s">
        <v>18</v>
      </c>
      <c r="D4" s="1" t="s">
        <v>6</v>
      </c>
      <c r="E4" s="1" t="s">
        <v>13</v>
      </c>
      <c r="F4" s="1" t="s">
        <v>22</v>
      </c>
      <c r="G4" s="9">
        <v>1008801</v>
      </c>
      <c r="H4" s="9">
        <v>50440</v>
      </c>
      <c r="I4" s="9">
        <v>76669</v>
      </c>
      <c r="J4" s="9">
        <v>1035030</v>
      </c>
      <c r="K4" s="7"/>
    </row>
    <row r="5" spans="1:12" x14ac:dyDescent="0.25">
      <c r="A5" s="4">
        <v>45255</v>
      </c>
      <c r="B5" s="4">
        <v>45255</v>
      </c>
      <c r="C5" s="1" t="s">
        <v>19</v>
      </c>
      <c r="D5" s="1" t="s">
        <v>20</v>
      </c>
      <c r="E5" s="1" t="s">
        <v>25</v>
      </c>
      <c r="F5" s="1" t="s">
        <v>23</v>
      </c>
      <c r="G5" s="9">
        <v>857021</v>
      </c>
      <c r="H5" s="9">
        <v>42852</v>
      </c>
      <c r="I5" s="9">
        <v>65134</v>
      </c>
      <c r="J5" s="9">
        <v>879303</v>
      </c>
      <c r="K5" s="7"/>
    </row>
    <row r="6" spans="1:12" x14ac:dyDescent="0.25">
      <c r="A6" s="4">
        <v>45237</v>
      </c>
      <c r="B6" s="4">
        <v>45237</v>
      </c>
      <c r="C6" s="1" t="s">
        <v>26</v>
      </c>
      <c r="D6" s="1" t="s">
        <v>20</v>
      </c>
      <c r="E6" s="1" t="s">
        <v>25</v>
      </c>
      <c r="F6" s="1" t="s">
        <v>29</v>
      </c>
      <c r="G6" s="9">
        <v>-105505</v>
      </c>
      <c r="H6" s="9">
        <v>0</v>
      </c>
      <c r="I6" s="9">
        <v>-8440</v>
      </c>
      <c r="J6" s="9">
        <v>-113945</v>
      </c>
      <c r="K6" s="7"/>
    </row>
    <row r="7" spans="1:12" x14ac:dyDescent="0.25">
      <c r="A7" s="4">
        <v>45239</v>
      </c>
      <c r="B7" s="4">
        <v>45239</v>
      </c>
      <c r="C7" s="1" t="s">
        <v>27</v>
      </c>
      <c r="D7" s="1" t="s">
        <v>6</v>
      </c>
      <c r="E7" s="1" t="s">
        <v>13</v>
      </c>
      <c r="F7" s="1" t="s">
        <v>12</v>
      </c>
      <c r="G7" s="9">
        <v>-166796</v>
      </c>
      <c r="H7" s="9">
        <v>0</v>
      </c>
      <c r="I7" s="9">
        <v>-13344</v>
      </c>
      <c r="J7" s="9">
        <v>-180140</v>
      </c>
      <c r="K7" s="7"/>
    </row>
    <row r="8" spans="1:12" x14ac:dyDescent="0.25">
      <c r="A8" s="4">
        <v>45251</v>
      </c>
      <c r="B8" s="4">
        <v>45251</v>
      </c>
      <c r="C8" s="1" t="s">
        <v>28</v>
      </c>
      <c r="D8" s="1" t="s">
        <v>20</v>
      </c>
      <c r="E8" s="1" t="s">
        <v>25</v>
      </c>
      <c r="F8" s="1" t="s">
        <v>29</v>
      </c>
      <c r="G8" s="9">
        <v>-122574</v>
      </c>
      <c r="H8" s="9">
        <v>0</v>
      </c>
      <c r="I8" s="9">
        <v>-9806</v>
      </c>
      <c r="J8" s="9">
        <v>-132380</v>
      </c>
      <c r="K8" s="14"/>
      <c r="L8" s="7"/>
    </row>
    <row r="9" spans="1:12" x14ac:dyDescent="0.25">
      <c r="A9" s="10" t="str">
        <f>+"Số dòng = "&amp;COUNT(A3:A8)</f>
        <v>Số dòng = 6</v>
      </c>
      <c r="G9" s="3">
        <f>SUM(G3:G8)</f>
        <v>2143479</v>
      </c>
      <c r="H9" s="3">
        <f t="shared" ref="H9:J9" si="0">SUM(H3:H8)</f>
        <v>126919</v>
      </c>
      <c r="I9" s="3">
        <f t="shared" si="0"/>
        <v>161325</v>
      </c>
      <c r="J9" s="3">
        <f t="shared" si="0"/>
        <v>2177885</v>
      </c>
      <c r="L9" s="7"/>
    </row>
    <row r="12" spans="1:12" x14ac:dyDescent="0.25">
      <c r="C12">
        <v>-1</v>
      </c>
      <c r="F12" t="s">
        <v>14</v>
      </c>
      <c r="G12" s="11">
        <f>+SUM(H12:J12)+SUM(B12:E12)</f>
        <v>7</v>
      </c>
      <c r="H12" s="7">
        <v>2</v>
      </c>
      <c r="I12" s="7">
        <v>3</v>
      </c>
      <c r="J12" s="7">
        <v>3</v>
      </c>
    </row>
    <row r="13" spans="1:12" x14ac:dyDescent="0.25">
      <c r="C13">
        <v>-1</v>
      </c>
      <c r="F13" t="s">
        <v>30</v>
      </c>
      <c r="G13" s="11">
        <f t="shared" ref="G13:G17" si="1">+SUM(H13:J13)+SUM(B13:E13)</f>
        <v>6</v>
      </c>
      <c r="H13" s="7">
        <v>2</v>
      </c>
      <c r="I13" s="7">
        <v>3</v>
      </c>
      <c r="J13" s="7">
        <v>2</v>
      </c>
    </row>
    <row r="14" spans="1:12" x14ac:dyDescent="0.25">
      <c r="E14">
        <v>-1</v>
      </c>
      <c r="F14" t="s">
        <v>15</v>
      </c>
      <c r="G14" s="11">
        <f t="shared" si="1"/>
        <v>7</v>
      </c>
      <c r="H14" s="7">
        <v>2</v>
      </c>
      <c r="I14" s="7">
        <v>3</v>
      </c>
      <c r="J14" s="7">
        <v>3</v>
      </c>
    </row>
    <row r="15" spans="1:12" x14ac:dyDescent="0.25">
      <c r="B15" s="12">
        <v>-2</v>
      </c>
      <c r="F15" t="s">
        <v>31</v>
      </c>
      <c r="G15" s="11">
        <f t="shared" si="1"/>
        <v>5</v>
      </c>
      <c r="H15" s="7">
        <v>2</v>
      </c>
      <c r="I15" s="7">
        <v>3</v>
      </c>
      <c r="J15" s="7">
        <v>2</v>
      </c>
    </row>
    <row r="16" spans="1:12" x14ac:dyDescent="0.25">
      <c r="B16" s="12">
        <v>-2</v>
      </c>
      <c r="F16" t="s">
        <v>32</v>
      </c>
      <c r="G16" s="11">
        <f t="shared" si="1"/>
        <v>5</v>
      </c>
      <c r="H16" s="7">
        <v>2</v>
      </c>
      <c r="I16" s="7">
        <v>3</v>
      </c>
      <c r="J16" s="7">
        <v>2</v>
      </c>
    </row>
    <row r="17" spans="1:11" s="16" customFormat="1" x14ac:dyDescent="0.25">
      <c r="A17" s="15"/>
      <c r="B17" s="15"/>
      <c r="D17" s="16">
        <v>-2</v>
      </c>
      <c r="F17" s="16" t="s">
        <v>33</v>
      </c>
      <c r="G17" s="11">
        <f t="shared" si="1"/>
        <v>-2</v>
      </c>
      <c r="H17" s="17"/>
      <c r="I17" s="17"/>
      <c r="J17" s="17"/>
      <c r="K17" s="16" t="s">
        <v>34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2023-10-07T03:34:06Z</dcterms:created>
  <dcterms:modified xsi:type="dcterms:W3CDTF">2023-12-26T04:12:36Z</dcterms:modified>
</cp:coreProperties>
</file>