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ÔNG NỢ PTMART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A8" i="1" l="1"/>
  <c r="I8" i="1"/>
  <c r="H8" i="1"/>
  <c r="G8" i="1"/>
  <c r="J8" i="1"/>
</calcChain>
</file>

<file path=xl/sharedStrings.xml><?xml version="1.0" encoding="utf-8"?>
<sst xmlns="http://schemas.openxmlformats.org/spreadsheetml/2006/main" count="31" uniqueCount="29">
  <si>
    <t>Ngày chứng từ</t>
  </si>
  <si>
    <t>Khách hàng</t>
  </si>
  <si>
    <t>Tiền chiết khấu</t>
  </si>
  <si>
    <t>Tổng tiền hàng</t>
  </si>
  <si>
    <t>PTMart Terra An Hưng, THANH TOÁN  20 ĐẾN 25 HÀNG THÁNG, CK CỐ ĐỊNH 5%</t>
  </si>
  <si>
    <t>Tiền thuế GTGT</t>
  </si>
  <si>
    <t>Mã khách hàng</t>
  </si>
  <si>
    <t>PTmart0008</t>
  </si>
  <si>
    <t>BH2308251</t>
  </si>
  <si>
    <t>PTmart0001</t>
  </si>
  <si>
    <t>Ngày hạch toán</t>
  </si>
  <si>
    <t>Số chứng từ</t>
  </si>
  <si>
    <t>Diễn giải</t>
  </si>
  <si>
    <t>PTMart 143 Nguyễn Tuân , THANH TOÁN  20 ĐẾN 25 HÀNG THÁNG, CK CỐ ĐỊNH 5%</t>
  </si>
  <si>
    <t>Tổng tiền thanh toán</t>
  </si>
  <si>
    <t>PTMart 201 Minh Khai - KHÁCH LẼ C6, ĐƠN THANH TOÁN TỪ NGÀY 20 ĐẾN 25 HÀNG THÁNG, CK CỐ ĐỊNH 5%, PTMart 201 Minh Khai - PTmart0001</t>
  </si>
  <si>
    <t>PTmart0004</t>
  </si>
  <si>
    <t>BH2308369</t>
  </si>
  <si>
    <t>DANH SÁCH BÁN HÀNG</t>
  </si>
  <si>
    <t>BH2308115</t>
  </si>
  <si>
    <t>PTMart Terra An Hưng</t>
  </si>
  <si>
    <t>PTMart 143 Nguyễn Tuân</t>
  </si>
  <si>
    <t>PTMart 201 Minh Khai</t>
  </si>
  <si>
    <t>HBTL2308/1698</t>
  </si>
  <si>
    <t>HBTL2308/1699</t>
  </si>
  <si>
    <t>Hàng trả - PTMart 143 Nguyễn Tuân - PTmart0004</t>
  </si>
  <si>
    <t>Hàng trả - PTMart 90 Nguyễn Tuân - PTmart0002</t>
  </si>
  <si>
    <t>PTmart0002</t>
  </si>
  <si>
    <t>PTMart 90 Nguyễn Tuân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</si>
</sst>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38" fontId="4" fillId="3" borderId="1" xfId="0" applyNumberFormat="1" applyFont="1" applyFill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38" fontId="0" fillId="0" borderId="0" xfId="0" applyNumberFormat="1"/>
    <xf numFmtId="38" fontId="3" fillId="2" borderId="2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38" fontId="4" fillId="3" borderId="1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8"/>
  <sheetViews>
    <sheetView tabSelected="1" zoomScaleNormal="100" workbookViewId="0">
      <selection activeCell="C3" sqref="C3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3" width="12.140625" customWidth="1"/>
    <col min="4" max="4" width="14.140625" customWidth="1"/>
    <col min="5" max="5" width="19" bestFit="1" customWidth="1"/>
    <col min="6" max="6" width="30" customWidth="1"/>
    <col min="7" max="10" width="17.140625" style="7" customWidth="1"/>
    <col min="11" max="11" width="10.7109375" bestFit="1" customWidth="1"/>
  </cols>
  <sheetData>
    <row r="1" spans="1:11" ht="18.75" x14ac:dyDescent="0.3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</row>
    <row r="2" spans="1:11" ht="15" customHeight="1" x14ac:dyDescent="0.25">
      <c r="A2" s="2" t="s">
        <v>10</v>
      </c>
      <c r="B2" s="2" t="s">
        <v>0</v>
      </c>
      <c r="C2" s="5" t="s">
        <v>11</v>
      </c>
      <c r="D2" s="5" t="s">
        <v>6</v>
      </c>
      <c r="E2" s="5" t="s">
        <v>1</v>
      </c>
      <c r="F2" s="5" t="s">
        <v>12</v>
      </c>
      <c r="G2" s="8" t="s">
        <v>3</v>
      </c>
      <c r="H2" s="8" t="s">
        <v>2</v>
      </c>
      <c r="I2" s="8" t="s">
        <v>5</v>
      </c>
      <c r="J2" s="8" t="s">
        <v>14</v>
      </c>
    </row>
    <row r="3" spans="1:11" x14ac:dyDescent="0.25">
      <c r="A3" s="4">
        <v>45170</v>
      </c>
      <c r="B3" s="4">
        <v>45170</v>
      </c>
      <c r="C3" s="1" t="s">
        <v>19</v>
      </c>
      <c r="D3" s="1" t="s">
        <v>7</v>
      </c>
      <c r="E3" s="1" t="s">
        <v>20</v>
      </c>
      <c r="F3" s="1" t="s">
        <v>4</v>
      </c>
      <c r="G3" s="9">
        <v>700329</v>
      </c>
      <c r="H3" s="9">
        <v>35017</v>
      </c>
      <c r="I3" s="9">
        <v>53225</v>
      </c>
      <c r="J3" s="9">
        <v>718537</v>
      </c>
    </row>
    <row r="4" spans="1:11" x14ac:dyDescent="0.25">
      <c r="A4" s="4">
        <v>45180</v>
      </c>
      <c r="B4" s="4">
        <v>45180</v>
      </c>
      <c r="C4" s="1" t="s">
        <v>8</v>
      </c>
      <c r="D4" s="1" t="s">
        <v>16</v>
      </c>
      <c r="E4" s="1" t="s">
        <v>21</v>
      </c>
      <c r="F4" s="1" t="s">
        <v>13</v>
      </c>
      <c r="G4" s="9">
        <v>1322839</v>
      </c>
      <c r="H4" s="9">
        <v>66142</v>
      </c>
      <c r="I4" s="9">
        <v>100536</v>
      </c>
      <c r="J4" s="9">
        <v>1357233</v>
      </c>
    </row>
    <row r="5" spans="1:11" x14ac:dyDescent="0.25">
      <c r="A5" s="4">
        <v>45184</v>
      </c>
      <c r="B5" s="4">
        <v>45184</v>
      </c>
      <c r="C5" s="1" t="s">
        <v>17</v>
      </c>
      <c r="D5" s="1" t="s">
        <v>9</v>
      </c>
      <c r="E5" s="1" t="s">
        <v>22</v>
      </c>
      <c r="F5" s="1" t="s">
        <v>15</v>
      </c>
      <c r="G5" s="9">
        <v>1153924</v>
      </c>
      <c r="H5" s="9">
        <v>57697</v>
      </c>
      <c r="I5" s="9">
        <v>87698</v>
      </c>
      <c r="J5" s="9">
        <v>1183925</v>
      </c>
      <c r="K5" s="7"/>
    </row>
    <row r="6" spans="1:11" x14ac:dyDescent="0.25">
      <c r="A6" s="4">
        <v>45180</v>
      </c>
      <c r="B6" s="4">
        <v>45180</v>
      </c>
      <c r="C6" s="1" t="s">
        <v>23</v>
      </c>
      <c r="D6" s="1" t="s">
        <v>16</v>
      </c>
      <c r="E6" s="1" t="s">
        <v>21</v>
      </c>
      <c r="F6" s="1" t="s">
        <v>25</v>
      </c>
      <c r="G6" s="9">
        <v>-105505</v>
      </c>
      <c r="H6" s="9">
        <v>0</v>
      </c>
      <c r="I6" s="9">
        <v>-8440</v>
      </c>
      <c r="J6" s="9">
        <v>-113945</v>
      </c>
      <c r="K6" s="7"/>
    </row>
    <row r="7" spans="1:11" x14ac:dyDescent="0.25">
      <c r="A7" s="4">
        <v>45180</v>
      </c>
      <c r="B7" s="4">
        <v>45180</v>
      </c>
      <c r="C7" s="1" t="s">
        <v>24</v>
      </c>
      <c r="D7" s="1" t="s">
        <v>27</v>
      </c>
      <c r="E7" s="1" t="s">
        <v>28</v>
      </c>
      <c r="F7" s="1" t="s">
        <v>26</v>
      </c>
      <c r="G7" s="9">
        <v>-136213</v>
      </c>
      <c r="H7" s="9">
        <v>0</v>
      </c>
      <c r="I7" s="9">
        <v>-10897</v>
      </c>
      <c r="J7" s="9">
        <v>-147110</v>
      </c>
    </row>
    <row r="8" spans="1:11" x14ac:dyDescent="0.25">
      <c r="A8" s="10" t="str">
        <f>+"Số dòng = "&amp;COUNT(A3:A7)</f>
        <v>Số dòng = 5</v>
      </c>
      <c r="G8" s="3">
        <f t="shared" ref="G8:I8" si="0">SUM(G3:G7)</f>
        <v>2935374</v>
      </c>
      <c r="H8" s="3">
        <f t="shared" si="0"/>
        <v>158856</v>
      </c>
      <c r="I8" s="3">
        <f t="shared" si="0"/>
        <v>222122</v>
      </c>
      <c r="J8" s="3">
        <f>SUM(J3:J7)</f>
        <v>2998640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2023-10-07T03:34:06Z</dcterms:created>
  <dcterms:modified xsi:type="dcterms:W3CDTF">2023-10-14T00:46:22Z</dcterms:modified>
</cp:coreProperties>
</file>